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625" codeName="{EAAD5824-E589-9196-6FC8-2F1B51211585}"/>
  <workbookPr codeName="ThisWorkbook"/>
  <mc:AlternateContent xmlns:mc="http://schemas.openxmlformats.org/markup-compatibility/2006">
    <mc:Choice Requires="x15">
      <x15ac:absPath xmlns:x15ac="http://schemas.microsoft.com/office/spreadsheetml/2010/11/ac" url="C:\Users\satoh\Dropbox\users\作業中業務\基整促E7share\55_表面温度応答のプログラム\"/>
    </mc:Choice>
  </mc:AlternateContent>
  <bookViews>
    <workbookView xWindow="0" yWindow="0" windowWidth="20520" windowHeight="9930" tabRatio="693" activeTab="1"/>
  </bookViews>
  <sheets>
    <sheet name="変更履歴" sheetId="144" r:id="rId1"/>
    <sheet name="入力データ" sheetId="8" r:id="rId2"/>
    <sheet name="計算条件" sheetId="134" r:id="rId3"/>
    <sheet name="開口部・建具" sheetId="16" r:id="rId4"/>
    <sheet name="庇" sheetId="17" r:id="rId5"/>
    <sheet name="壁体構成" sheetId="1" r:id="rId6"/>
    <sheet name="固定根" sheetId="681" r:id="rId7"/>
    <sheet name="応答係数" sheetId="91" r:id="rId8"/>
    <sheet name="気象データ" sheetId="9" r:id="rId9"/>
    <sheet name="熱負荷・室温計算Template" sheetId="18" r:id="rId10"/>
    <sheet name="部位熱取得Template" sheetId="143" r:id="rId11"/>
    <sheet name="傾斜面日射量Template" sheetId="278" r:id="rId12"/>
    <sheet name="表面温度Template" sheetId="259" r:id="rId13"/>
    <sheet name="室内等価温度Template" sheetId="142" r:id="rId14"/>
    <sheet name="非定常畳み込みTemplate" sheetId="141" r:id="rId15"/>
    <sheet name="BRCTemplate" sheetId="140" r:id="rId16"/>
    <sheet name="BRMTemplate" sheetId="139" r:id="rId17"/>
    <sheet name="室内表面吸収日射Template" sheetId="138" r:id="rId18"/>
    <sheet name="相当外気温度Template" sheetId="137" r:id="rId19"/>
    <sheet name="開口部日射Template" sheetId="136" r:id="rId20"/>
    <sheet name="庇Template" sheetId="135" r:id="rId21"/>
    <sheet name="応答係数Template" sheetId="15" r:id="rId22"/>
    <sheet name="カレンダー" sheetId="2" r:id="rId23"/>
    <sheet name="局所換気スケジュール" sheetId="14" r:id="rId24"/>
    <sheet name="暖冷房スケジュール" sheetId="13" r:id="rId25"/>
    <sheet name="機器発熱スケジュール" sheetId="12" r:id="rId26"/>
    <sheet name="照明発熱スケジュール" sheetId="11" r:id="rId27"/>
    <sheet name="人体スケジュール" sheetId="10" r:id="rId28"/>
  </sheets>
  <functionGroups builtInGroupCount="19"/>
  <definedNames>
    <definedName name="_xlnm._FilterDatabase" localSheetId="24" hidden="1">暖冷房スケジュール!$A$2:$AC$24</definedName>
    <definedName name="_xlnm._FilterDatabase" localSheetId="1" hidden="1">入力データ!$A$50:$Y$50</definedName>
    <definedName name="Approach">入力データ!$C$4</definedName>
    <definedName name="DetailOut">入力データ!$F$5</definedName>
    <definedName name="DTime">入力データ!$C$2</definedName>
    <definedName name="FFcalcMethod">入力データ!$H$5</definedName>
    <definedName name="fsolflr">入力データ!$K$5</definedName>
    <definedName name="Lat">入力データ!$E$3</definedName>
    <definedName name="Lon">入力データ!$G$3</definedName>
    <definedName name="Ls">入力データ!$I$3</definedName>
    <definedName name="NcalTime">入力データ!$C$5</definedName>
    <definedName name="OTset">入力データ!$M$5</definedName>
    <definedName name="SimEnDay">入力データ!$M$4</definedName>
    <definedName name="SimEnMo">入力データ!$K$4</definedName>
    <definedName name="SimStDay">入力データ!$H$4</definedName>
    <definedName name="SimStMo">入力データ!$F$4</definedName>
    <definedName name="パラメータ">壁体構成!$H$1:$O$1</definedName>
  </definedNames>
  <calcPr calcId="162913"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8" i="681" l="1"/>
  <c r="E18" i="681" s="1"/>
  <c r="F18" i="681" s="1"/>
  <c r="G18" i="681" s="1"/>
  <c r="H18" i="681" s="1"/>
  <c r="C18" i="681"/>
  <c r="B19" i="681"/>
  <c r="G39" i="1" l="1"/>
  <c r="F39" i="1"/>
  <c r="C39" i="1"/>
  <c r="G38" i="1"/>
  <c r="F38" i="1"/>
  <c r="G37" i="1"/>
  <c r="F37" i="1"/>
  <c r="G36" i="1"/>
  <c r="C36" i="1"/>
  <c r="F36" i="1" s="1"/>
  <c r="G35" i="1"/>
  <c r="F35" i="1"/>
  <c r="L35" i="1" l="1"/>
  <c r="B16" i="681" l="1"/>
  <c r="C15" i="681" l="1"/>
  <c r="D15" i="681" s="1"/>
  <c r="E15" i="681" s="1"/>
  <c r="F15" i="681" s="1"/>
  <c r="B10" i="681" l="1"/>
  <c r="C10" i="681"/>
  <c r="D10" i="681"/>
  <c r="E10" i="681"/>
  <c r="F10" i="681"/>
  <c r="G10" i="681"/>
  <c r="H10" i="681"/>
  <c r="I10" i="681"/>
  <c r="B11" i="681"/>
  <c r="C11" i="681"/>
  <c r="D11" i="681"/>
  <c r="E11" i="681"/>
  <c r="F11" i="681"/>
  <c r="B12" i="681"/>
  <c r="C12" i="681"/>
  <c r="D12" i="681"/>
  <c r="B13" i="681"/>
  <c r="C13" i="681"/>
  <c r="D13" i="681"/>
  <c r="E13" i="681"/>
  <c r="F13" i="681"/>
  <c r="B14" i="681"/>
  <c r="C14" i="681"/>
  <c r="D14" i="681"/>
  <c r="E14" i="681"/>
  <c r="F14" i="681"/>
  <c r="G34" i="1"/>
  <c r="C34" i="1"/>
  <c r="F34" i="1" s="1"/>
  <c r="G33" i="1"/>
  <c r="F33" i="1"/>
  <c r="G32" i="1"/>
  <c r="F32" i="1"/>
  <c r="G31" i="1"/>
  <c r="C31" i="1"/>
  <c r="F31" i="1" s="1"/>
  <c r="L30" i="1" s="1"/>
  <c r="G30" i="1"/>
  <c r="F30" i="1"/>
  <c r="G29" i="1"/>
  <c r="C29" i="1"/>
  <c r="F29" i="1" s="1"/>
  <c r="G28" i="1"/>
  <c r="F28" i="1"/>
  <c r="G27" i="1"/>
  <c r="F27" i="1"/>
  <c r="G26" i="1"/>
  <c r="C26" i="1"/>
  <c r="F26" i="1" s="1"/>
  <c r="G25" i="1"/>
  <c r="F25" i="1"/>
  <c r="G24" i="1"/>
  <c r="F24" i="1"/>
  <c r="C24" i="1"/>
  <c r="G23" i="1"/>
  <c r="F23" i="1"/>
  <c r="G22" i="1"/>
  <c r="C22" i="1"/>
  <c r="F22" i="1" s="1"/>
  <c r="L21" i="1" s="1"/>
  <c r="G21" i="1"/>
  <c r="F21" i="1"/>
  <c r="G20" i="1"/>
  <c r="C20" i="1"/>
  <c r="F20" i="1" s="1"/>
  <c r="G19" i="1"/>
  <c r="F19" i="1"/>
  <c r="G18" i="1"/>
  <c r="F18" i="1"/>
  <c r="G17" i="1"/>
  <c r="C17" i="1"/>
  <c r="F17" i="1" s="1"/>
  <c r="G16" i="1"/>
  <c r="F16" i="1"/>
  <c r="G15" i="1"/>
  <c r="F15" i="1"/>
  <c r="G14" i="1"/>
  <c r="C14" i="1"/>
  <c r="F14" i="1" s="1"/>
  <c r="G13" i="1"/>
  <c r="F13" i="1"/>
  <c r="G12" i="1"/>
  <c r="F12" i="1"/>
  <c r="G11" i="1"/>
  <c r="C11" i="1"/>
  <c r="F11" i="1" s="1"/>
  <c r="G10" i="1"/>
  <c r="F10" i="1"/>
  <c r="G9" i="1"/>
  <c r="F9" i="1"/>
  <c r="G8" i="1"/>
  <c r="C8" i="1"/>
  <c r="F8" i="1" s="1"/>
  <c r="G7" i="1"/>
  <c r="F7" i="1"/>
  <c r="G6" i="1"/>
  <c r="F6" i="1"/>
  <c r="L25" i="1" l="1"/>
  <c r="L6" i="1"/>
  <c r="L9" i="1"/>
  <c r="L15" i="1"/>
  <c r="D2" i="16" l="1"/>
  <c r="H62" i="8"/>
  <c r="H61" i="8"/>
  <c r="H60" i="8"/>
  <c r="H59" i="8"/>
  <c r="H58" i="8"/>
  <c r="K57" i="8"/>
  <c r="K56" i="8"/>
  <c r="K55" i="8"/>
  <c r="K54" i="8"/>
  <c r="K53" i="8"/>
  <c r="K52" i="8"/>
  <c r="K51" i="8"/>
  <c r="G33" i="8"/>
  <c r="K28" i="8"/>
  <c r="J28" i="8"/>
  <c r="I28" i="8"/>
  <c r="C2" i="8" l="1"/>
  <c r="D2" i="1" l="1"/>
  <c r="D1" i="1"/>
</calcChain>
</file>

<file path=xl/comments1.xml><?xml version="1.0" encoding="utf-8"?>
<comments xmlns="http://schemas.openxmlformats.org/spreadsheetml/2006/main">
  <authors>
    <author>satoh</author>
  </authors>
  <commentList>
    <comment ref="F26" authorId="0" shapeId="0">
      <text>
        <r>
          <rPr>
            <b/>
            <sz val="9"/>
            <color indexed="81"/>
            <rFont val="ＭＳ Ｐゴシック"/>
            <family val="3"/>
            <charset val="128"/>
          </rPr>
          <t>satoh:</t>
        </r>
        <r>
          <rPr>
            <sz val="9"/>
            <color indexed="81"/>
            <rFont val="ＭＳ Ｐゴシック"/>
            <family val="3"/>
            <charset val="128"/>
          </rPr>
          <t xml:space="preserve">
負値で入力</t>
        </r>
      </text>
    </comment>
    <comment ref="H106" authorId="0" shapeId="0">
      <text>
        <r>
          <rPr>
            <b/>
            <sz val="9"/>
            <color indexed="81"/>
            <rFont val="ＭＳ Ｐゴシック"/>
            <family val="3"/>
            <charset val="128"/>
          </rPr>
          <t>satoh:</t>
        </r>
        <r>
          <rPr>
            <sz val="9"/>
            <color indexed="81"/>
            <rFont val="ＭＳ Ｐゴシック"/>
            <family val="3"/>
            <charset val="128"/>
          </rPr>
          <t xml:space="preserve">
玄関戸を含む</t>
        </r>
      </text>
    </comment>
    <comment ref="H109" authorId="0" shapeId="0">
      <text>
        <r>
          <rPr>
            <b/>
            <sz val="9"/>
            <color indexed="81"/>
            <rFont val="ＭＳ Ｐゴシック"/>
            <family val="3"/>
            <charset val="128"/>
          </rPr>
          <t>satoh:</t>
        </r>
        <r>
          <rPr>
            <sz val="9"/>
            <color indexed="81"/>
            <rFont val="ＭＳ Ｐゴシック"/>
            <family val="3"/>
            <charset val="128"/>
          </rPr>
          <t xml:space="preserve">
台所の天井（2階ホール間）を加算</t>
        </r>
      </text>
    </comment>
  </commentList>
</comments>
</file>

<file path=xl/comments2.xml><?xml version="1.0" encoding="utf-8"?>
<comments xmlns="http://schemas.openxmlformats.org/spreadsheetml/2006/main">
  <authors>
    <author>satoh</author>
  </authors>
  <commentList>
    <comment ref="A4" authorId="0" shapeId="0">
      <text>
        <r>
          <rPr>
            <b/>
            <sz val="9"/>
            <color indexed="81"/>
            <rFont val="ＭＳ Ｐゴシック"/>
            <family val="3"/>
            <charset val="128"/>
          </rPr>
          <t>satoh:</t>
        </r>
        <r>
          <rPr>
            <sz val="9"/>
            <color indexed="81"/>
            <rFont val="ＭＳ Ｐゴシック"/>
            <family val="3"/>
            <charset val="128"/>
          </rPr>
          <t xml:space="preserve">
「床」の文言が含まれるものが床扱い
（透過日射が集中的に吸収される）</t>
        </r>
      </text>
    </comment>
  </commentList>
</comments>
</file>

<file path=xl/comments3.xml><?xml version="1.0" encoding="utf-8"?>
<comments xmlns="http://schemas.openxmlformats.org/spreadsheetml/2006/main">
  <authors>
    <author>佐藤誠</author>
  </authors>
  <commentList>
    <comment ref="A1" authorId="0" shapeId="0">
      <text>
        <r>
          <rPr>
            <b/>
            <sz val="9"/>
            <color indexed="81"/>
            <rFont val="MS P ゴシック"/>
            <family val="3"/>
            <charset val="128"/>
          </rPr>
          <t>佐藤誠:</t>
        </r>
        <r>
          <rPr>
            <sz val="9"/>
            <color indexed="81"/>
            <rFont val="MS P ゴシック"/>
            <family val="3"/>
            <charset val="128"/>
          </rPr>
          <t xml:space="preserve">
出力シートに貼り付ける列数</t>
        </r>
      </text>
    </comment>
  </commentList>
</comments>
</file>

<file path=xl/comments4.xml><?xml version="1.0" encoding="utf-8"?>
<comments xmlns="http://schemas.openxmlformats.org/spreadsheetml/2006/main">
  <authors>
    <author>satoh</author>
  </authors>
  <commentList>
    <comment ref="A2" authorId="0" shapeId="0">
      <text>
        <r>
          <rPr>
            <b/>
            <sz val="9"/>
            <color indexed="81"/>
            <rFont val="ＭＳ Ｐゴシック"/>
            <family val="3"/>
            <charset val="128"/>
          </rPr>
          <t>satoh:</t>
        </r>
        <r>
          <rPr>
            <sz val="9"/>
            <color indexed="81"/>
            <rFont val="ＭＳ Ｐゴシック"/>
            <family val="3"/>
            <charset val="128"/>
          </rPr>
          <t xml:space="preserve">
蛍光灯の安定器損失20%を含む</t>
        </r>
      </text>
    </comment>
  </commentList>
</comments>
</file>

<file path=xl/sharedStrings.xml><?xml version="1.0" encoding="utf-8"?>
<sst xmlns="http://schemas.openxmlformats.org/spreadsheetml/2006/main" count="1642" uniqueCount="370">
  <si>
    <t>日付</t>
  </si>
  <si>
    <t>曜日</t>
    <rPh sb="0" eb="2">
      <t>ヨウビ</t>
    </rPh>
    <phoneticPr fontId="4"/>
  </si>
  <si>
    <t>暖冷房</t>
    <rPh sb="0" eb="1">
      <t>ダン</t>
    </rPh>
    <rPh sb="1" eb="3">
      <t>レイボウ</t>
    </rPh>
    <phoneticPr fontId="4"/>
  </si>
  <si>
    <t>休日</t>
  </si>
  <si>
    <t>暖房</t>
    <rPh sb="0" eb="2">
      <t>ダンボウ</t>
    </rPh>
    <phoneticPr fontId="4"/>
  </si>
  <si>
    <t>平日</t>
  </si>
  <si>
    <t>中間</t>
    <rPh sb="0" eb="2">
      <t>チュウカン</t>
    </rPh>
    <phoneticPr fontId="4"/>
  </si>
  <si>
    <t>冷房</t>
    <rPh sb="0" eb="2">
      <t>レイボウ</t>
    </rPh>
    <phoneticPr fontId="4"/>
  </si>
  <si>
    <t>23-24</t>
  </si>
  <si>
    <t>22-23</t>
  </si>
  <si>
    <t>21-22</t>
  </si>
  <si>
    <t>20-21</t>
  </si>
  <si>
    <t>19-20</t>
  </si>
  <si>
    <t>18-19</t>
  </si>
  <si>
    <t>17-18</t>
  </si>
  <si>
    <t>16-17</t>
  </si>
  <si>
    <t>15-16</t>
  </si>
  <si>
    <t>14-15</t>
  </si>
  <si>
    <t>13-14</t>
  </si>
  <si>
    <t>12-13</t>
  </si>
  <si>
    <t>11-12</t>
  </si>
  <si>
    <t>10-11</t>
  </si>
  <si>
    <t>9-10</t>
  </si>
  <si>
    <t>8-9</t>
  </si>
  <si>
    <t>7-8</t>
  </si>
  <si>
    <t>6-7</t>
  </si>
  <si>
    <t>5-6</t>
  </si>
  <si>
    <t>4-5</t>
  </si>
  <si>
    <t>3-4</t>
  </si>
  <si>
    <t>2-3</t>
  </si>
  <si>
    <t>1-2</t>
  </si>
  <si>
    <t>0-1</t>
  </si>
  <si>
    <t>気象データ</t>
    <rPh sb="0" eb="2">
      <t>キショウ</t>
    </rPh>
    <phoneticPr fontId="4"/>
  </si>
  <si>
    <t>室内等価温度[℃]</t>
    <rPh sb="0" eb="2">
      <t>シツナイ</t>
    </rPh>
    <rPh sb="2" eb="4">
      <t>トウカ</t>
    </rPh>
    <rPh sb="4" eb="6">
      <t>オンド</t>
    </rPh>
    <phoneticPr fontId="4"/>
  </si>
  <si>
    <t>日付</t>
    <rPh sb="0" eb="2">
      <t>ヒヅケ</t>
    </rPh>
    <phoneticPr fontId="4"/>
  </si>
  <si>
    <t>時刻</t>
    <rPh sb="0" eb="2">
      <t>ジコク</t>
    </rPh>
    <phoneticPr fontId="4"/>
  </si>
  <si>
    <t>季節</t>
    <rPh sb="0" eb="2">
      <t>キセツ</t>
    </rPh>
    <phoneticPr fontId="4"/>
  </si>
  <si>
    <t>和室</t>
    <rPh sb="0" eb="2">
      <t>ワシツ</t>
    </rPh>
    <phoneticPr fontId="4"/>
  </si>
  <si>
    <t>日影面積</t>
    <rPh sb="0" eb="2">
      <t>ニチエイ</t>
    </rPh>
    <rPh sb="2" eb="4">
      <t>メンセキ</t>
    </rPh>
    <phoneticPr fontId="4"/>
  </si>
  <si>
    <t>日影面積率</t>
    <rPh sb="0" eb="2">
      <t>ニチエイ</t>
    </rPh>
    <rPh sb="2" eb="4">
      <t>メンセキ</t>
    </rPh>
    <rPh sb="4" eb="5">
      <t>リツ</t>
    </rPh>
    <phoneticPr fontId="4"/>
  </si>
  <si>
    <t>機器</t>
    <rPh sb="0" eb="2">
      <t>キキ</t>
    </rPh>
    <phoneticPr fontId="4"/>
  </si>
  <si>
    <t>照明</t>
    <rPh sb="0" eb="2">
      <t>ショウメイ</t>
    </rPh>
    <phoneticPr fontId="4"/>
  </si>
  <si>
    <t>人体</t>
    <rPh sb="0" eb="2">
      <t>ジンタイ</t>
    </rPh>
    <phoneticPr fontId="4"/>
  </si>
  <si>
    <t>空調発停</t>
    <rPh sb="0" eb="2">
      <t>クウチョウ</t>
    </rPh>
    <rPh sb="2" eb="4">
      <t>ハッテイ</t>
    </rPh>
    <phoneticPr fontId="4"/>
  </si>
  <si>
    <t>BRM</t>
    <phoneticPr fontId="4"/>
  </si>
  <si>
    <t>室温</t>
    <rPh sb="0" eb="2">
      <t>シツオン</t>
    </rPh>
    <phoneticPr fontId="4"/>
  </si>
  <si>
    <t>熱負荷</t>
    <rPh sb="0" eb="1">
      <t>ネツ</t>
    </rPh>
    <rPh sb="1" eb="3">
      <t>フカ</t>
    </rPh>
    <phoneticPr fontId="4"/>
  </si>
  <si>
    <t>[℃]</t>
    <phoneticPr fontId="4"/>
  </si>
  <si>
    <t>[゜]</t>
  </si>
  <si>
    <t>[W/m2]</t>
  </si>
  <si>
    <t>[g/kg']</t>
  </si>
  <si>
    <t>[-]</t>
    <phoneticPr fontId="4"/>
  </si>
  <si>
    <t>[W/m2]</t>
    <phoneticPr fontId="4"/>
  </si>
  <si>
    <t>[W]</t>
    <phoneticPr fontId="4"/>
  </si>
  <si>
    <t>RM/Δt</t>
    <phoneticPr fontId="4"/>
  </si>
  <si>
    <t>計</t>
    <rPh sb="0" eb="1">
      <t>ケイ</t>
    </rPh>
    <phoneticPr fontId="4"/>
  </si>
  <si>
    <t>Hn</t>
    <phoneticPr fontId="4"/>
  </si>
  <si>
    <t>[℃]</t>
  </si>
  <si>
    <t>湿度</t>
    <rPh sb="0" eb="2">
      <t>シツド</t>
    </rPh>
    <phoneticPr fontId="4"/>
  </si>
  <si>
    <t>熱伝導率</t>
    <rPh sb="0" eb="1">
      <t>ネツ</t>
    </rPh>
    <rPh sb="1" eb="4">
      <t>デンドウリツ</t>
    </rPh>
    <phoneticPr fontId="4"/>
  </si>
  <si>
    <t>容積比熱</t>
    <rPh sb="0" eb="2">
      <t>ヨウセキ</t>
    </rPh>
    <rPh sb="2" eb="4">
      <t>ヒネツ</t>
    </rPh>
    <phoneticPr fontId="4"/>
  </si>
  <si>
    <t>厚さ</t>
    <rPh sb="0" eb="1">
      <t>アツ</t>
    </rPh>
    <phoneticPr fontId="4"/>
  </si>
  <si>
    <t>R熱抵抗</t>
    <rPh sb="1" eb="2">
      <t>ネツ</t>
    </rPh>
    <rPh sb="2" eb="4">
      <t>テイコウ</t>
    </rPh>
    <phoneticPr fontId="4"/>
  </si>
  <si>
    <t>C単位面積熱容量</t>
    <rPh sb="1" eb="3">
      <t>タンイ</t>
    </rPh>
    <rPh sb="3" eb="5">
      <t>メンセキ</t>
    </rPh>
    <rPh sb="5" eb="8">
      <t>ネツヨウリョウ</t>
    </rPh>
    <phoneticPr fontId="4"/>
  </si>
  <si>
    <t>[mm]</t>
  </si>
  <si>
    <t>せっこうボード</t>
  </si>
  <si>
    <t>合板</t>
    <rPh sb="0" eb="2">
      <t>ゴウバン</t>
    </rPh>
    <phoneticPr fontId="4"/>
  </si>
  <si>
    <t>外壁</t>
    <rPh sb="0" eb="2">
      <t>ガイヘキ</t>
    </rPh>
    <phoneticPr fontId="4"/>
  </si>
  <si>
    <t>1階床</t>
    <rPh sb="1" eb="2">
      <t>カイ</t>
    </rPh>
    <rPh sb="2" eb="3">
      <t>ユカ</t>
    </rPh>
    <phoneticPr fontId="4"/>
  </si>
  <si>
    <t>主たる居室</t>
    <rPh sb="0" eb="1">
      <t>シュ</t>
    </rPh>
    <rPh sb="3" eb="5">
      <t>キョシツ</t>
    </rPh>
    <phoneticPr fontId="4"/>
  </si>
  <si>
    <t>その他居室</t>
    <rPh sb="2" eb="3">
      <t>タ</t>
    </rPh>
    <rPh sb="3" eb="5">
      <t>キョシツ</t>
    </rPh>
    <phoneticPr fontId="4"/>
  </si>
  <si>
    <t>寝室</t>
    <rPh sb="0" eb="2">
      <t>シンシツ</t>
    </rPh>
    <phoneticPr fontId="4"/>
  </si>
  <si>
    <t>子供室１</t>
    <rPh sb="0" eb="3">
      <t>コドモシツ</t>
    </rPh>
    <phoneticPr fontId="4"/>
  </si>
  <si>
    <t>子供室２</t>
    <rPh sb="0" eb="3">
      <t>コドモシツ</t>
    </rPh>
    <phoneticPr fontId="4"/>
  </si>
  <si>
    <t>非居室</t>
    <rPh sb="0" eb="1">
      <t>ヒ</t>
    </rPh>
    <rPh sb="1" eb="3">
      <t>キョシツ</t>
    </rPh>
    <phoneticPr fontId="4"/>
  </si>
  <si>
    <t>部材</t>
    <rPh sb="0" eb="2">
      <t>ブザイ</t>
    </rPh>
    <phoneticPr fontId="4"/>
  </si>
  <si>
    <t>部位名称</t>
    <rPh sb="0" eb="2">
      <t>ブイ</t>
    </rPh>
    <rPh sb="2" eb="4">
      <t>メイショウ</t>
    </rPh>
    <phoneticPr fontId="4"/>
  </si>
  <si>
    <t>熱貫流率</t>
    <rPh sb="0" eb="1">
      <t>ネツ</t>
    </rPh>
    <rPh sb="1" eb="3">
      <t>カンリュウ</t>
    </rPh>
    <rPh sb="3" eb="4">
      <t>リツ</t>
    </rPh>
    <phoneticPr fontId="4"/>
  </si>
  <si>
    <t>基本データ</t>
    <rPh sb="0" eb="2">
      <t>キホン</t>
    </rPh>
    <phoneticPr fontId="4"/>
  </si>
  <si>
    <t>計算時間間隔</t>
    <rPh sb="0" eb="2">
      <t>ケイサン</t>
    </rPh>
    <rPh sb="2" eb="4">
      <t>ジカン</t>
    </rPh>
    <rPh sb="4" eb="6">
      <t>カンカク</t>
    </rPh>
    <phoneticPr fontId="4"/>
  </si>
  <si>
    <t>秒</t>
    <rPh sb="0" eb="1">
      <t>ビョウ</t>
    </rPh>
    <phoneticPr fontId="4"/>
  </si>
  <si>
    <t>計算都市</t>
    <rPh sb="0" eb="2">
      <t>ケイサン</t>
    </rPh>
    <rPh sb="2" eb="4">
      <t>トシ</t>
    </rPh>
    <phoneticPr fontId="4"/>
  </si>
  <si>
    <t>岡山</t>
    <rPh sb="0" eb="2">
      <t>オカヤマ</t>
    </rPh>
    <phoneticPr fontId="4"/>
  </si>
  <si>
    <t>緯度</t>
    <rPh sb="0" eb="2">
      <t>イド</t>
    </rPh>
    <phoneticPr fontId="4"/>
  </si>
  <si>
    <t>経度</t>
    <rPh sb="0" eb="2">
      <t>ケイド</t>
    </rPh>
    <phoneticPr fontId="4"/>
  </si>
  <si>
    <t>標準子午線</t>
    <rPh sb="0" eb="2">
      <t>ヒョウジュン</t>
    </rPh>
    <rPh sb="2" eb="5">
      <t>シゴセン</t>
    </rPh>
    <phoneticPr fontId="4"/>
  </si>
  <si>
    <t>時間間隔</t>
    <rPh sb="0" eb="2">
      <t>ジカン</t>
    </rPh>
    <rPh sb="2" eb="4">
      <t>カンカク</t>
    </rPh>
    <phoneticPr fontId="4"/>
  </si>
  <si>
    <t>s</t>
    <phoneticPr fontId="4"/>
  </si>
  <si>
    <t>作成項数</t>
    <rPh sb="0" eb="2">
      <t>サクセイ</t>
    </rPh>
    <rPh sb="2" eb="4">
      <t>コウスウ</t>
    </rPh>
    <phoneticPr fontId="4"/>
  </si>
  <si>
    <t>時間</t>
    <rPh sb="0" eb="2">
      <t>ジカン</t>
    </rPh>
    <phoneticPr fontId="4"/>
  </si>
  <si>
    <t>2階天井</t>
  </si>
  <si>
    <t>室気積</t>
    <rPh sb="0" eb="1">
      <t>シツ</t>
    </rPh>
    <rPh sb="1" eb="3">
      <t>キセキ</t>
    </rPh>
    <phoneticPr fontId="4"/>
  </si>
  <si>
    <t>室名</t>
    <rPh sb="0" eb="1">
      <t>シツ</t>
    </rPh>
    <rPh sb="1" eb="2">
      <t>メイ</t>
    </rPh>
    <phoneticPr fontId="10"/>
  </si>
  <si>
    <t>時刻</t>
    <rPh sb="0" eb="2">
      <t>ジコク</t>
    </rPh>
    <phoneticPr fontId="10"/>
  </si>
  <si>
    <t>平日</t>
    <rPh sb="0" eb="2">
      <t>ヘイジツ</t>
    </rPh>
    <phoneticPr fontId="10"/>
  </si>
  <si>
    <t>休日</t>
    <rPh sb="0" eb="2">
      <t>キュウジツ</t>
    </rPh>
    <phoneticPr fontId="10"/>
  </si>
  <si>
    <t>子供室1</t>
    <rPh sb="0" eb="2">
      <t>コドモ</t>
    </rPh>
    <rPh sb="2" eb="3">
      <t>シツ</t>
    </rPh>
    <phoneticPr fontId="10"/>
  </si>
  <si>
    <t>子供室2</t>
    <rPh sb="0" eb="2">
      <t>コドモ</t>
    </rPh>
    <rPh sb="2" eb="3">
      <t>シツ</t>
    </rPh>
    <phoneticPr fontId="10"/>
  </si>
  <si>
    <t>寝室</t>
    <rPh sb="0" eb="2">
      <t>シンシツ</t>
    </rPh>
    <phoneticPr fontId="10"/>
  </si>
  <si>
    <t>顕熱</t>
    <rPh sb="0" eb="1">
      <t>ケン</t>
    </rPh>
    <rPh sb="1" eb="2">
      <t>ネツ</t>
    </rPh>
    <phoneticPr fontId="10"/>
  </si>
  <si>
    <t>潜熱</t>
    <rPh sb="0" eb="1">
      <t>セン</t>
    </rPh>
    <rPh sb="1" eb="2">
      <t>ネツ</t>
    </rPh>
    <phoneticPr fontId="10"/>
  </si>
  <si>
    <t>単位：人</t>
    <rPh sb="0" eb="2">
      <t>タンイ</t>
    </rPh>
    <rPh sb="3" eb="4">
      <t>ニン</t>
    </rPh>
    <phoneticPr fontId="4"/>
  </si>
  <si>
    <t>単位：W</t>
    <rPh sb="0" eb="2">
      <t>タンイ</t>
    </rPh>
    <phoneticPr fontId="4"/>
  </si>
  <si>
    <t>単位：W（SH）、g/h（LH）</t>
    <rPh sb="0" eb="2">
      <t>タンイ</t>
    </rPh>
    <phoneticPr fontId="4"/>
  </si>
  <si>
    <t>運転</t>
    <rPh sb="0" eb="2">
      <t>ウンテン</t>
    </rPh>
    <phoneticPr fontId="4"/>
  </si>
  <si>
    <t>温度</t>
    <rPh sb="0" eb="2">
      <t>オンド</t>
    </rPh>
    <phoneticPr fontId="4"/>
  </si>
  <si>
    <t>その他居室</t>
    <rPh sb="2" eb="5">
      <t>タキョシツ</t>
    </rPh>
    <phoneticPr fontId="4"/>
  </si>
  <si>
    <t>単位：m3/h</t>
    <rPh sb="0" eb="2">
      <t>タンイ</t>
    </rPh>
    <phoneticPr fontId="4"/>
  </si>
  <si>
    <t>単位：℃、％</t>
    <rPh sb="0" eb="2">
      <t>タンイ</t>
    </rPh>
    <phoneticPr fontId="4"/>
  </si>
  <si>
    <t>気象データ</t>
    <rPh sb="0" eb="2">
      <t>キショウ</t>
    </rPh>
    <phoneticPr fontId="2"/>
  </si>
  <si>
    <t>外気温度</t>
    <rPh sb="0" eb="3">
      <t>ガイキオン</t>
    </rPh>
    <rPh sb="3" eb="4">
      <t>ド</t>
    </rPh>
    <phoneticPr fontId="2"/>
  </si>
  <si>
    <t>法線面直達日射</t>
    <rPh sb="0" eb="3">
      <t>ホウセンメン</t>
    </rPh>
    <rPh sb="3" eb="5">
      <t>チョクタツ</t>
    </rPh>
    <rPh sb="5" eb="7">
      <t>ニッシャ</t>
    </rPh>
    <phoneticPr fontId="2"/>
  </si>
  <si>
    <t>水平面天空日射</t>
    <rPh sb="0" eb="3">
      <t>スイヘイメン</t>
    </rPh>
    <rPh sb="3" eb="5">
      <t>テンクウ</t>
    </rPh>
    <rPh sb="5" eb="7">
      <t>ニッシャ</t>
    </rPh>
    <phoneticPr fontId="2"/>
  </si>
  <si>
    <t>夜間放射量</t>
    <rPh sb="0" eb="2">
      <t>ヤカン</t>
    </rPh>
    <rPh sb="2" eb="4">
      <t>ホウシャ</t>
    </rPh>
    <rPh sb="4" eb="5">
      <t>リョウ</t>
    </rPh>
    <phoneticPr fontId="2"/>
  </si>
  <si>
    <t>絶対湿度</t>
    <rPh sb="0" eb="2">
      <t>ゼッタイ</t>
    </rPh>
    <rPh sb="2" eb="4">
      <t>シツド</t>
    </rPh>
    <phoneticPr fontId="2"/>
  </si>
  <si>
    <t>外表面の定義</t>
    <rPh sb="0" eb="3">
      <t>ガイヒョウメン</t>
    </rPh>
    <rPh sb="4" eb="6">
      <t>テイギ</t>
    </rPh>
    <phoneticPr fontId="4"/>
  </si>
  <si>
    <t>床</t>
    <rPh sb="0" eb="1">
      <t>ユカ</t>
    </rPh>
    <phoneticPr fontId="4"/>
  </si>
  <si>
    <t>空間定義</t>
    <rPh sb="0" eb="2">
      <t>クウカン</t>
    </rPh>
    <rPh sb="2" eb="4">
      <t>テイギ</t>
    </rPh>
    <phoneticPr fontId="4"/>
  </si>
  <si>
    <t>助走計算</t>
    <rPh sb="0" eb="2">
      <t>ジョソウ</t>
    </rPh>
    <rPh sb="2" eb="4">
      <t>ケイサン</t>
    </rPh>
    <phoneticPr fontId="4"/>
  </si>
  <si>
    <t>日</t>
    <rPh sb="0" eb="1">
      <t>ニチ</t>
    </rPh>
    <phoneticPr fontId="4"/>
  </si>
  <si>
    <t>応答係数項数</t>
    <rPh sb="0" eb="2">
      <t>オウトウ</t>
    </rPh>
    <rPh sb="2" eb="4">
      <t>ケイスウ</t>
    </rPh>
    <rPh sb="4" eb="6">
      <t>コウスウ</t>
    </rPh>
    <phoneticPr fontId="4"/>
  </si>
  <si>
    <t>名称</t>
    <rPh sb="0" eb="2">
      <t>メイショウ</t>
    </rPh>
    <phoneticPr fontId="4"/>
  </si>
  <si>
    <t>透過率</t>
    <rPh sb="0" eb="3">
      <t>トウカリツ</t>
    </rPh>
    <phoneticPr fontId="4"/>
  </si>
  <si>
    <t>吸収日射取得率</t>
    <rPh sb="0" eb="2">
      <t>キュウシュウ</t>
    </rPh>
    <rPh sb="2" eb="4">
      <t>ニッシャ</t>
    </rPh>
    <rPh sb="4" eb="7">
      <t>シュトクリツ</t>
    </rPh>
    <phoneticPr fontId="4"/>
  </si>
  <si>
    <t>日射熱取得率</t>
    <rPh sb="0" eb="2">
      <t>ニッシャ</t>
    </rPh>
    <rPh sb="2" eb="3">
      <t>ネツ</t>
    </rPh>
    <rPh sb="3" eb="6">
      <t>シュトクリツ</t>
    </rPh>
    <phoneticPr fontId="4"/>
  </si>
  <si>
    <t>熱貫流率［W/m2K］</t>
    <rPh sb="0" eb="3">
      <t>ネツカンリュウ</t>
    </rPh>
    <rPh sb="3" eb="4">
      <t>リツ</t>
    </rPh>
    <phoneticPr fontId="4"/>
  </si>
  <si>
    <t>北</t>
    <rPh sb="0" eb="1">
      <t>キタ</t>
    </rPh>
    <phoneticPr fontId="4"/>
  </si>
  <si>
    <t>東</t>
    <rPh sb="0" eb="1">
      <t>ヒガシ</t>
    </rPh>
    <phoneticPr fontId="4"/>
  </si>
  <si>
    <t>南</t>
    <rPh sb="0" eb="1">
      <t>ミナミ</t>
    </rPh>
    <phoneticPr fontId="4"/>
  </si>
  <si>
    <t>西</t>
    <rPh sb="0" eb="1">
      <t>ニシ</t>
    </rPh>
    <phoneticPr fontId="4"/>
  </si>
  <si>
    <t>窓</t>
    <rPh sb="0" eb="1">
      <t>マド</t>
    </rPh>
    <phoneticPr fontId="4"/>
  </si>
  <si>
    <t>出巾[mm]</t>
    <rPh sb="0" eb="1">
      <t>デ</t>
    </rPh>
    <rPh sb="1" eb="2">
      <t>ハバ</t>
    </rPh>
    <phoneticPr fontId="4"/>
  </si>
  <si>
    <t>向かって右側の庇のでっぱり[mm]</t>
    <phoneticPr fontId="4"/>
  </si>
  <si>
    <t>開口部幅[mm]</t>
    <rPh sb="0" eb="3">
      <t>カイコウブ</t>
    </rPh>
    <rPh sb="3" eb="4">
      <t>ハバ</t>
    </rPh>
    <phoneticPr fontId="4"/>
  </si>
  <si>
    <t>開口部高さ[mm]</t>
    <rPh sb="0" eb="3">
      <t>カイコウブ</t>
    </rPh>
    <rPh sb="3" eb="4">
      <t>タカ</t>
    </rPh>
    <phoneticPr fontId="4"/>
  </si>
  <si>
    <t>バルコニー</t>
    <phoneticPr fontId="4"/>
  </si>
  <si>
    <t>家具熱容量</t>
    <rPh sb="0" eb="2">
      <t>カグ</t>
    </rPh>
    <rPh sb="2" eb="5">
      <t>ネツヨウリョウ</t>
    </rPh>
    <phoneticPr fontId="4"/>
  </si>
  <si>
    <t>[kJ/m3K]</t>
    <phoneticPr fontId="4"/>
  </si>
  <si>
    <t>直達</t>
    <rPh sb="0" eb="2">
      <t>チョクタツ</t>
    </rPh>
    <phoneticPr fontId="4"/>
  </si>
  <si>
    <t>拡散</t>
    <rPh sb="0" eb="2">
      <t>カクサン</t>
    </rPh>
    <phoneticPr fontId="4"/>
  </si>
  <si>
    <t>tanφ</t>
  </si>
  <si>
    <t>DP</t>
  </si>
  <si>
    <t>DA</t>
  </si>
  <si>
    <t>WI</t>
  </si>
  <si>
    <t>DHA</t>
  </si>
  <si>
    <t>DHB</t>
  </si>
  <si>
    <t>DWA</t>
  </si>
  <si>
    <t>DWB</t>
  </si>
  <si>
    <t>［－］</t>
  </si>
  <si>
    <t>[m]</t>
  </si>
  <si>
    <t>[m2]</t>
  </si>
  <si>
    <t>[-]</t>
  </si>
  <si>
    <t>内部発熱</t>
    <rPh sb="0" eb="2">
      <t>ナイブ</t>
    </rPh>
    <rPh sb="2" eb="4">
      <t>ハツネツ</t>
    </rPh>
    <phoneticPr fontId="4"/>
  </si>
  <si>
    <t>室内表面吸収日射</t>
    <rPh sb="0" eb="2">
      <t>シツナイ</t>
    </rPh>
    <rPh sb="2" eb="4">
      <t>ヒョウメン</t>
    </rPh>
    <rPh sb="4" eb="6">
      <t>キュウシュウ</t>
    </rPh>
    <rPh sb="6" eb="8">
      <t>ニッシャ</t>
    </rPh>
    <phoneticPr fontId="4"/>
  </si>
  <si>
    <t>壁体</t>
    <rPh sb="0" eb="2">
      <t>ヘキタイ</t>
    </rPh>
    <phoneticPr fontId="4"/>
  </si>
  <si>
    <t>[m3/h]</t>
    <phoneticPr fontId="4"/>
  </si>
  <si>
    <t>[-]</t>
    <phoneticPr fontId="4"/>
  </si>
  <si>
    <t>室温・熱負荷計算</t>
    <rPh sb="0" eb="2">
      <t>シツオン</t>
    </rPh>
    <rPh sb="3" eb="4">
      <t>ネツ</t>
    </rPh>
    <rPh sb="4" eb="6">
      <t>フカ</t>
    </rPh>
    <rPh sb="6" eb="8">
      <t>ケイサン</t>
    </rPh>
    <phoneticPr fontId="4"/>
  </si>
  <si>
    <t>RM/Δt</t>
  </si>
  <si>
    <t>BRC</t>
    <phoneticPr fontId="4"/>
  </si>
  <si>
    <t>仮計算</t>
    <rPh sb="0" eb="1">
      <t>カリ</t>
    </rPh>
    <rPh sb="1" eb="3">
      <t>ケイサン</t>
    </rPh>
    <phoneticPr fontId="4"/>
  </si>
  <si>
    <t>最終計算</t>
    <rPh sb="0" eb="2">
      <t>サイシュウ</t>
    </rPh>
    <rPh sb="2" eb="4">
      <t>ケイサン</t>
    </rPh>
    <phoneticPr fontId="4"/>
  </si>
  <si>
    <t>×Trn-1</t>
    <phoneticPr fontId="4"/>
  </si>
  <si>
    <t>[W/m2]</t>
    <phoneticPr fontId="4"/>
  </si>
  <si>
    <t>室外側熱伝達率[W/m2K]</t>
    <rPh sb="0" eb="2">
      <t>シツガイ</t>
    </rPh>
    <rPh sb="2" eb="3">
      <t>ガワ</t>
    </rPh>
    <rPh sb="3" eb="7">
      <t>ネツデンタツリツ</t>
    </rPh>
    <phoneticPr fontId="4"/>
  </si>
  <si>
    <t>室外側放射率</t>
    <rPh sb="0" eb="2">
      <t>シツガイ</t>
    </rPh>
    <rPh sb="2" eb="3">
      <t>ガワ</t>
    </rPh>
    <rPh sb="3" eb="6">
      <t>ホウシャリツ</t>
    </rPh>
    <phoneticPr fontId="4"/>
  </si>
  <si>
    <t>室外側日射吸収率</t>
    <rPh sb="0" eb="2">
      <t>シツガイ</t>
    </rPh>
    <rPh sb="2" eb="3">
      <t>ガワ</t>
    </rPh>
    <rPh sb="3" eb="5">
      <t>ニッシャ</t>
    </rPh>
    <rPh sb="5" eb="7">
      <t>キュウシュウ</t>
    </rPh>
    <rPh sb="7" eb="8">
      <t>リツ</t>
    </rPh>
    <phoneticPr fontId="4"/>
  </si>
  <si>
    <t>流入外気風量</t>
    <rPh sb="0" eb="2">
      <t>リュウニュウ</t>
    </rPh>
    <rPh sb="2" eb="4">
      <t>ガイキ</t>
    </rPh>
    <rPh sb="4" eb="6">
      <t>フウリョウ</t>
    </rPh>
    <phoneticPr fontId="4"/>
  </si>
  <si>
    <t>局所換気</t>
    <rPh sb="0" eb="2">
      <t>キョクショ</t>
    </rPh>
    <rPh sb="2" eb="4">
      <t>カンキ</t>
    </rPh>
    <phoneticPr fontId="4"/>
  </si>
  <si>
    <t>スケジュール</t>
    <phoneticPr fontId="4"/>
  </si>
  <si>
    <t>停止：0</t>
    <rPh sb="0" eb="2">
      <t>テイシ</t>
    </rPh>
    <phoneticPr fontId="4"/>
  </si>
  <si>
    <t>暖房：1
冷房：-1</t>
    <rPh sb="0" eb="2">
      <t>ダンボウ</t>
    </rPh>
    <rPh sb="5" eb="7">
      <t>レイボウ</t>
    </rPh>
    <phoneticPr fontId="4"/>
  </si>
  <si>
    <t>太陽
高度</t>
    <rPh sb="0" eb="2">
      <t>タイヨウ</t>
    </rPh>
    <rPh sb="3" eb="5">
      <t>コウド</t>
    </rPh>
    <phoneticPr fontId="1"/>
  </si>
  <si>
    <t>外気
温度</t>
    <rPh sb="0" eb="2">
      <t>ガイキ</t>
    </rPh>
    <rPh sb="3" eb="5">
      <t>オンド</t>
    </rPh>
    <rPh sb="4" eb="5">
      <t>ド</t>
    </rPh>
    <phoneticPr fontId="4"/>
  </si>
  <si>
    <t>太陽
方位角</t>
    <rPh sb="0" eb="2">
      <t>タイヨウ</t>
    </rPh>
    <rPh sb="3" eb="5">
      <t>ホウイ</t>
    </rPh>
    <rPh sb="5" eb="6">
      <t>カク</t>
    </rPh>
    <phoneticPr fontId="1"/>
  </si>
  <si>
    <t>法線面
直達日射</t>
    <rPh sb="0" eb="3">
      <t>ホウセンメン</t>
    </rPh>
    <rPh sb="4" eb="6">
      <t>チョクタツ</t>
    </rPh>
    <rPh sb="6" eb="8">
      <t>ニッシャ</t>
    </rPh>
    <phoneticPr fontId="1"/>
  </si>
  <si>
    <t>水平面
天空日射</t>
    <rPh sb="0" eb="3">
      <t>スイヘイメン</t>
    </rPh>
    <rPh sb="4" eb="6">
      <t>テンクウ</t>
    </rPh>
    <rPh sb="6" eb="8">
      <t>ニッシャ</t>
    </rPh>
    <phoneticPr fontId="1"/>
  </si>
  <si>
    <t>夜間
放射量</t>
    <rPh sb="0" eb="2">
      <t>ヤカン</t>
    </rPh>
    <rPh sb="3" eb="5">
      <t>ホウシャ</t>
    </rPh>
    <rPh sb="5" eb="6">
      <t>リョウ</t>
    </rPh>
    <phoneticPr fontId="1"/>
  </si>
  <si>
    <t>絶対
湿度</t>
    <rPh sb="0" eb="2">
      <t>ゼッタイ</t>
    </rPh>
    <rPh sb="3" eb="5">
      <t>シツド</t>
    </rPh>
    <phoneticPr fontId="1"/>
  </si>
  <si>
    <t>主たる居室</t>
    <rPh sb="0" eb="1">
      <t>シュ</t>
    </rPh>
    <rPh sb="3" eb="5">
      <t>キョシツ</t>
    </rPh>
    <phoneticPr fontId="4"/>
  </si>
  <si>
    <t>その他居室</t>
    <rPh sb="2" eb="3">
      <t>タ</t>
    </rPh>
    <rPh sb="3" eb="5">
      <t>キョシツ</t>
    </rPh>
    <phoneticPr fontId="4"/>
  </si>
  <si>
    <t>非居室</t>
    <rPh sb="0" eb="1">
      <t>ヒ</t>
    </rPh>
    <rPh sb="1" eb="3">
      <t>キョシツ</t>
    </rPh>
    <phoneticPr fontId="4"/>
  </si>
  <si>
    <t>[℃]</t>
    <phoneticPr fontId="4"/>
  </si>
  <si>
    <t>[℃]</t>
    <phoneticPr fontId="4"/>
  </si>
  <si>
    <t>寝室</t>
    <rPh sb="0" eb="2">
      <t>シンシツ</t>
    </rPh>
    <phoneticPr fontId="4"/>
  </si>
  <si>
    <t>子供室1</t>
    <rPh sb="0" eb="3">
      <t>コドモシツ</t>
    </rPh>
    <phoneticPr fontId="4"/>
  </si>
  <si>
    <t>子供室2</t>
    <rPh sb="0" eb="3">
      <t>コドモシツ</t>
    </rPh>
    <phoneticPr fontId="4"/>
  </si>
  <si>
    <t>和室</t>
    <rPh sb="0" eb="2">
      <t>ワシツ</t>
    </rPh>
    <phoneticPr fontId="4"/>
  </si>
  <si>
    <t>隣接室室温（前時刻）</t>
    <rPh sb="0" eb="2">
      <t>リンセツ</t>
    </rPh>
    <rPh sb="2" eb="3">
      <t>シツ</t>
    </rPh>
    <rPh sb="3" eb="5">
      <t>シツオン</t>
    </rPh>
    <rPh sb="6" eb="9">
      <t>マエジコク</t>
    </rPh>
    <phoneticPr fontId="4"/>
  </si>
  <si>
    <t>ca×ρa×Vn</t>
    <phoneticPr fontId="4"/>
  </si>
  <si>
    <t>外気流入</t>
    <rPh sb="0" eb="2">
      <t>ガイキ</t>
    </rPh>
    <rPh sb="2" eb="4">
      <t>リュウニュウ</t>
    </rPh>
    <phoneticPr fontId="4"/>
  </si>
  <si>
    <t>室間換気（ca×ρa×Vnxt）</t>
    <rPh sb="0" eb="2">
      <t>シツカン</t>
    </rPh>
    <rPh sb="2" eb="4">
      <t>カンキ</t>
    </rPh>
    <phoneticPr fontId="4"/>
  </si>
  <si>
    <t>×Vn×To</t>
    <phoneticPr fontId="4"/>
  </si>
  <si>
    <t>ca×ρa</t>
    <phoneticPr fontId="4"/>
  </si>
  <si>
    <t>室間換気（ca×ρa×Vnxt×Trn-1）</t>
    <rPh sb="0" eb="2">
      <t>シツカン</t>
    </rPh>
    <rPh sb="2" eb="4">
      <t>カンキ</t>
    </rPh>
    <phoneticPr fontId="4"/>
  </si>
  <si>
    <t>室間換気設定</t>
    <rPh sb="0" eb="2">
      <t>シツカン</t>
    </rPh>
    <rPh sb="2" eb="4">
      <t>カンキ</t>
    </rPh>
    <rPh sb="4" eb="6">
      <t>セッテイ</t>
    </rPh>
    <phoneticPr fontId="4"/>
  </si>
  <si>
    <t>風上室</t>
    <rPh sb="0" eb="2">
      <t>カザカミ</t>
    </rPh>
    <rPh sb="2" eb="3">
      <t>シツ</t>
    </rPh>
    <phoneticPr fontId="4"/>
  </si>
  <si>
    <t>風下室</t>
    <rPh sb="0" eb="2">
      <t>カザシモ</t>
    </rPh>
    <rPh sb="2" eb="3">
      <t>シツ</t>
    </rPh>
    <phoneticPr fontId="4"/>
  </si>
  <si>
    <t>冬期</t>
    <rPh sb="0" eb="2">
      <t>トウキ</t>
    </rPh>
    <phoneticPr fontId="4"/>
  </si>
  <si>
    <t>中間期</t>
    <rPh sb="0" eb="3">
      <t>チュウカンキ</t>
    </rPh>
    <phoneticPr fontId="4"/>
  </si>
  <si>
    <t>夏期</t>
    <rPh sb="0" eb="2">
      <t>カキ</t>
    </rPh>
    <phoneticPr fontId="4"/>
  </si>
  <si>
    <t>計算開始</t>
    <rPh sb="0" eb="2">
      <t>ケイサン</t>
    </rPh>
    <rPh sb="2" eb="4">
      <t>カイシ</t>
    </rPh>
    <phoneticPr fontId="4"/>
  </si>
  <si>
    <t>月</t>
    <rPh sb="0" eb="1">
      <t>ガツ</t>
    </rPh>
    <phoneticPr fontId="4"/>
  </si>
  <si>
    <t>計算終了</t>
    <rPh sb="0" eb="2">
      <t>ケイサン</t>
    </rPh>
    <rPh sb="2" eb="4">
      <t>シュウリョウ</t>
    </rPh>
    <phoneticPr fontId="4"/>
  </si>
  <si>
    <t>月</t>
    <rPh sb="0" eb="1">
      <t>ツキ</t>
    </rPh>
    <phoneticPr fontId="4"/>
  </si>
  <si>
    <t>省エネ手法</t>
    <rPh sb="0" eb="1">
      <t>ショウ</t>
    </rPh>
    <rPh sb="3" eb="5">
      <t>シュホウ</t>
    </rPh>
    <phoneticPr fontId="4"/>
  </si>
  <si>
    <t>通風</t>
    <rPh sb="0" eb="2">
      <t>ツウフウ</t>
    </rPh>
    <phoneticPr fontId="4"/>
  </si>
  <si>
    <t>通風の利用</t>
    <rPh sb="0" eb="2">
      <t>ツウフウ</t>
    </rPh>
    <rPh sb="3" eb="5">
      <t>リヨウ</t>
    </rPh>
    <phoneticPr fontId="4"/>
  </si>
  <si>
    <t>蓄熱の利用</t>
    <rPh sb="0" eb="2">
      <t>チクネツ</t>
    </rPh>
    <rPh sb="3" eb="5">
      <t>リヨウ</t>
    </rPh>
    <phoneticPr fontId="4"/>
  </si>
  <si>
    <t>熱交換換気の利用</t>
    <rPh sb="0" eb="3">
      <t>ネツコウカン</t>
    </rPh>
    <rPh sb="3" eb="5">
      <t>カンキ</t>
    </rPh>
    <rPh sb="6" eb="8">
      <t>リヨウ</t>
    </rPh>
    <phoneticPr fontId="4"/>
  </si>
  <si>
    <t>回/h</t>
    <rPh sb="0" eb="3">
      <t>カイ</t>
    </rPh>
    <phoneticPr fontId="4"/>
  </si>
  <si>
    <t>設定</t>
    <rPh sb="0" eb="2">
      <t>セッテイ</t>
    </rPh>
    <phoneticPr fontId="4"/>
  </si>
  <si>
    <t>温度</t>
    <rPh sb="0" eb="2">
      <t>オンド</t>
    </rPh>
    <phoneticPr fontId="4"/>
  </si>
  <si>
    <t>［℃］</t>
    <phoneticPr fontId="4"/>
  </si>
  <si>
    <t>通風計算</t>
    <rPh sb="0" eb="2">
      <t>ツウフウ</t>
    </rPh>
    <rPh sb="2" eb="4">
      <t>ケイサン</t>
    </rPh>
    <phoneticPr fontId="4"/>
  </si>
  <si>
    <t>室温</t>
    <rPh sb="0" eb="2">
      <t>シツオン</t>
    </rPh>
    <phoneticPr fontId="4"/>
  </si>
  <si>
    <t>BRM</t>
    <phoneticPr fontId="4"/>
  </si>
  <si>
    <t>BRC</t>
    <phoneticPr fontId="4"/>
  </si>
  <si>
    <t>計算</t>
    <rPh sb="0" eb="2">
      <t>ケイサン</t>
    </rPh>
    <phoneticPr fontId="4"/>
  </si>
  <si>
    <t>対象室</t>
    <rPh sb="0" eb="3">
      <t>タイショウシツ</t>
    </rPh>
    <phoneticPr fontId="4"/>
  </si>
  <si>
    <t>最大能力</t>
    <rPh sb="0" eb="2">
      <t>サイダイ</t>
    </rPh>
    <rPh sb="2" eb="4">
      <t>ノウリョク</t>
    </rPh>
    <phoneticPr fontId="4"/>
  </si>
  <si>
    <t>0：停止
1：暖房
-1：冷房</t>
    <rPh sb="2" eb="4">
      <t>テイシ</t>
    </rPh>
    <rPh sb="7" eb="9">
      <t>ダンボウ</t>
    </rPh>
    <rPh sb="13" eb="15">
      <t>レイボウ</t>
    </rPh>
    <phoneticPr fontId="4"/>
  </si>
  <si>
    <t>最終
空調発停</t>
    <rPh sb="0" eb="2">
      <t>サイシュウ</t>
    </rPh>
    <rPh sb="5" eb="7">
      <t>ハッテイ</t>
    </rPh>
    <phoneticPr fontId="4"/>
  </si>
  <si>
    <t>詳細出力</t>
    <rPh sb="0" eb="2">
      <t>ショウサイ</t>
    </rPh>
    <rPh sb="2" eb="4">
      <t>シュツリョク</t>
    </rPh>
    <phoneticPr fontId="4"/>
  </si>
  <si>
    <t>月</t>
    <rPh sb="0" eb="1">
      <t>ツキ</t>
    </rPh>
    <phoneticPr fontId="4"/>
  </si>
  <si>
    <t>日</t>
    <rPh sb="0" eb="1">
      <t>ニチ</t>
    </rPh>
    <phoneticPr fontId="4"/>
  </si>
  <si>
    <t>時</t>
    <rPh sb="0" eb="1">
      <t>ジ</t>
    </rPh>
    <phoneticPr fontId="4"/>
  </si>
  <si>
    <t>分</t>
    <rPh sb="0" eb="1">
      <t>フン</t>
    </rPh>
    <phoneticPr fontId="4"/>
  </si>
  <si>
    <t>室名</t>
    <rPh sb="0" eb="2">
      <t>シツメイ</t>
    </rPh>
    <phoneticPr fontId="4"/>
  </si>
  <si>
    <t>計画換気[m3/h]</t>
    <rPh sb="0" eb="2">
      <t>ケイカク</t>
    </rPh>
    <rPh sb="2" eb="4">
      <t>カンキ</t>
    </rPh>
    <phoneticPr fontId="4"/>
  </si>
  <si>
    <t>すきま風[m3/h]</t>
    <rPh sb="3" eb="4">
      <t>カゼ</t>
    </rPh>
    <phoneticPr fontId="4"/>
  </si>
  <si>
    <t>部位面積</t>
    <rPh sb="0" eb="2">
      <t>ブイ</t>
    </rPh>
    <rPh sb="2" eb="4">
      <t>メンセキ</t>
    </rPh>
    <phoneticPr fontId="4"/>
  </si>
  <si>
    <t>壁体・開口部名</t>
    <rPh sb="0" eb="2">
      <t>ヘキタイ</t>
    </rPh>
    <rPh sb="3" eb="6">
      <t>カイコウブ</t>
    </rPh>
    <rPh sb="6" eb="7">
      <t>メイ</t>
    </rPh>
    <phoneticPr fontId="4"/>
  </si>
  <si>
    <t>面積[m２]</t>
    <rPh sb="0" eb="2">
      <t>メンセキ</t>
    </rPh>
    <phoneticPr fontId="4"/>
  </si>
  <si>
    <t>外皮フラグ</t>
    <rPh sb="0" eb="2">
      <t>ガイヒ</t>
    </rPh>
    <phoneticPr fontId="4"/>
  </si>
  <si>
    <t>非定常フラグ</t>
    <rPh sb="0" eb="3">
      <t>ヒテイジョウ</t>
    </rPh>
    <phoneticPr fontId="4"/>
  </si>
  <si>
    <t>方位・隣室名</t>
    <rPh sb="0" eb="2">
      <t>ホウイ</t>
    </rPh>
    <rPh sb="3" eb="5">
      <t>リンシツ</t>
    </rPh>
    <rPh sb="5" eb="6">
      <t>メイ</t>
    </rPh>
    <phoneticPr fontId="4"/>
  </si>
  <si>
    <t>開口部日射</t>
    <rPh sb="0" eb="3">
      <t>カイコウブ</t>
    </rPh>
    <rPh sb="3" eb="5">
      <t>ニッシャ</t>
    </rPh>
    <phoneticPr fontId="4"/>
  </si>
  <si>
    <t>透過</t>
    <rPh sb="0" eb="2">
      <t>トウカ</t>
    </rPh>
    <phoneticPr fontId="4"/>
  </si>
  <si>
    <t>吸収</t>
    <rPh sb="0" eb="2">
      <t>キュウシュウ</t>
    </rPh>
    <phoneticPr fontId="4"/>
  </si>
  <si>
    <t>[W]</t>
    <phoneticPr fontId="4"/>
  </si>
  <si>
    <t>相当外気温度</t>
    <rPh sb="0" eb="2">
      <t>ソウトウ</t>
    </rPh>
    <rPh sb="2" eb="4">
      <t>ガイキ</t>
    </rPh>
    <rPh sb="4" eb="6">
      <t>オンド</t>
    </rPh>
    <phoneticPr fontId="4"/>
  </si>
  <si>
    <t>軒</t>
    <rPh sb="0" eb="1">
      <t>ノキ</t>
    </rPh>
    <phoneticPr fontId="4"/>
  </si>
  <si>
    <t>庇の日影面積計算</t>
    <rPh sb="0" eb="1">
      <t>ヒサシ</t>
    </rPh>
    <rPh sb="2" eb="4">
      <t>ニチエイ</t>
    </rPh>
    <rPh sb="4" eb="6">
      <t>メンセキ</t>
    </rPh>
    <rPh sb="6" eb="8">
      <t>ケイサン</t>
    </rPh>
    <phoneticPr fontId="4"/>
  </si>
  <si>
    <t>計画換気</t>
    <rPh sb="0" eb="2">
      <t>ケイカク</t>
    </rPh>
    <rPh sb="2" eb="4">
      <t>カンキ</t>
    </rPh>
    <phoneticPr fontId="4"/>
  </si>
  <si>
    <t>すきま風</t>
    <rPh sb="3" eb="4">
      <t>カゼ</t>
    </rPh>
    <phoneticPr fontId="4"/>
  </si>
  <si>
    <t>対象</t>
    <rPh sb="0" eb="2">
      <t>タイショウ</t>
    </rPh>
    <phoneticPr fontId="4"/>
  </si>
  <si>
    <t>内容</t>
    <rPh sb="0" eb="2">
      <t>ナイヨウ</t>
    </rPh>
    <phoneticPr fontId="4"/>
  </si>
  <si>
    <t>室に同一方位に開口部が複数設置できるように修正</t>
    <rPh sb="0" eb="1">
      <t>シツ</t>
    </rPh>
    <rPh sb="2" eb="4">
      <t>ドウイツ</t>
    </rPh>
    <rPh sb="4" eb="6">
      <t>ホウイ</t>
    </rPh>
    <rPh sb="7" eb="10">
      <t>カイコウブ</t>
    </rPh>
    <rPh sb="11" eb="13">
      <t>フクスウ</t>
    </rPh>
    <rPh sb="13" eb="15">
      <t>セッチ</t>
    </rPh>
    <rPh sb="21" eb="23">
      <t>シュウセイ</t>
    </rPh>
    <phoneticPr fontId="4"/>
  </si>
  <si>
    <t>入力</t>
    <rPh sb="0" eb="2">
      <t>ニュウリョク</t>
    </rPh>
    <phoneticPr fontId="4"/>
  </si>
  <si>
    <t>Spaceクラス</t>
    <phoneticPr fontId="4"/>
  </si>
  <si>
    <t>床が無い室の日射分配係数合計値が１にならない不具合を修正。合計値をチェックし、１にならない場合にメッセージボックスを表示するように修正</t>
    <rPh sb="0" eb="1">
      <t>ユカ</t>
    </rPh>
    <rPh sb="2" eb="3">
      <t>ナ</t>
    </rPh>
    <rPh sb="4" eb="5">
      <t>シツ</t>
    </rPh>
    <rPh sb="6" eb="8">
      <t>ニッシャ</t>
    </rPh>
    <rPh sb="8" eb="10">
      <t>ブンパイ</t>
    </rPh>
    <rPh sb="10" eb="12">
      <t>ケイスウ</t>
    </rPh>
    <rPh sb="12" eb="15">
      <t>ゴウケイチ</t>
    </rPh>
    <rPh sb="22" eb="25">
      <t>フグアイ</t>
    </rPh>
    <rPh sb="26" eb="28">
      <t>シュウセイ</t>
    </rPh>
    <rPh sb="29" eb="32">
      <t>ゴウケイチ</t>
    </rPh>
    <rPh sb="45" eb="47">
      <t>バアイ</t>
    </rPh>
    <rPh sb="58" eb="60">
      <t>ヒョウジ</t>
    </rPh>
    <rPh sb="65" eb="67">
      <t>シュウセイ</t>
    </rPh>
    <phoneticPr fontId="4"/>
  </si>
  <si>
    <t>室内放射熱伝達率</t>
    <rPh sb="0" eb="2">
      <t>シツナイ</t>
    </rPh>
    <rPh sb="2" eb="4">
      <t>ホウシャ</t>
    </rPh>
    <rPh sb="4" eb="8">
      <t>ネツデンタツリツ</t>
    </rPh>
    <phoneticPr fontId="4"/>
  </si>
  <si>
    <t>[W/(m2･K)]</t>
    <phoneticPr fontId="4"/>
  </si>
  <si>
    <t>室内対流熱伝達率</t>
    <rPh sb="0" eb="2">
      <t>シツナイ</t>
    </rPh>
    <rPh sb="2" eb="4">
      <t>タイリュウ</t>
    </rPh>
    <rPh sb="4" eb="8">
      <t>ネツデンタツリツ</t>
    </rPh>
    <phoneticPr fontId="4"/>
  </si>
  <si>
    <t>室内側対流熱伝達率[W/m2K]</t>
    <rPh sb="0" eb="2">
      <t>シツナイ</t>
    </rPh>
    <rPh sb="2" eb="3">
      <t>ガワ</t>
    </rPh>
    <rPh sb="3" eb="5">
      <t>タイリュウ</t>
    </rPh>
    <rPh sb="5" eb="9">
      <t>ネツデンタツリツ</t>
    </rPh>
    <phoneticPr fontId="4"/>
  </si>
  <si>
    <t>室内側放射熱伝達率[W/m2K]</t>
    <rPh sb="0" eb="2">
      <t>シツナイ</t>
    </rPh>
    <rPh sb="2" eb="3">
      <t>ガワ</t>
    </rPh>
    <rPh sb="3" eb="5">
      <t>ホウシャ</t>
    </rPh>
    <rPh sb="5" eb="9">
      <t>ネツデンタツリツ</t>
    </rPh>
    <phoneticPr fontId="4"/>
  </si>
  <si>
    <t>表面温度[℃]</t>
    <rPh sb="0" eb="2">
      <t>ヒョウメン</t>
    </rPh>
    <rPh sb="2" eb="4">
      <t>オンド</t>
    </rPh>
    <phoneticPr fontId="4"/>
  </si>
  <si>
    <t>対流</t>
    <rPh sb="0" eb="2">
      <t>タイリュウ</t>
    </rPh>
    <phoneticPr fontId="4"/>
  </si>
  <si>
    <t>放射</t>
    <rPh sb="0" eb="2">
      <t>ホウシャ</t>
    </rPh>
    <phoneticPr fontId="4"/>
  </si>
  <si>
    <t>短波長</t>
    <rPh sb="0" eb="3">
      <t>タンパチョウ</t>
    </rPh>
    <phoneticPr fontId="4"/>
  </si>
  <si>
    <t>部位熱取得[W]</t>
    <rPh sb="0" eb="2">
      <t>ブイ</t>
    </rPh>
    <rPh sb="2" eb="3">
      <t>ネツ</t>
    </rPh>
    <rPh sb="3" eb="5">
      <t>シュトク</t>
    </rPh>
    <phoneticPr fontId="4"/>
  </si>
  <si>
    <t>合計</t>
    <rPh sb="0" eb="2">
      <t>ゴウケイ</t>
    </rPh>
    <phoneticPr fontId="4"/>
  </si>
  <si>
    <t>hc*A*(1-WSR)</t>
    <phoneticPr fontId="4"/>
  </si>
  <si>
    <t>hc×A×WSC</t>
    <phoneticPr fontId="4"/>
  </si>
  <si>
    <t>hc×A×WSV</t>
    <phoneticPr fontId="4"/>
  </si>
  <si>
    <t>全体</t>
    <rPh sb="0" eb="2">
      <t>ゼンタイ</t>
    </rPh>
    <phoneticPr fontId="4"/>
  </si>
  <si>
    <t>熱流応答から表面温度応答へ変更</t>
    <rPh sb="0" eb="2">
      <t>ネツリュウ</t>
    </rPh>
    <rPh sb="2" eb="4">
      <t>オウトウ</t>
    </rPh>
    <rPh sb="6" eb="8">
      <t>ヒョウメン</t>
    </rPh>
    <rPh sb="8" eb="10">
      <t>オンド</t>
    </rPh>
    <rPh sb="10" eb="12">
      <t>オウトウ</t>
    </rPh>
    <rPh sb="13" eb="15">
      <t>ヘンコウ</t>
    </rPh>
    <phoneticPr fontId="4"/>
  </si>
  <si>
    <t>合板</t>
    <rPh sb="0" eb="2">
      <t>ゴウハン</t>
    </rPh>
    <phoneticPr fontId="4"/>
  </si>
  <si>
    <t>傾斜面日射量[W/m2]</t>
    <phoneticPr fontId="4"/>
  </si>
  <si>
    <t>放射計算のバグ修正</t>
    <rPh sb="0" eb="2">
      <t>ホウシャ</t>
    </rPh>
    <rPh sb="2" eb="4">
      <t>ケイサン</t>
    </rPh>
    <rPh sb="7" eb="9">
      <t>シュウセイ</t>
    </rPh>
    <phoneticPr fontId="4"/>
  </si>
  <si>
    <t>Spaceクラス</t>
    <phoneticPr fontId="4"/>
  </si>
  <si>
    <t>放射暖房吸収比率</t>
    <rPh sb="0" eb="2">
      <t>ホウシャ</t>
    </rPh>
    <rPh sb="2" eb="4">
      <t>ダンボウ</t>
    </rPh>
    <rPh sb="4" eb="6">
      <t>キュウシュウ</t>
    </rPh>
    <rPh sb="6" eb="8">
      <t>ヒリツ</t>
    </rPh>
    <phoneticPr fontId="4"/>
  </si>
  <si>
    <t>放射</t>
    <rPh sb="0" eb="2">
      <t>ホウシャ</t>
    </rPh>
    <phoneticPr fontId="4"/>
  </si>
  <si>
    <t>対流比率</t>
    <rPh sb="0" eb="2">
      <t>タイリュウ</t>
    </rPh>
    <rPh sb="2" eb="4">
      <t>ヒリツ</t>
    </rPh>
    <phoneticPr fontId="4"/>
  </si>
  <si>
    <t>BRL</t>
    <phoneticPr fontId="4"/>
  </si>
  <si>
    <t>計</t>
    <rPh sb="0" eb="1">
      <t>ケイ</t>
    </rPh>
    <phoneticPr fontId="4"/>
  </si>
  <si>
    <t>対流</t>
    <rPh sb="0" eb="2">
      <t>タイリュウ</t>
    </rPh>
    <phoneticPr fontId="4"/>
  </si>
  <si>
    <t>[W]</t>
    <phoneticPr fontId="4"/>
  </si>
  <si>
    <t>放射暖房</t>
    <rPh sb="0" eb="2">
      <t>ホウシャ</t>
    </rPh>
    <rPh sb="2" eb="4">
      <t>ダンボウ</t>
    </rPh>
    <phoneticPr fontId="4"/>
  </si>
  <si>
    <t>Spaceクラス</t>
    <phoneticPr fontId="4"/>
  </si>
  <si>
    <t>開口部の吸収日射熱取得がダブルカウントになっていたので修正</t>
    <rPh sb="0" eb="3">
      <t>カイコウブ</t>
    </rPh>
    <rPh sb="4" eb="6">
      <t>キュウシュウ</t>
    </rPh>
    <rPh sb="6" eb="8">
      <t>ニッシャ</t>
    </rPh>
    <rPh sb="8" eb="9">
      <t>ネツ</t>
    </rPh>
    <rPh sb="9" eb="11">
      <t>シュトク</t>
    </rPh>
    <rPh sb="27" eb="29">
      <t>シュウセイ</t>
    </rPh>
    <phoneticPr fontId="4"/>
  </si>
  <si>
    <t>Spaceクラス</t>
    <phoneticPr fontId="4"/>
  </si>
  <si>
    <t>作用温度制御に対応</t>
    <rPh sb="0" eb="2">
      <t>サヨウ</t>
    </rPh>
    <rPh sb="2" eb="4">
      <t>オンド</t>
    </rPh>
    <rPh sb="4" eb="6">
      <t>セイギョ</t>
    </rPh>
    <rPh sb="7" eb="9">
      <t>タイオウ</t>
    </rPh>
    <phoneticPr fontId="4"/>
  </si>
  <si>
    <t>対流暖房</t>
    <rPh sb="0" eb="2">
      <t>タイリュウ</t>
    </rPh>
    <rPh sb="2" eb="4">
      <t>ダンボウ</t>
    </rPh>
    <phoneticPr fontId="4"/>
  </si>
  <si>
    <t>人体に対する形態係数</t>
    <rPh sb="0" eb="2">
      <t>ジンタイ</t>
    </rPh>
    <rPh sb="3" eb="4">
      <t>タイ</t>
    </rPh>
    <rPh sb="6" eb="8">
      <t>ケイタイ</t>
    </rPh>
    <rPh sb="8" eb="10">
      <t>ケイスウ</t>
    </rPh>
    <phoneticPr fontId="4"/>
  </si>
  <si>
    <t>Uso</t>
    <phoneticPr fontId="4"/>
  </si>
  <si>
    <t>Spaceクラス</t>
    <phoneticPr fontId="4"/>
  </si>
  <si>
    <t>放射暖房計算時に放射暖房も対流暖房も最大能力運転となるモードを追加</t>
    <rPh sb="0" eb="2">
      <t>ホウシャ</t>
    </rPh>
    <rPh sb="2" eb="4">
      <t>ダンボウ</t>
    </rPh>
    <rPh sb="4" eb="6">
      <t>ケイサン</t>
    </rPh>
    <rPh sb="6" eb="7">
      <t>ジ</t>
    </rPh>
    <rPh sb="8" eb="10">
      <t>ホウシャ</t>
    </rPh>
    <rPh sb="10" eb="12">
      <t>ダンボウ</t>
    </rPh>
    <rPh sb="13" eb="15">
      <t>タイリュウ</t>
    </rPh>
    <rPh sb="15" eb="17">
      <t>ダンボウ</t>
    </rPh>
    <rPh sb="18" eb="20">
      <t>サイダイ</t>
    </rPh>
    <rPh sb="20" eb="22">
      <t>ノウリョク</t>
    </rPh>
    <rPh sb="22" eb="24">
      <t>ウンテン</t>
    </rPh>
    <rPh sb="31" eb="33">
      <t>ツイカ</t>
    </rPh>
    <phoneticPr fontId="4"/>
  </si>
  <si>
    <t>2：暖房Max
-2：冷房Max
-3：通風
3：放射暖房Max
4：対流暖房のみ
5：放射暖房Max、補助対流暖房Max</t>
    <rPh sb="2" eb="4">
      <t>ダンボウ</t>
    </rPh>
    <rPh sb="11" eb="13">
      <t>レイボウ</t>
    </rPh>
    <rPh sb="20" eb="22">
      <t>ツウフウ</t>
    </rPh>
    <rPh sb="25" eb="27">
      <t>ホウシャ</t>
    </rPh>
    <rPh sb="27" eb="29">
      <t>ダンボウ</t>
    </rPh>
    <rPh sb="35" eb="37">
      <t>タイリュウ</t>
    </rPh>
    <rPh sb="37" eb="39">
      <t>ダンボウ</t>
    </rPh>
    <rPh sb="44" eb="46">
      <t>ホウシャ</t>
    </rPh>
    <rPh sb="46" eb="48">
      <t>ダンボウ</t>
    </rPh>
    <rPh sb="52" eb="54">
      <t>ホジョ</t>
    </rPh>
    <rPh sb="54" eb="56">
      <t>タイリュウ</t>
    </rPh>
    <rPh sb="56" eb="58">
      <t>ダンボウ</t>
    </rPh>
    <phoneticPr fontId="4"/>
  </si>
  <si>
    <t>[m2K/W]</t>
    <phoneticPr fontId="4"/>
  </si>
  <si>
    <t>外壁</t>
  </si>
  <si>
    <t>天井</t>
  </si>
  <si>
    <t>窓</t>
  </si>
  <si>
    <t>床</t>
    <rPh sb="0" eb="1">
      <t>ユカ</t>
    </rPh>
    <phoneticPr fontId="4"/>
  </si>
  <si>
    <t>間仕切り壁</t>
  </si>
  <si>
    <t>人対面形態係数</t>
    <rPh sb="0" eb="1">
      <t>ヒト</t>
    </rPh>
    <rPh sb="1" eb="2">
      <t>タイ</t>
    </rPh>
    <rPh sb="2" eb="3">
      <t>メン</t>
    </rPh>
    <rPh sb="3" eb="5">
      <t>ケイタイ</t>
    </rPh>
    <rPh sb="5" eb="7">
      <t>ケイスウ</t>
    </rPh>
    <phoneticPr fontId="4"/>
  </si>
  <si>
    <t>部位</t>
    <rPh sb="0" eb="2">
      <t>ブイ</t>
    </rPh>
    <phoneticPr fontId="4"/>
  </si>
  <si>
    <t>Spaceクラス</t>
    <phoneticPr fontId="4"/>
  </si>
  <si>
    <t>形態係数の計算法を選択できるように修正</t>
    <rPh sb="0" eb="2">
      <t>ケイタイ</t>
    </rPh>
    <rPh sb="2" eb="4">
      <t>ケイスウ</t>
    </rPh>
    <rPh sb="5" eb="7">
      <t>ケイサン</t>
    </rPh>
    <rPh sb="7" eb="8">
      <t>ホウ</t>
    </rPh>
    <rPh sb="9" eb="11">
      <t>センタク</t>
    </rPh>
    <rPh sb="17" eb="19">
      <t>シュウセイ</t>
    </rPh>
    <phoneticPr fontId="4"/>
  </si>
  <si>
    <t>形態係数</t>
    <rPh sb="0" eb="2">
      <t>ケイタイ</t>
    </rPh>
    <rPh sb="2" eb="4">
      <t>ケイスウ</t>
    </rPh>
    <phoneticPr fontId="4"/>
  </si>
  <si>
    <t>面積比</t>
  </si>
  <si>
    <t>せっこうボード</t>
    <phoneticPr fontId="4"/>
  </si>
  <si>
    <t>床日射吸収比率</t>
    <rPh sb="0" eb="1">
      <t>ユカ</t>
    </rPh>
    <rPh sb="1" eb="3">
      <t>ニッシャ</t>
    </rPh>
    <rPh sb="3" eb="5">
      <t>キュウシュウ</t>
    </rPh>
    <rPh sb="5" eb="7">
      <t>ヒリツ</t>
    </rPh>
    <phoneticPr fontId="4"/>
  </si>
  <si>
    <t>Spaceクラス
Gdataクラス</t>
    <phoneticPr fontId="4"/>
  </si>
  <si>
    <t>床日射吸収比率が設定できるように修正</t>
    <rPh sb="0" eb="1">
      <t>ユカ</t>
    </rPh>
    <rPh sb="1" eb="3">
      <t>ニッシャ</t>
    </rPh>
    <rPh sb="3" eb="5">
      <t>キュウシュウ</t>
    </rPh>
    <rPh sb="5" eb="7">
      <t>ヒリツ</t>
    </rPh>
    <rPh sb="8" eb="10">
      <t>セッテイ</t>
    </rPh>
    <rPh sb="16" eb="18">
      <t>シュウセイ</t>
    </rPh>
    <phoneticPr fontId="4"/>
  </si>
  <si>
    <t>OT制御</t>
    <rPh sb="2" eb="4">
      <t>セイギョ</t>
    </rPh>
    <phoneticPr fontId="4"/>
  </si>
  <si>
    <t>室温設定、OT設定を選べるようにした</t>
    <rPh sb="0" eb="2">
      <t>シツオン</t>
    </rPh>
    <rPh sb="2" eb="4">
      <t>セッテイ</t>
    </rPh>
    <rPh sb="7" eb="9">
      <t>セッテイ</t>
    </rPh>
    <rPh sb="10" eb="11">
      <t>エラ</t>
    </rPh>
    <phoneticPr fontId="4"/>
  </si>
  <si>
    <t>［W］</t>
    <phoneticPr fontId="4"/>
  </si>
  <si>
    <t>[m3]</t>
    <phoneticPr fontId="4"/>
  </si>
  <si>
    <t>フラグ</t>
    <phoneticPr fontId="4"/>
  </si>
  <si>
    <t>Spaceクラス</t>
    <phoneticPr fontId="4"/>
  </si>
  <si>
    <t>AST（Average Surface Temperature）を出力するようにした</t>
    <rPh sb="33" eb="35">
      <t>シュツリョク</t>
    </rPh>
    <phoneticPr fontId="4"/>
  </si>
  <si>
    <t>WindowMngクラス</t>
    <phoneticPr fontId="4"/>
  </si>
  <si>
    <t>拡散光に対する入射角特性の計算法不具合を修正</t>
    <rPh sb="0" eb="3">
      <t>カクサンコウ</t>
    </rPh>
    <rPh sb="4" eb="5">
      <t>タイ</t>
    </rPh>
    <rPh sb="7" eb="10">
      <t>ニュウシャカク</t>
    </rPh>
    <rPh sb="10" eb="12">
      <t>トクセイ</t>
    </rPh>
    <rPh sb="13" eb="15">
      <t>ケイサン</t>
    </rPh>
    <rPh sb="15" eb="16">
      <t>ホウ</t>
    </rPh>
    <rPh sb="16" eb="19">
      <t>フグアイ</t>
    </rPh>
    <rPh sb="20" eb="22">
      <t>シュウセイ</t>
    </rPh>
    <phoneticPr fontId="4"/>
  </si>
  <si>
    <t>Spaceクラス</t>
    <phoneticPr fontId="4"/>
  </si>
  <si>
    <t>透過日射熱取得計算時の条件式の不具合を修正
If .dblId &gt; 0# Then</t>
    <rPh sb="0" eb="2">
      <t>トウカ</t>
    </rPh>
    <rPh sb="2" eb="4">
      <t>ニッシャ</t>
    </rPh>
    <rPh sb="4" eb="5">
      <t>ネツ</t>
    </rPh>
    <rPh sb="5" eb="7">
      <t>シュトク</t>
    </rPh>
    <rPh sb="7" eb="9">
      <t>ケイサン</t>
    </rPh>
    <rPh sb="9" eb="10">
      <t>ジ</t>
    </rPh>
    <rPh sb="11" eb="13">
      <t>ジョウケン</t>
    </rPh>
    <rPh sb="13" eb="14">
      <t>シキ</t>
    </rPh>
    <rPh sb="15" eb="18">
      <t>フグアイ</t>
    </rPh>
    <rPh sb="19" eb="21">
      <t>シュウセイ</t>
    </rPh>
    <phoneticPr fontId="4"/>
  </si>
  <si>
    <t>Gdataクラス</t>
    <phoneticPr fontId="4"/>
  </si>
  <si>
    <t>太陽位置計算のための設定年数を2014→1989へ変更</t>
    <rPh sb="0" eb="2">
      <t>タイヨウ</t>
    </rPh>
    <rPh sb="2" eb="4">
      <t>イチ</t>
    </rPh>
    <rPh sb="4" eb="6">
      <t>ケイサン</t>
    </rPh>
    <rPh sb="10" eb="12">
      <t>セッテイ</t>
    </rPh>
    <rPh sb="12" eb="14">
      <t>ネンスウ</t>
    </rPh>
    <rPh sb="25" eb="27">
      <t>ヘンコウ</t>
    </rPh>
    <phoneticPr fontId="4"/>
  </si>
  <si>
    <t>方位角</t>
    <rPh sb="0" eb="2">
      <t>ホウイ</t>
    </rPh>
    <rPh sb="2" eb="3">
      <t>カク</t>
    </rPh>
    <phoneticPr fontId="4"/>
  </si>
  <si>
    <t>傾斜角</t>
    <rPh sb="0" eb="2">
      <t>ケイシャ</t>
    </rPh>
    <rPh sb="2" eb="3">
      <t>カク</t>
    </rPh>
    <phoneticPr fontId="4"/>
  </si>
  <si>
    <t>地面反射率</t>
    <rPh sb="0" eb="2">
      <t>ジメン</t>
    </rPh>
    <rPh sb="2" eb="4">
      <t>ハンシャ</t>
    </rPh>
    <rPh sb="4" eb="5">
      <t>リツ</t>
    </rPh>
    <phoneticPr fontId="4"/>
  </si>
  <si>
    <t>温度差係数</t>
    <rPh sb="0" eb="3">
      <t>オンドサ</t>
    </rPh>
    <rPh sb="3" eb="5">
      <t>ケイスウ</t>
    </rPh>
    <phoneticPr fontId="4"/>
  </si>
  <si>
    <t>水平</t>
    <rPh sb="0" eb="2">
      <t>スイヘイ</t>
    </rPh>
    <phoneticPr fontId="4"/>
  </si>
  <si>
    <t>ひさし</t>
    <phoneticPr fontId="4"/>
  </si>
  <si>
    <t>窓上端とバルコニーの距離[mm]</t>
    <phoneticPr fontId="4"/>
  </si>
  <si>
    <t>向かって左側の庇のでっぱり[mm]</t>
    <phoneticPr fontId="4"/>
  </si>
  <si>
    <t>[W/mK]</t>
    <phoneticPr fontId="4"/>
  </si>
  <si>
    <t>[kJ/m2K]</t>
    <phoneticPr fontId="4"/>
  </si>
  <si>
    <t>住宅用グラスウール断熱材16K相当</t>
    <phoneticPr fontId="4"/>
  </si>
  <si>
    <t>Ro</t>
    <phoneticPr fontId="4"/>
  </si>
  <si>
    <t>非密閉空気層（10mm以上）</t>
    <rPh sb="0" eb="1">
      <t>ヒ</t>
    </rPh>
    <rPh sb="1" eb="3">
      <t>ミッペイ</t>
    </rPh>
    <rPh sb="3" eb="5">
      <t>クウキ</t>
    </rPh>
    <rPh sb="5" eb="6">
      <t>ソウ</t>
    </rPh>
    <rPh sb="11" eb="13">
      <t>イジョウ</t>
    </rPh>
    <phoneticPr fontId="4"/>
  </si>
  <si>
    <t>モルタル</t>
    <phoneticPr fontId="4"/>
  </si>
  <si>
    <t>住宅用グラスウール断熱材10K相当</t>
    <phoneticPr fontId="4"/>
  </si>
  <si>
    <t>鋼板</t>
    <rPh sb="0" eb="2">
      <t>コウハン</t>
    </rPh>
    <phoneticPr fontId="4"/>
  </si>
  <si>
    <t>床暖房と補助暖房併用時に暖房最大能力の設定に不具合があったため修正</t>
    <rPh sb="0" eb="1">
      <t>ユカ</t>
    </rPh>
    <rPh sb="1" eb="3">
      <t>ダンボウ</t>
    </rPh>
    <rPh sb="4" eb="6">
      <t>ホジョ</t>
    </rPh>
    <rPh sb="6" eb="8">
      <t>ダンボウ</t>
    </rPh>
    <rPh sb="8" eb="10">
      <t>ヘイヨウ</t>
    </rPh>
    <rPh sb="10" eb="11">
      <t>ジ</t>
    </rPh>
    <rPh sb="12" eb="14">
      <t>ダンボウ</t>
    </rPh>
    <rPh sb="14" eb="16">
      <t>サイダイ</t>
    </rPh>
    <rPh sb="16" eb="18">
      <t>ノウリョク</t>
    </rPh>
    <rPh sb="19" eb="21">
      <t>セッテイ</t>
    </rPh>
    <rPh sb="22" eb="25">
      <t>フグアイ</t>
    </rPh>
    <rPh sb="31" eb="33">
      <t>シュウセイ</t>
    </rPh>
    <phoneticPr fontId="4"/>
  </si>
  <si>
    <t>Wallクラス</t>
    <phoneticPr fontId="4"/>
  </si>
  <si>
    <t>応答係数の計算を留理定理から固定公比法に変更</t>
    <rPh sb="0" eb="2">
      <t>オウトウ</t>
    </rPh>
    <rPh sb="2" eb="4">
      <t>ケイスウ</t>
    </rPh>
    <rPh sb="5" eb="7">
      <t>ケイサン</t>
    </rPh>
    <rPh sb="8" eb="9">
      <t>リュウ</t>
    </rPh>
    <rPh sb="9" eb="10">
      <t>リ</t>
    </rPh>
    <rPh sb="10" eb="12">
      <t>テイリ</t>
    </rPh>
    <rPh sb="14" eb="16">
      <t>コテイ</t>
    </rPh>
    <rPh sb="16" eb="18">
      <t>コウヒ</t>
    </rPh>
    <rPh sb="18" eb="19">
      <t>ホウ</t>
    </rPh>
    <rPh sb="20" eb="22">
      <t>ヘンコウ</t>
    </rPh>
    <phoneticPr fontId="4"/>
  </si>
  <si>
    <t>貫流応答（単位）</t>
  </si>
  <si>
    <t>吸熱応答（単位）</t>
  </si>
  <si>
    <t>貫流応答（二等辺三角）</t>
  </si>
  <si>
    <t>吸熱応答（二等辺三角）</t>
  </si>
  <si>
    <t>根（α）</t>
  </si>
  <si>
    <t>公比</t>
  </si>
  <si>
    <t>指数項別貫流応答</t>
  </si>
  <si>
    <t>指数項別吸熱応答</t>
  </si>
  <si>
    <t>固定公比法のアルゴリズムを松尾の方法から最小二乗法で求める方法に変更した</t>
    <rPh sb="0" eb="2">
      <t>コテイ</t>
    </rPh>
    <rPh sb="2" eb="4">
      <t>コウヒ</t>
    </rPh>
    <rPh sb="4" eb="5">
      <t>ホウ</t>
    </rPh>
    <rPh sb="13" eb="15">
      <t>マツオ</t>
    </rPh>
    <rPh sb="16" eb="18">
      <t>ホウホウ</t>
    </rPh>
    <rPh sb="20" eb="22">
      <t>サイショウ</t>
    </rPh>
    <rPh sb="22" eb="25">
      <t>ジジョウホウ</t>
    </rPh>
    <rPh sb="26" eb="27">
      <t>モト</t>
    </rPh>
    <rPh sb="29" eb="31">
      <t>ホウホウ</t>
    </rPh>
    <rPh sb="32" eb="34">
      <t>ヘンコウ</t>
    </rPh>
    <phoneticPr fontId="4"/>
  </si>
  <si>
    <t>固定根α</t>
    <rPh sb="0" eb="2">
      <t>コテイ</t>
    </rPh>
    <rPh sb="2" eb="3">
      <t>コン</t>
    </rPh>
    <phoneticPr fontId="4"/>
  </si>
  <si>
    <t>ラプラス変数s</t>
    <rPh sb="4" eb="6">
      <t>ヘンスウ</t>
    </rPh>
    <phoneticPr fontId="4"/>
  </si>
  <si>
    <t>↑ラプラス変数が空欄の場合は、固定根から等比数列によってラプラス変数を生成する</t>
    <rPh sb="5" eb="7">
      <t>ヘンスウ</t>
    </rPh>
    <rPh sb="8" eb="10">
      <t>クウラン</t>
    </rPh>
    <rPh sb="11" eb="13">
      <t>バアイ</t>
    </rPh>
    <rPh sb="15" eb="17">
      <t>コテイ</t>
    </rPh>
    <rPh sb="17" eb="18">
      <t>コン</t>
    </rPh>
    <rPh sb="20" eb="22">
      <t>トウヒ</t>
    </rPh>
    <rPh sb="22" eb="24">
      <t>スウレツ</t>
    </rPh>
    <rPh sb="32" eb="34">
      <t>ヘンスウ</t>
    </rPh>
    <rPh sb="35" eb="37">
      <t>セイセイ</t>
    </rPh>
    <phoneticPr fontId="4"/>
  </si>
  <si>
    <t>間仕切り</t>
    <rPh sb="0" eb="3">
      <t>マジキ</t>
    </rPh>
    <phoneticPr fontId="4"/>
  </si>
  <si>
    <t>屋根（RC）</t>
    <rPh sb="0" eb="2">
      <t>ヤネ</t>
    </rPh>
    <phoneticPr fontId="4"/>
  </si>
  <si>
    <t>押出法ポリスチレンフォーム保温板3種</t>
    <rPh sb="0" eb="2">
      <t>オシダシ</t>
    </rPh>
    <rPh sb="2" eb="3">
      <t>ホウ</t>
    </rPh>
    <rPh sb="13" eb="16">
      <t>ホオンバン</t>
    </rPh>
    <rPh sb="17" eb="18">
      <t>シュ</t>
    </rPh>
    <phoneticPr fontId="4"/>
  </si>
  <si>
    <t>コンクリート</t>
    <phoneticPr fontId="4"/>
  </si>
  <si>
    <t>外壁（RC）</t>
    <rPh sb="0" eb="2">
      <t>ガイヘキ</t>
    </rPh>
    <phoneticPr fontId="4"/>
  </si>
  <si>
    <t>間仕切り</t>
  </si>
  <si>
    <t>屋根（RC）</t>
  </si>
  <si>
    <t>外壁（RC）</t>
  </si>
  <si>
    <t>A</t>
    <phoneticPr fontId="4"/>
  </si>
  <si>
    <t>B</t>
    <phoneticPr fontId="4"/>
  </si>
  <si>
    <t>C</t>
    <phoneticPr fontId="4"/>
  </si>
  <si>
    <t>D</t>
    <phoneticPr fontId="4"/>
  </si>
  <si>
    <t>E</t>
    <phoneticPr fontId="4"/>
  </si>
  <si>
    <t>↓SI単位換算</t>
    <rPh sb="3" eb="5">
      <t>タンイ</t>
    </rPh>
    <rPh sb="5" eb="7">
      <t>カンザン</t>
    </rPh>
    <phoneticPr fontId="4"/>
  </si>
  <si>
    <t>新提案</t>
    <rPh sb="0" eb="1">
      <t>シン</t>
    </rPh>
    <rPh sb="1" eb="3">
      <t>テイアン</t>
    </rPh>
    <phoneticPr fontId="4"/>
  </si>
  <si>
    <t>1階床</t>
  </si>
  <si>
    <t>2階天井</t>
    <rPh sb="1" eb="2">
      <t>カイ</t>
    </rPh>
    <rPh sb="2" eb="4">
      <t>テンジョウ</t>
    </rPh>
    <phoneticPr fontId="4"/>
  </si>
  <si>
    <t>床（RC）</t>
    <rPh sb="0" eb="1">
      <t>ユカ</t>
    </rPh>
    <phoneticPr fontId="4"/>
  </si>
  <si>
    <t>床（RC）</t>
  </si>
  <si>
    <t>新提案（改）</t>
    <rPh sb="0" eb="1">
      <t>シン</t>
    </rPh>
    <rPh sb="1" eb="3">
      <t>テイアン</t>
    </rPh>
    <rPh sb="4" eb="5">
      <t>カイ</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</si>
</sst>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
    <numFmt numFmtId="177" formatCode="0.0000"/>
    <numFmt numFmtId="178" formatCode="0.000"/>
    <numFmt numFmtId="179" formatCode="#,##0_);[Red]\(#,##0\)"/>
    <numFmt numFmtId="180" formatCode="m/d;@"/>
    <numFmt numFmtId="181" formatCode="h:mm;@"/>
    <numFmt numFmtId="182" formatCode="yyyy/m/d;@"/>
    <numFmt numFmtId="183" formatCode="0.0000E+00"/>
  </numFmts>
  <fonts count="16">
    <font>
      <sz val="9"/>
      <color theme="1"/>
      <name val="ＭＳ Ｐゴシック"/>
      <family val="2"/>
      <charset val="128"/>
      <scheme val="minor"/>
    </font>
    <font>
      <sz val="9"/>
      <color theme="1"/>
      <name val="ＭＳ Ｐゴシック"/>
      <family val="2"/>
      <charset val="128"/>
      <scheme val="minor"/>
    </font>
    <font>
      <sz val="9"/>
      <color rgb="FFFF0000"/>
      <name val="ＭＳ Ｐゴシック"/>
      <family val="2"/>
      <charset val="128"/>
      <scheme val="minor"/>
    </font>
    <font>
      <sz val="9"/>
      <color theme="0"/>
      <name val="ＭＳ Ｐゴシック"/>
      <family val="2"/>
      <charset val="128"/>
      <scheme val="minor"/>
    </font>
    <font>
      <sz val="6"/>
      <name val="ＭＳ Ｐゴシック"/>
      <family val="2"/>
      <charset val="128"/>
      <scheme val="minor"/>
    </font>
    <font>
      <sz val="9"/>
      <color theme="0"/>
      <name val="ＭＳ Ｐゴシック"/>
      <family val="3"/>
      <charset val="128"/>
      <scheme val="minor"/>
    </font>
    <font>
      <b/>
      <sz val="9"/>
      <color indexed="81"/>
      <name val="ＭＳ Ｐゴシック"/>
      <family val="3"/>
      <charset val="128"/>
    </font>
    <font>
      <sz val="9"/>
      <color indexed="81"/>
      <name val="ＭＳ Ｐゴシック"/>
      <family val="3"/>
      <charset val="128"/>
    </font>
    <font>
      <sz val="11"/>
      <color theme="1"/>
      <name val="ＭＳ Ｐゴシック"/>
      <family val="3"/>
      <charset val="128"/>
      <scheme val="minor"/>
    </font>
    <font>
      <sz val="11"/>
      <color indexed="8"/>
      <name val="ＭＳ Ｐゴシック"/>
      <family val="3"/>
      <charset val="128"/>
    </font>
    <font>
      <sz val="6"/>
      <name val="ＭＳ Ｐゴシック"/>
      <family val="3"/>
      <charset val="128"/>
    </font>
    <font>
      <sz val="11"/>
      <name val="ＭＳ Ｐゴシック"/>
      <family val="3"/>
      <charset val="128"/>
    </font>
    <font>
      <sz val="9"/>
      <color theme="1" tint="0.34998626667073579"/>
      <name val="ＭＳ Ｐゴシック"/>
      <family val="2"/>
      <charset val="128"/>
      <scheme val="minor"/>
    </font>
    <font>
      <sz val="9"/>
      <color theme="1" tint="0.34998626667073579"/>
      <name val="ＭＳ Ｐゴシック"/>
      <family val="3"/>
      <charset val="128"/>
      <scheme val="minor"/>
    </font>
    <font>
      <sz val="9"/>
      <color indexed="81"/>
      <name val="MS P ゴシック"/>
      <family val="3"/>
      <charset val="128"/>
    </font>
    <font>
      <b/>
      <sz val="9"/>
      <color indexed="81"/>
      <name val="MS P ゴシック"/>
      <family val="3"/>
      <charset val="128"/>
    </font>
  </fonts>
  <fills count="25">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4"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theme="2"/>
        <bgColor indexed="64"/>
      </patternFill>
    </fill>
    <fill>
      <patternFill patternType="solid">
        <fgColor theme="0" tint="-0.14999847407452621"/>
        <bgColor indexed="64"/>
      </patternFill>
    </fill>
    <fill>
      <patternFill patternType="solid">
        <fgColor theme="4"/>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2" tint="-9.9978637043366805E-2"/>
        <bgColor indexed="64"/>
      </patternFill>
    </fill>
    <fill>
      <patternFill patternType="solid">
        <fgColor rgb="FFFFC000"/>
        <bgColor indexed="64"/>
      </patternFill>
    </fill>
    <fill>
      <patternFill patternType="solid">
        <fgColor theme="0" tint="-0.249977111117893"/>
        <bgColor indexed="64"/>
      </patternFill>
    </fill>
    <fill>
      <patternFill patternType="solid">
        <fgColor theme="2" tint="-0.499984740745262"/>
        <bgColor indexed="64"/>
      </patternFill>
    </fill>
  </fills>
  <borders count="20">
    <border>
      <left/>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s>
  <cellStyleXfs count="17">
    <xf numFmtId="0" fontId="0" fillId="0" borderId="0">
      <alignment vertical="center"/>
    </xf>
    <xf numFmtId="38" fontId="1" fillId="0" borderId="0" applyFont="0" applyFill="0" applyBorder="0" applyAlignment="0" applyProtection="0">
      <alignment vertical="center"/>
    </xf>
    <xf numFmtId="0" fontId="8" fillId="0" borderId="0">
      <alignment vertical="center"/>
    </xf>
    <xf numFmtId="9" fontId="11" fillId="0" borderId="0" applyFont="0" applyFill="0" applyBorder="0" applyAlignment="0" applyProtection="0"/>
    <xf numFmtId="38" fontId="11" fillId="0" borderId="0" applyFont="0" applyFill="0" applyBorder="0" applyAlignment="0" applyProtection="0"/>
    <xf numFmtId="38" fontId="8" fillId="0" borderId="0" applyFont="0" applyFill="0" applyBorder="0" applyAlignment="0" applyProtection="0">
      <alignment vertical="center"/>
    </xf>
    <xf numFmtId="38" fontId="8" fillId="0" borderId="0" applyFont="0" applyFill="0" applyBorder="0" applyAlignment="0" applyProtection="0">
      <alignment vertical="center"/>
    </xf>
    <xf numFmtId="38" fontId="11" fillId="0" borderId="0" applyFont="0" applyFill="0" applyBorder="0" applyAlignment="0" applyProtection="0"/>
    <xf numFmtId="38" fontId="11" fillId="0" borderId="0" applyFont="0" applyFill="0" applyBorder="0" applyAlignment="0" applyProtection="0">
      <alignment vertical="center"/>
    </xf>
    <xf numFmtId="38" fontId="9" fillId="0" borderId="0" applyFont="0" applyFill="0" applyBorder="0" applyAlignment="0" applyProtection="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11" fillId="0" borderId="0">
      <alignment vertical="center"/>
    </xf>
    <xf numFmtId="0" fontId="11" fillId="0" borderId="0"/>
  </cellStyleXfs>
  <cellXfs count="224">
    <xf numFmtId="0" fontId="0" fillId="0" borderId="0" xfId="0">
      <alignment vertical="center"/>
    </xf>
    <xf numFmtId="56" fontId="0" fillId="0" borderId="1" xfId="0" applyNumberFormat="1" applyBorder="1">
      <alignment vertical="center"/>
    </xf>
    <xf numFmtId="0" fontId="0" fillId="0" borderId="1" xfId="0" applyBorder="1">
      <alignment vertical="center"/>
    </xf>
    <xf numFmtId="56" fontId="0" fillId="0" borderId="2" xfId="0" applyNumberFormat="1" applyBorder="1">
      <alignment vertical="center"/>
    </xf>
    <xf numFmtId="0" fontId="0" fillId="0" borderId="2" xfId="0" applyBorder="1">
      <alignment vertical="center"/>
    </xf>
    <xf numFmtId="56" fontId="0" fillId="0" borderId="3" xfId="0" applyNumberFormat="1" applyBorder="1">
      <alignment vertical="center"/>
    </xf>
    <xf numFmtId="0" fontId="0" fillId="0" borderId="3" xfId="0" applyBorder="1">
      <alignment vertical="center"/>
    </xf>
    <xf numFmtId="0" fontId="0" fillId="3" borderId="2" xfId="0" applyFill="1" applyBorder="1">
      <alignment vertical="center"/>
    </xf>
    <xf numFmtId="0" fontId="0" fillId="4" borderId="4" xfId="0" applyFill="1" applyBorder="1" applyAlignment="1">
      <alignment horizontal="centerContinuous" vertical="center"/>
    </xf>
    <xf numFmtId="0" fontId="0" fillId="5" borderId="4" xfId="0" applyFill="1" applyBorder="1" applyAlignment="1">
      <alignment horizontal="centerContinuous" vertical="center"/>
    </xf>
    <xf numFmtId="0" fontId="0" fillId="6" borderId="4" xfId="0" applyFill="1" applyBorder="1" applyAlignment="1">
      <alignment horizontal="centerContinuous" vertical="center"/>
    </xf>
    <xf numFmtId="0" fontId="0" fillId="0" borderId="0" xfId="0" applyBorder="1">
      <alignment vertical="center"/>
    </xf>
    <xf numFmtId="0" fontId="0" fillId="9" borderId="4" xfId="0" applyFill="1" applyBorder="1" applyAlignment="1">
      <alignment horizontal="centerContinuous" vertical="center"/>
    </xf>
    <xf numFmtId="0" fontId="0" fillId="10" borderId="4" xfId="0" applyFill="1" applyBorder="1" applyAlignment="1">
      <alignment horizontal="centerContinuous" vertical="center"/>
    </xf>
    <xf numFmtId="0" fontId="0" fillId="6" borderId="4" xfId="0" applyFill="1" applyBorder="1" applyAlignment="1">
      <alignment horizontal="center" vertical="center"/>
    </xf>
    <xf numFmtId="176" fontId="0" fillId="0" borderId="0" xfId="0" applyNumberFormat="1">
      <alignment vertical="center"/>
    </xf>
    <xf numFmtId="2" fontId="0" fillId="0" borderId="0" xfId="0" applyNumberFormat="1">
      <alignment vertical="center"/>
    </xf>
    <xf numFmtId="0" fontId="0" fillId="9" borderId="11" xfId="0" applyFill="1" applyBorder="1" applyAlignment="1">
      <alignment horizontal="center" vertical="center"/>
    </xf>
    <xf numFmtId="0" fontId="0" fillId="0" borderId="12" xfId="0" applyBorder="1">
      <alignment vertical="center"/>
    </xf>
    <xf numFmtId="2" fontId="0" fillId="0" borderId="2" xfId="0" applyNumberFormat="1" applyBorder="1">
      <alignment vertical="center"/>
    </xf>
    <xf numFmtId="177" fontId="0" fillId="0" borderId="0" xfId="0" applyNumberFormat="1">
      <alignment vertical="center"/>
    </xf>
    <xf numFmtId="179" fontId="0" fillId="0" borderId="2" xfId="0" applyNumberFormat="1" applyBorder="1">
      <alignment vertical="center"/>
    </xf>
    <xf numFmtId="0" fontId="0" fillId="13" borderId="8" xfId="0" applyFill="1" applyBorder="1">
      <alignment vertical="center"/>
    </xf>
    <xf numFmtId="0" fontId="0" fillId="4" borderId="11" xfId="0" applyFill="1" applyBorder="1" applyAlignment="1">
      <alignment horizontal="centerContinuous" vertical="center"/>
    </xf>
    <xf numFmtId="0" fontId="0" fillId="4" borderId="8" xfId="0" applyFill="1" applyBorder="1">
      <alignment vertical="center"/>
    </xf>
    <xf numFmtId="0" fontId="0" fillId="4" borderId="7" xfId="0" applyFill="1" applyBorder="1">
      <alignment vertical="center"/>
    </xf>
    <xf numFmtId="0" fontId="0" fillId="12" borderId="11" xfId="0" applyFill="1" applyBorder="1" applyAlignment="1">
      <alignment horizontal="centerContinuous" vertical="center"/>
    </xf>
    <xf numFmtId="0" fontId="0" fillId="12" borderId="8" xfId="0" applyFill="1" applyBorder="1">
      <alignment vertical="center"/>
    </xf>
    <xf numFmtId="0" fontId="0" fillId="12" borderId="7" xfId="0" applyFill="1" applyBorder="1">
      <alignment vertical="center"/>
    </xf>
    <xf numFmtId="0" fontId="0" fillId="10" borderId="11" xfId="0" applyFill="1" applyBorder="1" applyAlignment="1">
      <alignment horizontal="centerContinuous" vertical="center"/>
    </xf>
    <xf numFmtId="0" fontId="0" fillId="10" borderId="7" xfId="0" applyFill="1" applyBorder="1">
      <alignment vertical="center"/>
    </xf>
    <xf numFmtId="0" fontId="0" fillId="6" borderId="11" xfId="0" applyFill="1" applyBorder="1" applyAlignment="1">
      <alignment horizontal="centerContinuous" vertical="center"/>
    </xf>
    <xf numFmtId="0" fontId="0" fillId="6" borderId="8" xfId="0" applyFill="1" applyBorder="1">
      <alignment vertical="center"/>
    </xf>
    <xf numFmtId="2" fontId="0" fillId="13" borderId="8" xfId="0" applyNumberFormat="1" applyFill="1" applyBorder="1">
      <alignment vertical="center"/>
    </xf>
    <xf numFmtId="2" fontId="0" fillId="4" borderId="11" xfId="0" applyNumberFormat="1" applyFill="1" applyBorder="1" applyAlignment="1">
      <alignment horizontal="centerContinuous" vertical="center"/>
    </xf>
    <xf numFmtId="2" fontId="0" fillId="4" borderId="8" xfId="0" applyNumberFormat="1" applyFill="1" applyBorder="1">
      <alignment vertical="center"/>
    </xf>
    <xf numFmtId="2" fontId="0" fillId="12" borderId="11" xfId="0" applyNumberFormat="1" applyFill="1" applyBorder="1" applyAlignment="1">
      <alignment horizontal="centerContinuous" vertical="center"/>
    </xf>
    <xf numFmtId="2" fontId="0" fillId="12" borderId="8" xfId="0" applyNumberFormat="1" applyFill="1" applyBorder="1">
      <alignment vertical="center"/>
    </xf>
    <xf numFmtId="178" fontId="0" fillId="0" borderId="2" xfId="0" applyNumberFormat="1" applyBorder="1">
      <alignment vertical="center"/>
    </xf>
    <xf numFmtId="178" fontId="0" fillId="0" borderId="12" xfId="0" applyNumberFormat="1" applyBorder="1">
      <alignment vertical="center"/>
    </xf>
    <xf numFmtId="2" fontId="0" fillId="0" borderId="2" xfId="1" applyNumberFormat="1" applyFont="1" applyBorder="1">
      <alignment vertical="center"/>
    </xf>
    <xf numFmtId="2" fontId="0" fillId="0" borderId="12" xfId="1" applyNumberFormat="1" applyFont="1" applyBorder="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3" fillId="2" borderId="0" xfId="0" applyFont="1" applyFill="1" applyAlignment="1">
      <alignment horizontal="center" vertical="center"/>
    </xf>
    <xf numFmtId="0" fontId="5" fillId="2" borderId="0" xfId="0" applyFont="1" applyFill="1" applyAlignment="1">
      <alignment horizontal="center" vertical="center"/>
    </xf>
    <xf numFmtId="0" fontId="0" fillId="0" borderId="4" xfId="0" applyBorder="1">
      <alignment vertical="center"/>
    </xf>
    <xf numFmtId="0" fontId="0" fillId="5" borderId="11" xfId="0" applyFill="1" applyBorder="1" applyAlignment="1">
      <alignment horizontal="centerContinuous" vertical="center"/>
    </xf>
    <xf numFmtId="0" fontId="0" fillId="5" borderId="6" xfId="0" applyFill="1" applyBorder="1" applyAlignment="1">
      <alignment horizontal="centerContinuous" vertical="center"/>
    </xf>
    <xf numFmtId="0" fontId="0" fillId="5" borderId="5" xfId="0" applyFill="1" applyBorder="1" applyAlignment="1">
      <alignment horizontal="centerContinuous" vertical="center"/>
    </xf>
    <xf numFmtId="176" fontId="0" fillId="0" borderId="4" xfId="0" applyNumberFormat="1" applyBorder="1">
      <alignment vertical="center"/>
    </xf>
    <xf numFmtId="0" fontId="0" fillId="5" borderId="10" xfId="0" applyFill="1" applyBorder="1" applyAlignment="1">
      <alignment horizontal="centerContinuous" vertical="center"/>
    </xf>
    <xf numFmtId="0" fontId="0" fillId="5" borderId="9" xfId="0" applyFill="1" applyBorder="1" applyAlignment="1">
      <alignment horizontal="centerContinuous" vertical="center"/>
    </xf>
    <xf numFmtId="0" fontId="0" fillId="14" borderId="4" xfId="0" applyFill="1" applyBorder="1">
      <alignment vertical="center"/>
    </xf>
    <xf numFmtId="176" fontId="12" fillId="0" borderId="4" xfId="0" applyNumberFormat="1" applyFont="1" applyBorder="1">
      <alignment vertical="center"/>
    </xf>
    <xf numFmtId="0" fontId="12" fillId="0" borderId="4" xfId="0" applyFont="1" applyBorder="1">
      <alignment vertical="center"/>
    </xf>
    <xf numFmtId="0" fontId="0" fillId="5" borderId="13" xfId="0" applyFill="1" applyBorder="1" applyAlignment="1">
      <alignment horizontal="centerContinuous" vertical="center"/>
    </xf>
    <xf numFmtId="0" fontId="0" fillId="5" borderId="14" xfId="0" applyFill="1" applyBorder="1" applyAlignment="1">
      <alignment horizontal="centerContinuous" vertical="center"/>
    </xf>
    <xf numFmtId="0" fontId="0" fillId="5" borderId="11" xfId="0" applyFill="1" applyBorder="1" applyAlignment="1">
      <alignment vertical="center"/>
    </xf>
    <xf numFmtId="0" fontId="0" fillId="5" borderId="7" xfId="0" applyFill="1" applyBorder="1" applyAlignment="1">
      <alignment horizontal="centerContinuous" vertical="center"/>
    </xf>
    <xf numFmtId="0" fontId="0" fillId="5" borderId="7" xfId="0" applyFill="1" applyBorder="1" applyAlignment="1">
      <alignment vertical="center"/>
    </xf>
    <xf numFmtId="0" fontId="12" fillId="15" borderId="4" xfId="0" applyFont="1" applyFill="1" applyBorder="1">
      <alignment vertical="center"/>
    </xf>
    <xf numFmtId="0" fontId="0" fillId="5" borderId="11" xfId="0" applyFill="1" applyBorder="1" applyAlignment="1">
      <alignment horizontal="center" vertical="center"/>
    </xf>
    <xf numFmtId="0" fontId="0" fillId="5" borderId="7" xfId="0" applyFill="1" applyBorder="1" applyAlignment="1">
      <alignment horizontal="center" vertical="center"/>
    </xf>
    <xf numFmtId="0" fontId="13" fillId="15" borderId="4" xfId="0" applyFont="1" applyFill="1" applyBorder="1">
      <alignment vertical="center"/>
    </xf>
    <xf numFmtId="180" fontId="0" fillId="0" borderId="0" xfId="0" applyNumberFormat="1">
      <alignment vertical="center"/>
    </xf>
    <xf numFmtId="0" fontId="12" fillId="5" borderId="11" xfId="0" applyFont="1" applyFill="1" applyBorder="1" applyAlignment="1">
      <alignment horizontal="center" vertical="center"/>
    </xf>
    <xf numFmtId="0" fontId="12" fillId="5" borderId="8" xfId="0" applyFont="1" applyFill="1" applyBorder="1" applyAlignment="1">
      <alignment horizontal="center" vertical="center"/>
    </xf>
    <xf numFmtId="0" fontId="13" fillId="5" borderId="8" xfId="0" applyFont="1" applyFill="1" applyBorder="1" applyAlignment="1">
      <alignment horizontal="center" vertical="center"/>
    </xf>
    <xf numFmtId="0" fontId="13" fillId="5" borderId="7" xfId="0" applyFont="1" applyFill="1" applyBorder="1" applyAlignment="1">
      <alignment horizontal="center" vertical="center"/>
    </xf>
    <xf numFmtId="0" fontId="12" fillId="7" borderId="4" xfId="0" applyFont="1" applyFill="1" applyBorder="1" applyAlignment="1">
      <alignment horizontal="centerContinuous" vertical="center"/>
    </xf>
    <xf numFmtId="0" fontId="13" fillId="7" borderId="4" xfId="0" applyFont="1" applyFill="1" applyBorder="1" applyAlignment="1">
      <alignment horizontal="centerContinuous" vertical="center"/>
    </xf>
    <xf numFmtId="0" fontId="13" fillId="7" borderId="11" xfId="0" applyFont="1" applyFill="1" applyBorder="1" applyAlignment="1">
      <alignment horizontal="centerContinuous" vertical="center"/>
    </xf>
    <xf numFmtId="0" fontId="13" fillId="7" borderId="7" xfId="0" applyFont="1" applyFill="1" applyBorder="1" applyAlignment="1">
      <alignment horizontal="centerContinuous" vertical="center"/>
    </xf>
    <xf numFmtId="0" fontId="12" fillId="9" borderId="4" xfId="0" applyFont="1" applyFill="1" applyBorder="1" applyAlignment="1">
      <alignment horizontal="centerContinuous" vertical="center"/>
    </xf>
    <xf numFmtId="0" fontId="13" fillId="9" borderId="4" xfId="0" applyFont="1" applyFill="1" applyBorder="1" applyAlignment="1">
      <alignment horizontal="centerContinuous" vertical="center"/>
    </xf>
    <xf numFmtId="0" fontId="0" fillId="0" borderId="15" xfId="0" applyBorder="1">
      <alignment vertical="center"/>
    </xf>
    <xf numFmtId="0" fontId="0" fillId="0" borderId="16" xfId="0" applyBorder="1">
      <alignment vertical="center"/>
    </xf>
    <xf numFmtId="0" fontId="3" fillId="16" borderId="0" xfId="0" applyFont="1" applyFill="1">
      <alignment vertical="center"/>
    </xf>
    <xf numFmtId="0" fontId="0" fillId="17" borderId="4" xfId="0" applyFill="1" applyBorder="1">
      <alignment vertical="center"/>
    </xf>
    <xf numFmtId="0" fontId="0" fillId="4" borderId="4" xfId="0" applyFill="1" applyBorder="1">
      <alignment vertical="center"/>
    </xf>
    <xf numFmtId="0" fontId="0" fillId="0" borderId="11" xfId="0" applyBorder="1">
      <alignment vertical="center"/>
    </xf>
    <xf numFmtId="0" fontId="0" fillId="0" borderId="8" xfId="0" applyBorder="1">
      <alignment vertical="center"/>
    </xf>
    <xf numFmtId="0" fontId="0" fillId="0" borderId="7" xfId="0" applyBorder="1">
      <alignment vertical="center"/>
    </xf>
    <xf numFmtId="2" fontId="0" fillId="0" borderId="4" xfId="0" applyNumberFormat="1" applyBorder="1">
      <alignment vertical="center"/>
    </xf>
    <xf numFmtId="0" fontId="0" fillId="0" borderId="0" xfId="0" applyAlignment="1">
      <alignment vertical="center" wrapText="1"/>
    </xf>
    <xf numFmtId="0" fontId="0" fillId="9" borderId="4" xfId="0" applyFill="1" applyBorder="1" applyAlignment="1">
      <alignment horizontal="center" vertical="center" wrapText="1"/>
    </xf>
    <xf numFmtId="0" fontId="0" fillId="10" borderId="11" xfId="0" applyFill="1" applyBorder="1" applyAlignment="1">
      <alignment horizontal="center" vertical="center"/>
    </xf>
    <xf numFmtId="0" fontId="0" fillId="10" borderId="7" xfId="0" applyFill="1" applyBorder="1" applyAlignment="1">
      <alignment horizontal="center" vertical="center"/>
    </xf>
    <xf numFmtId="0" fontId="0" fillId="6" borderId="11" xfId="0" applyFill="1" applyBorder="1" applyAlignment="1">
      <alignment horizontal="center" vertical="center"/>
    </xf>
    <xf numFmtId="0" fontId="0" fillId="6" borderId="7" xfId="0" applyFill="1" applyBorder="1" applyAlignment="1">
      <alignment horizontal="center" vertical="center"/>
    </xf>
    <xf numFmtId="0" fontId="0" fillId="9" borderId="7" xfId="0" applyFill="1" applyBorder="1" applyAlignment="1">
      <alignment horizontal="center" vertical="center"/>
    </xf>
    <xf numFmtId="0" fontId="0" fillId="18" borderId="4" xfId="0" applyFill="1" applyBorder="1" applyAlignment="1">
      <alignment horizontal="centerContinuous" vertical="center"/>
    </xf>
    <xf numFmtId="0" fontId="0" fillId="12" borderId="4" xfId="0" applyFill="1" applyBorder="1" applyAlignment="1">
      <alignment horizontal="centerContinuous" vertical="center"/>
    </xf>
    <xf numFmtId="0" fontId="0" fillId="12" borderId="4" xfId="0" applyFill="1" applyBorder="1" applyAlignment="1">
      <alignment horizontal="center" vertical="center"/>
    </xf>
    <xf numFmtId="0" fontId="0" fillId="4" borderId="4" xfId="0" applyFill="1" applyBorder="1" applyAlignment="1">
      <alignment horizontal="center" vertical="center"/>
    </xf>
    <xf numFmtId="0" fontId="0" fillId="10" borderId="4" xfId="0" applyFill="1" applyBorder="1" applyAlignment="1">
      <alignment horizontal="center" vertical="center"/>
    </xf>
    <xf numFmtId="0" fontId="0" fillId="19" borderId="4" xfId="0" applyFill="1" applyBorder="1" applyAlignment="1">
      <alignment horizontal="centerContinuous" vertical="center"/>
    </xf>
    <xf numFmtId="0" fontId="0" fillId="9" borderId="4" xfId="0" applyFill="1" applyBorder="1" applyAlignment="1">
      <alignment horizontal="center" vertical="center"/>
    </xf>
    <xf numFmtId="0" fontId="0" fillId="10" borderId="8" xfId="0" applyFill="1" applyBorder="1" applyAlignment="1">
      <alignment horizontal="center" vertical="center"/>
    </xf>
    <xf numFmtId="0" fontId="0" fillId="11" borderId="11" xfId="0" applyFill="1" applyBorder="1" applyAlignment="1">
      <alignment horizontal="center" vertical="center"/>
    </xf>
    <xf numFmtId="0" fontId="0" fillId="11" borderId="8" xfId="0" applyFill="1" applyBorder="1" applyAlignment="1">
      <alignment horizontal="center" vertical="center"/>
    </xf>
    <xf numFmtId="0" fontId="0" fillId="11" borderId="7" xfId="0" applyFill="1" applyBorder="1" applyAlignment="1">
      <alignment horizontal="center" vertical="center"/>
    </xf>
    <xf numFmtId="0" fontId="0" fillId="12" borderId="11" xfId="0" applyFill="1" applyBorder="1" applyAlignment="1">
      <alignment horizontal="center" vertical="center"/>
    </xf>
    <xf numFmtId="0" fontId="0" fillId="12" borderId="8" xfId="0" applyFill="1" applyBorder="1" applyAlignment="1">
      <alignment horizontal="center" vertical="center"/>
    </xf>
    <xf numFmtId="0" fontId="0" fillId="12" borderId="7" xfId="0" applyFill="1" applyBorder="1" applyAlignment="1">
      <alignment horizontal="center" vertical="center"/>
    </xf>
    <xf numFmtId="0" fontId="0" fillId="4" borderId="11" xfId="0" applyFill="1" applyBorder="1" applyAlignment="1">
      <alignment horizontal="center" vertical="center"/>
    </xf>
    <xf numFmtId="0" fontId="0" fillId="4" borderId="8" xfId="0" applyFill="1" applyBorder="1" applyAlignment="1">
      <alignment horizontal="center" vertical="center"/>
    </xf>
    <xf numFmtId="0" fontId="0" fillId="4" borderId="7" xfId="0" applyFill="1" applyBorder="1" applyAlignment="1">
      <alignment horizontal="center" vertical="center"/>
    </xf>
    <xf numFmtId="0" fontId="0" fillId="13" borderId="4" xfId="0" applyFill="1" applyBorder="1" applyAlignment="1">
      <alignment horizontal="centerContinuous" vertical="center"/>
    </xf>
    <xf numFmtId="0" fontId="0" fillId="13" borderId="11" xfId="0" applyFill="1" applyBorder="1" applyAlignment="1">
      <alignment horizontal="center" vertical="center"/>
    </xf>
    <xf numFmtId="0" fontId="0" fillId="13" borderId="8" xfId="0" applyFill="1" applyBorder="1" applyAlignment="1">
      <alignment horizontal="center" vertical="center"/>
    </xf>
    <xf numFmtId="0" fontId="0" fillId="13" borderId="7" xfId="0" applyFill="1" applyBorder="1" applyAlignment="1">
      <alignment horizontal="center" vertical="center"/>
    </xf>
    <xf numFmtId="0" fontId="0" fillId="20" borderId="4" xfId="0" applyFill="1" applyBorder="1" applyAlignment="1">
      <alignment horizontal="centerContinuous" vertical="center"/>
    </xf>
    <xf numFmtId="0" fontId="0" fillId="21" borderId="4" xfId="0" applyFill="1" applyBorder="1" applyAlignment="1">
      <alignment horizontal="centerContinuous" vertical="center"/>
    </xf>
    <xf numFmtId="0" fontId="0" fillId="8" borderId="8" xfId="0" applyFill="1" applyBorder="1" applyAlignment="1">
      <alignment horizontal="center" vertical="center"/>
    </xf>
    <xf numFmtId="0" fontId="0" fillId="9" borderId="8" xfId="0" applyFill="1" applyBorder="1" applyAlignment="1">
      <alignment horizontal="center" vertical="center"/>
    </xf>
    <xf numFmtId="0" fontId="0" fillId="8" borderId="7" xfId="0" applyFill="1" applyBorder="1" applyAlignment="1">
      <alignment horizontal="center" vertical="center"/>
    </xf>
    <xf numFmtId="0" fontId="0" fillId="22" borderId="4" xfId="0" applyFill="1" applyBorder="1" applyAlignment="1">
      <alignment horizontal="centerContinuous" vertical="center"/>
    </xf>
    <xf numFmtId="0" fontId="0" fillId="22" borderId="11" xfId="0" applyFill="1" applyBorder="1" applyAlignment="1">
      <alignment horizontal="center" vertical="center"/>
    </xf>
    <xf numFmtId="0" fontId="0" fillId="22" borderId="8" xfId="0" applyFill="1" applyBorder="1" applyAlignment="1">
      <alignment horizontal="center" vertical="center"/>
    </xf>
    <xf numFmtId="0" fontId="0" fillId="22" borderId="7" xfId="0" applyFill="1" applyBorder="1" applyAlignment="1">
      <alignment horizontal="center" vertical="center"/>
    </xf>
    <xf numFmtId="0" fontId="0" fillId="21" borderId="11" xfId="0" applyFill="1" applyBorder="1" applyAlignment="1">
      <alignment horizontal="center" vertical="center"/>
    </xf>
    <xf numFmtId="0" fontId="0" fillId="21" borderId="8" xfId="0" applyFill="1" applyBorder="1" applyAlignment="1">
      <alignment horizontal="center" vertical="center"/>
    </xf>
    <xf numFmtId="0" fontId="0" fillId="21" borderId="7" xfId="0" applyFill="1" applyBorder="1" applyAlignment="1">
      <alignment horizontal="center" vertical="center"/>
    </xf>
    <xf numFmtId="0" fontId="0" fillId="6" borderId="8" xfId="0" applyFill="1" applyBorder="1" applyAlignment="1">
      <alignment horizontal="center" vertical="center"/>
    </xf>
    <xf numFmtId="0" fontId="0" fillId="9" borderId="8" xfId="0" applyFill="1" applyBorder="1" applyAlignment="1">
      <alignment horizontal="center" vertical="center" wrapText="1"/>
    </xf>
    <xf numFmtId="2" fontId="0" fillId="0" borderId="8" xfId="1" applyNumberFormat="1" applyFont="1" applyBorder="1">
      <alignment vertical="center"/>
    </xf>
    <xf numFmtId="2" fontId="0" fillId="0" borderId="11" xfId="1" applyNumberFormat="1" applyFont="1" applyBorder="1">
      <alignment vertical="center"/>
    </xf>
    <xf numFmtId="0" fontId="0" fillId="9" borderId="10" xfId="0" applyFill="1" applyBorder="1" applyAlignment="1">
      <alignment horizontal="centerContinuous" vertical="center"/>
    </xf>
    <xf numFmtId="0" fontId="0" fillId="9" borderId="14" xfId="0" applyFill="1" applyBorder="1" applyAlignment="1">
      <alignment horizontal="centerContinuous" vertical="center"/>
    </xf>
    <xf numFmtId="0" fontId="0" fillId="9" borderId="9" xfId="0" applyFill="1" applyBorder="1" applyAlignment="1">
      <alignment horizontal="centerContinuous" vertical="center"/>
    </xf>
    <xf numFmtId="0" fontId="0" fillId="9" borderId="6" xfId="0" applyFill="1" applyBorder="1" applyAlignment="1">
      <alignment horizontal="center" vertical="center"/>
    </xf>
    <xf numFmtId="0" fontId="0" fillId="9" borderId="13" xfId="0" applyFill="1" applyBorder="1" applyAlignment="1">
      <alignment horizontal="center" vertical="center"/>
    </xf>
    <xf numFmtId="0" fontId="0" fillId="8" borderId="4" xfId="0" applyFill="1" applyBorder="1" applyAlignment="1">
      <alignment horizontal="centerContinuous" vertical="center"/>
    </xf>
    <xf numFmtId="181" fontId="0" fillId="0" borderId="0" xfId="0" applyNumberFormat="1">
      <alignment vertical="center"/>
    </xf>
    <xf numFmtId="0" fontId="0" fillId="9" borderId="11" xfId="0" applyFill="1" applyBorder="1" applyAlignment="1">
      <alignment horizontal="center" vertical="center" wrapText="1"/>
    </xf>
    <xf numFmtId="3" fontId="0" fillId="0" borderId="0" xfId="0" applyNumberFormat="1">
      <alignment vertical="center"/>
    </xf>
    <xf numFmtId="0" fontId="0" fillId="6" borderId="14" xfId="0" applyFill="1" applyBorder="1">
      <alignment vertical="center"/>
    </xf>
    <xf numFmtId="0" fontId="0" fillId="6" borderId="9" xfId="0" applyFill="1" applyBorder="1">
      <alignment vertical="center"/>
    </xf>
    <xf numFmtId="0" fontId="0" fillId="6" borderId="10" xfId="0" applyFill="1" applyBorder="1" applyAlignment="1">
      <alignment horizontal="centerContinuous" vertical="center"/>
    </xf>
    <xf numFmtId="0" fontId="0" fillId="6" borderId="14" xfId="0" applyFill="1" applyBorder="1" applyAlignment="1">
      <alignment horizontal="centerContinuous" vertical="center"/>
    </xf>
    <xf numFmtId="0" fontId="0" fillId="6" borderId="9" xfId="0" applyFill="1" applyBorder="1" applyAlignment="1">
      <alignment horizontal="centerContinuous" vertical="center"/>
    </xf>
    <xf numFmtId="0" fontId="0" fillId="6" borderId="0" xfId="0" applyFill="1" applyBorder="1">
      <alignment vertical="center"/>
    </xf>
    <xf numFmtId="0" fontId="0" fillId="6" borderId="18" xfId="0" applyFill="1" applyBorder="1">
      <alignment vertical="center"/>
    </xf>
    <xf numFmtId="0" fontId="0" fillId="6" borderId="6" xfId="0" applyFill="1" applyBorder="1">
      <alignment vertical="center"/>
    </xf>
    <xf numFmtId="0" fontId="0" fillId="6" borderId="13" xfId="0" applyFill="1" applyBorder="1">
      <alignment vertical="center"/>
    </xf>
    <xf numFmtId="0" fontId="0" fillId="6" borderId="5" xfId="0" applyFill="1" applyBorder="1">
      <alignment vertical="center"/>
    </xf>
    <xf numFmtId="4" fontId="0" fillId="0" borderId="0" xfId="0" applyNumberFormat="1">
      <alignment vertical="center"/>
    </xf>
    <xf numFmtId="0" fontId="0" fillId="12" borderId="7" xfId="0" applyFill="1" applyBorder="1" applyAlignment="1">
      <alignment horizontal="centerContinuous" vertical="center"/>
    </xf>
    <xf numFmtId="0" fontId="0" fillId="10" borderId="7" xfId="0" applyFill="1" applyBorder="1" applyAlignment="1">
      <alignment horizontal="centerContinuous" vertical="center"/>
    </xf>
    <xf numFmtId="38" fontId="0" fillId="0" borderId="0" xfId="0" applyNumberFormat="1">
      <alignment vertical="center"/>
    </xf>
    <xf numFmtId="0" fontId="0" fillId="23" borderId="4" xfId="0" applyFill="1" applyBorder="1">
      <alignment vertical="center"/>
    </xf>
    <xf numFmtId="0" fontId="0" fillId="23" borderId="1" xfId="0" applyFill="1" applyBorder="1">
      <alignment vertical="center"/>
    </xf>
    <xf numFmtId="0" fontId="0" fillId="23" borderId="2" xfId="0" applyFill="1" applyBorder="1">
      <alignment vertical="center"/>
    </xf>
    <xf numFmtId="0" fontId="0" fillId="23" borderId="3" xfId="0" applyFill="1" applyBorder="1">
      <alignment vertical="center"/>
    </xf>
    <xf numFmtId="0" fontId="0" fillId="0" borderId="10" xfId="0" applyBorder="1">
      <alignment vertical="center"/>
    </xf>
    <xf numFmtId="0" fontId="0" fillId="0" borderId="9" xfId="0" applyBorder="1">
      <alignment vertical="center"/>
    </xf>
    <xf numFmtId="0" fontId="0" fillId="0" borderId="6" xfId="0" applyBorder="1">
      <alignment vertical="center"/>
    </xf>
    <xf numFmtId="0" fontId="0" fillId="0" borderId="5" xfId="0" applyBorder="1">
      <alignment vertical="center"/>
    </xf>
    <xf numFmtId="0" fontId="0" fillId="0" borderId="14" xfId="0" applyBorder="1">
      <alignment vertical="center"/>
    </xf>
    <xf numFmtId="0" fontId="0" fillId="0" borderId="17" xfId="0" applyBorder="1">
      <alignment vertical="center"/>
    </xf>
    <xf numFmtId="0" fontId="0" fillId="0" borderId="18" xfId="0" applyBorder="1">
      <alignment vertical="center"/>
    </xf>
    <xf numFmtId="0" fontId="0" fillId="0" borderId="13" xfId="0" applyBorder="1">
      <alignment vertical="center"/>
    </xf>
    <xf numFmtId="0" fontId="0" fillId="0" borderId="16" xfId="0" applyBorder="1" applyAlignment="1">
      <alignment horizontal="centerContinuous" vertical="center"/>
    </xf>
    <xf numFmtId="0" fontId="0" fillId="0" borderId="19" xfId="0" applyBorder="1" applyAlignment="1">
      <alignment horizontal="centerContinuous" vertical="center"/>
    </xf>
    <xf numFmtId="0" fontId="0" fillId="0" borderId="15" xfId="0" applyBorder="1" applyAlignment="1">
      <alignment horizontal="centerContinuous" vertical="center"/>
    </xf>
    <xf numFmtId="0" fontId="0" fillId="4" borderId="16" xfId="0" applyFill="1" applyBorder="1" applyAlignment="1">
      <alignment horizontal="centerContinuous" vertical="center"/>
    </xf>
    <xf numFmtId="0" fontId="0" fillId="4" borderId="9" xfId="0" applyFill="1" applyBorder="1" applyAlignment="1">
      <alignment horizontal="center" vertical="center"/>
    </xf>
    <xf numFmtId="0" fontId="0" fillId="4" borderId="5" xfId="0" applyFill="1" applyBorder="1">
      <alignment vertical="center"/>
    </xf>
    <xf numFmtId="0" fontId="0" fillId="9" borderId="7" xfId="0" applyFill="1" applyBorder="1">
      <alignment vertical="center"/>
    </xf>
    <xf numFmtId="2" fontId="0" fillId="0" borderId="4" xfId="0" applyNumberFormat="1" applyFill="1" applyBorder="1">
      <alignment vertical="center"/>
    </xf>
    <xf numFmtId="0" fontId="0" fillId="0" borderId="4" xfId="0" applyFill="1" applyBorder="1">
      <alignment vertical="center"/>
    </xf>
    <xf numFmtId="2" fontId="0" fillId="4" borderId="4" xfId="0" applyNumberFormat="1" applyFill="1" applyBorder="1">
      <alignment vertical="center"/>
    </xf>
    <xf numFmtId="0" fontId="13" fillId="9" borderId="4" xfId="0" applyFont="1" applyFill="1" applyBorder="1" applyAlignment="1">
      <alignment horizontal="centerContinuous" vertical="center" wrapText="1"/>
    </xf>
    <xf numFmtId="0" fontId="0" fillId="6" borderId="18" xfId="0" applyFill="1" applyBorder="1" applyAlignment="1">
      <alignment horizontal="center" vertical="center"/>
    </xf>
    <xf numFmtId="0" fontId="0" fillId="6" borderId="5" xfId="0" applyFill="1" applyBorder="1" applyAlignment="1">
      <alignment horizontal="center" vertical="center"/>
    </xf>
    <xf numFmtId="0" fontId="0" fillId="11" borderId="8" xfId="0" applyFill="1" applyBorder="1" applyAlignment="1">
      <alignment horizontal="center" vertical="center" wrapText="1"/>
    </xf>
    <xf numFmtId="0" fontId="0" fillId="11" borderId="11" xfId="0" applyFill="1" applyBorder="1" applyAlignment="1">
      <alignment horizontal="center" vertical="center" wrapText="1"/>
    </xf>
    <xf numFmtId="0" fontId="0" fillId="0" borderId="0" xfId="0" applyNumberFormat="1">
      <alignment vertical="center"/>
    </xf>
    <xf numFmtId="0" fontId="0" fillId="6" borderId="4" xfId="0" applyFill="1" applyBorder="1">
      <alignment vertical="center"/>
    </xf>
    <xf numFmtId="0" fontId="0" fillId="0" borderId="0" xfId="0" applyFill="1">
      <alignment vertical="center"/>
    </xf>
    <xf numFmtId="0" fontId="0" fillId="0" borderId="0" xfId="0" applyFill="1" applyBorder="1">
      <alignment vertical="center"/>
    </xf>
    <xf numFmtId="176" fontId="0" fillId="9" borderId="13" xfId="0" applyNumberFormat="1" applyFill="1" applyBorder="1" applyAlignment="1">
      <alignment horizontal="centerContinuous" vertical="center"/>
    </xf>
    <xf numFmtId="176" fontId="0" fillId="9" borderId="5" xfId="0" applyNumberFormat="1" applyFill="1" applyBorder="1" applyAlignment="1">
      <alignment horizontal="centerContinuous" vertical="center"/>
    </xf>
    <xf numFmtId="176" fontId="0" fillId="9" borderId="4" xfId="0" applyNumberFormat="1" applyFill="1" applyBorder="1" applyAlignment="1">
      <alignment horizontal="centerContinuous" vertical="center"/>
    </xf>
    <xf numFmtId="176" fontId="0" fillId="9" borderId="7" xfId="0" applyNumberFormat="1" applyFill="1" applyBorder="1" applyAlignment="1">
      <alignment horizontal="center" vertical="center"/>
    </xf>
    <xf numFmtId="0" fontId="0" fillId="21" borderId="11" xfId="0" applyNumberFormat="1" applyFill="1" applyBorder="1" applyAlignment="1">
      <alignment horizontal="centerContinuous" vertical="center"/>
    </xf>
    <xf numFmtId="0" fontId="0" fillId="9" borderId="4" xfId="0" applyFill="1" applyBorder="1">
      <alignment vertical="center"/>
    </xf>
    <xf numFmtId="0" fontId="0" fillId="9" borderId="4" xfId="0" applyFill="1" applyBorder="1" applyAlignment="1">
      <alignment vertical="center" wrapText="1"/>
    </xf>
    <xf numFmtId="0" fontId="0" fillId="0" borderId="4" xfId="0" applyBorder="1" applyAlignment="1">
      <alignment vertical="center" wrapText="1"/>
    </xf>
    <xf numFmtId="2" fontId="0" fillId="0" borderId="1" xfId="0" applyNumberFormat="1" applyBorder="1">
      <alignment vertical="center"/>
    </xf>
    <xf numFmtId="179" fontId="0" fillId="0" borderId="1" xfId="0" applyNumberFormat="1" applyBorder="1">
      <alignment vertical="center"/>
    </xf>
    <xf numFmtId="178" fontId="0" fillId="0" borderId="1" xfId="0" applyNumberFormat="1" applyBorder="1">
      <alignment vertical="center"/>
    </xf>
    <xf numFmtId="2" fontId="0" fillId="0" borderId="1" xfId="1" applyNumberFormat="1" applyFont="1" applyBorder="1">
      <alignment vertical="center"/>
    </xf>
    <xf numFmtId="2" fontId="0" fillId="0" borderId="3" xfId="0" applyNumberFormat="1" applyBorder="1">
      <alignment vertical="center"/>
    </xf>
    <xf numFmtId="179" fontId="0" fillId="0" borderId="3" xfId="0" applyNumberFormat="1" applyBorder="1">
      <alignment vertical="center"/>
    </xf>
    <xf numFmtId="0" fontId="0" fillId="3" borderId="3" xfId="0" applyFill="1" applyBorder="1">
      <alignment vertical="center"/>
    </xf>
    <xf numFmtId="178" fontId="0" fillId="0" borderId="3" xfId="0" applyNumberFormat="1" applyBorder="1">
      <alignment vertical="center"/>
    </xf>
    <xf numFmtId="2" fontId="0" fillId="0" borderId="3" xfId="1" applyNumberFormat="1" applyFont="1" applyBorder="1">
      <alignment vertical="center"/>
    </xf>
    <xf numFmtId="2" fontId="0" fillId="0" borderId="7" xfId="1" applyNumberFormat="1" applyFont="1" applyBorder="1">
      <alignment vertical="center"/>
    </xf>
    <xf numFmtId="2" fontId="0" fillId="12" borderId="7" xfId="0" applyNumberFormat="1" applyFill="1" applyBorder="1">
      <alignment vertical="center"/>
    </xf>
    <xf numFmtId="2" fontId="0" fillId="4" borderId="7" xfId="0" applyNumberFormat="1" applyFill="1" applyBorder="1">
      <alignment vertical="center"/>
    </xf>
    <xf numFmtId="0" fontId="0" fillId="13" borderId="11" xfId="0" applyFill="1" applyBorder="1" applyAlignment="1">
      <alignment horizontal="centerContinuous" vertical="center"/>
    </xf>
    <xf numFmtId="2" fontId="0" fillId="13" borderId="11" xfId="0" applyNumberFormat="1" applyFill="1" applyBorder="1" applyAlignment="1">
      <alignment horizontal="centerContinuous" vertical="center"/>
    </xf>
    <xf numFmtId="0" fontId="0" fillId="13" borderId="7" xfId="0" applyFill="1" applyBorder="1">
      <alignment vertical="center"/>
    </xf>
    <xf numFmtId="2" fontId="0" fillId="13" borderId="7" xfId="0" applyNumberFormat="1" applyFill="1" applyBorder="1">
      <alignment vertical="center"/>
    </xf>
    <xf numFmtId="38" fontId="0" fillId="0" borderId="0" xfId="1" applyFont="1">
      <alignment vertical="center"/>
    </xf>
    <xf numFmtId="0" fontId="0" fillId="24" borderId="4" xfId="0" applyFill="1" applyBorder="1" applyAlignment="1">
      <alignment horizontal="centerContinuous" vertical="center"/>
    </xf>
    <xf numFmtId="177" fontId="0" fillId="0" borderId="4" xfId="0" applyNumberFormat="1" applyBorder="1">
      <alignment vertical="center"/>
    </xf>
    <xf numFmtId="0" fontId="0" fillId="4" borderId="16" xfId="0" applyFill="1" applyBorder="1">
      <alignment vertical="center"/>
    </xf>
    <xf numFmtId="0" fontId="0" fillId="0" borderId="4" xfId="0" applyFill="1" applyBorder="1" applyAlignment="1">
      <alignment vertical="center" wrapText="1"/>
    </xf>
    <xf numFmtId="182" fontId="0" fillId="0" borderId="4" xfId="0" applyNumberFormat="1" applyBorder="1">
      <alignment vertical="center"/>
    </xf>
    <xf numFmtId="183" fontId="0" fillId="0" borderId="4" xfId="0" applyNumberFormat="1" applyBorder="1">
      <alignment vertical="center"/>
    </xf>
    <xf numFmtId="182" fontId="0" fillId="0" borderId="0" xfId="0" applyNumberFormat="1">
      <alignment vertical="center"/>
    </xf>
    <xf numFmtId="0" fontId="2" fillId="0" borderId="0" xfId="0" applyFont="1">
      <alignment vertical="center"/>
    </xf>
    <xf numFmtId="183" fontId="0" fillId="0" borderId="0" xfId="0" applyNumberFormat="1">
      <alignment vertical="center"/>
    </xf>
    <xf numFmtId="183" fontId="0" fillId="0" borderId="11" xfId="0" applyNumberFormat="1" applyBorder="1">
      <alignment vertical="center"/>
    </xf>
    <xf numFmtId="183" fontId="0" fillId="0" borderId="0" xfId="0" applyNumberFormat="1" applyBorder="1">
      <alignment vertical="center"/>
    </xf>
    <xf numFmtId="2" fontId="0" fillId="0" borderId="13" xfId="0" applyNumberFormat="1" applyBorder="1">
      <alignment vertical="center"/>
    </xf>
    <xf numFmtId="11" fontId="0" fillId="0" borderId="4" xfId="0" applyNumberFormat="1" applyBorder="1">
      <alignment vertical="center"/>
    </xf>
    <xf numFmtId="183" fontId="0" fillId="0" borderId="8" xfId="0" applyNumberFormat="1" applyFill="1" applyBorder="1">
      <alignment vertical="center"/>
    </xf>
    <xf numFmtId="11" fontId="0" fillId="0" borderId="0" xfId="0" applyNumberFormat="1">
      <alignment vertical="center"/>
    </xf>
  </cellXfs>
  <cellStyles count="17">
    <cellStyle name="パーセント 2" xfId="3"/>
    <cellStyle name="桁区切り" xfId="1" builtinId="6"/>
    <cellStyle name="桁区切り 2" xfId="4"/>
    <cellStyle name="桁区切り 2 2" xfId="5"/>
    <cellStyle name="桁区切り 2 2 2" xfId="6"/>
    <cellStyle name="桁区切り 2 3" xfId="7"/>
    <cellStyle name="桁区切り 3" xfId="8"/>
    <cellStyle name="桁区切り 4" xfId="9"/>
    <cellStyle name="標準" xfId="0" builtinId="0"/>
    <cellStyle name="標準 10" xfId="10"/>
    <cellStyle name="標準 11" xfId="11"/>
    <cellStyle name="標準 12" xfId="12"/>
    <cellStyle name="標準 2" xfId="13"/>
    <cellStyle name="標準 2 2" xfId="14"/>
    <cellStyle name="標準 3" xfId="15"/>
    <cellStyle name="標準 4" xfId="2"/>
    <cellStyle name="標準 9" xfId="16"/>
  </cellStyles>
  <dxfs count="42">
    <dxf>
      <fill>
        <patternFill>
          <bgColor rgb="FFFF9999"/>
        </patternFill>
      </fill>
    </dxf>
    <dxf>
      <fill>
        <patternFill>
          <bgColor rgb="FF3399FF"/>
        </patternFill>
      </fill>
    </dxf>
    <dxf>
      <fill>
        <patternFill>
          <bgColor rgb="FFFF9999"/>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ont>
        <color rgb="FFFF0000"/>
      </font>
    </dxf>
    <dxf>
      <font>
        <color rgb="FFFF000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colors>
    <mruColors>
      <color rgb="FFFF99CC"/>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固定根!$B$9:$G$9</c:f>
              <c:numCache>
                <c:formatCode>General</c:formatCode>
                <c:ptCount val="6"/>
                <c:pt idx="0">
                  <c:v>1</c:v>
                </c:pt>
                <c:pt idx="1">
                  <c:v>2</c:v>
                </c:pt>
                <c:pt idx="2">
                  <c:v>3</c:v>
                </c:pt>
                <c:pt idx="3">
                  <c:v>4</c:v>
                </c:pt>
                <c:pt idx="4">
                  <c:v>5</c:v>
                </c:pt>
                <c:pt idx="5">
                  <c:v>6</c:v>
                </c:pt>
              </c:numCache>
            </c:numRef>
          </c:xVal>
          <c:yVal>
            <c:numRef>
              <c:f>固定根!$B$15:$G$15</c:f>
              <c:numCache>
                <c:formatCode>0.00E+00</c:formatCode>
                <c:ptCount val="6"/>
                <c:pt idx="0">
                  <c:v>1.388888888888889E-5</c:v>
                </c:pt>
                <c:pt idx="1">
                  <c:v>4.3460203396276364E-5</c:v>
                </c:pt>
                <c:pt idx="2">
                  <c:v>1.3599282810569123E-4</c:v>
                </c:pt>
                <c:pt idx="3">
                  <c:v>4.2553986983338968E-4</c:v>
                </c:pt>
                <c:pt idx="4">
                  <c:v>1.331571549325254E-3</c:v>
                </c:pt>
                <c:pt idx="5">
                  <c:v>4.1666666666666666E-3</c:v>
                </c:pt>
              </c:numCache>
            </c:numRef>
          </c:yVal>
          <c:smooth val="0"/>
          <c:extLst>
            <c:ext xmlns:c16="http://schemas.microsoft.com/office/drawing/2014/chart" uri="{C3380CC4-5D6E-409C-BE32-E72D297353CC}">
              <c16:uniqueId val="{00000000-A077-448A-BA24-B512E3BDD564}"/>
            </c:ext>
          </c:extLst>
        </c:ser>
        <c:dLbls>
          <c:showLegendKey val="0"/>
          <c:showVal val="0"/>
          <c:showCatName val="0"/>
          <c:showSerName val="0"/>
          <c:showPercent val="0"/>
          <c:showBubbleSize val="0"/>
        </c:dLbls>
        <c:axId val="824828304"/>
        <c:axId val="824828632"/>
      </c:scatterChart>
      <c:valAx>
        <c:axId val="82482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4828632"/>
        <c:crosses val="autoZero"/>
        <c:crossBetween val="midCat"/>
      </c:valAx>
      <c:valAx>
        <c:axId val="82482863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482830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固定根!$B$9:$I$9</c:f>
              <c:numCache>
                <c:formatCode>General</c:formatCode>
                <c:ptCount val="8"/>
                <c:pt idx="0">
                  <c:v>1</c:v>
                </c:pt>
                <c:pt idx="1">
                  <c:v>2</c:v>
                </c:pt>
                <c:pt idx="2">
                  <c:v>3</c:v>
                </c:pt>
                <c:pt idx="3">
                  <c:v>4</c:v>
                </c:pt>
                <c:pt idx="4">
                  <c:v>5</c:v>
                </c:pt>
                <c:pt idx="5">
                  <c:v>6</c:v>
                </c:pt>
                <c:pt idx="6">
                  <c:v>7</c:v>
                </c:pt>
                <c:pt idx="7">
                  <c:v>8</c:v>
                </c:pt>
              </c:numCache>
            </c:numRef>
          </c:xVal>
          <c:yVal>
            <c:numRef>
              <c:f>固定根!$B$18:$I$18</c:f>
              <c:numCache>
                <c:formatCode>0.00E+00</c:formatCode>
                <c:ptCount val="8"/>
                <c:pt idx="0">
                  <c:v>1.9999999999999999E-6</c:v>
                </c:pt>
                <c:pt idx="1">
                  <c:v>7.8997702574514967E-6</c:v>
                </c:pt>
                <c:pt idx="2">
                  <c:v>3.1203185060257645E-5</c:v>
                </c:pt>
                <c:pt idx="3">
                  <c:v>1.2324899663838912E-4</c:v>
                </c:pt>
                <c:pt idx="4">
                  <c:v>4.8681937895234302E-4</c:v>
                </c:pt>
                <c:pt idx="5">
                  <c:v>1.9228806252993644E-3</c:v>
                </c:pt>
                <c:pt idx="6">
                  <c:v>7.5951575861848289E-3</c:v>
                </c:pt>
                <c:pt idx="7" formatCode="General">
                  <c:v>0.03</c:v>
                </c:pt>
              </c:numCache>
            </c:numRef>
          </c:yVal>
          <c:smooth val="0"/>
          <c:extLst>
            <c:ext xmlns:c16="http://schemas.microsoft.com/office/drawing/2014/chart" uri="{C3380CC4-5D6E-409C-BE32-E72D297353CC}">
              <c16:uniqueId val="{00000000-A077-448A-BA24-B512E3BDD564}"/>
            </c:ext>
          </c:extLst>
        </c:ser>
        <c:dLbls>
          <c:showLegendKey val="0"/>
          <c:showVal val="0"/>
          <c:showCatName val="0"/>
          <c:showSerName val="0"/>
          <c:showPercent val="0"/>
          <c:showBubbleSize val="0"/>
        </c:dLbls>
        <c:axId val="824828304"/>
        <c:axId val="824828632"/>
      </c:scatterChart>
      <c:valAx>
        <c:axId val="82482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4828632"/>
        <c:crosses val="autoZero"/>
        <c:crossBetween val="midCat"/>
      </c:valAx>
      <c:valAx>
        <c:axId val="82482863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482830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応答係数!$D$2</c:f>
              <c:strCache>
                <c:ptCount val="1"/>
                <c:pt idx="0">
                  <c:v>貫流応答（二等辺三角）</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応答係数!$D$3:$D$203</c:f>
              <c:numCache>
                <c:formatCode>0.0000</c:formatCode>
                <c:ptCount val="201"/>
                <c:pt idx="0">
                  <c:v>-8.5708462525463153E-4</c:v>
                </c:pt>
                <c:pt idx="1">
                  <c:v>-1.5786596435190443E-3</c:v>
                </c:pt>
                <c:pt idx="2">
                  <c:v>2.1357682440748395E-2</c:v>
                </c:pt>
                <c:pt idx="3">
                  <c:v>2.0804946179056146E-2</c:v>
                </c:pt>
                <c:pt idx="4">
                  <c:v>1.6509263912839054E-2</c:v>
                </c:pt>
                <c:pt idx="5">
                  <c:v>1.3392434869928457E-2</c:v>
                </c:pt>
                <c:pt idx="6">
                  <c:v>1.1624074617292268E-2</c:v>
                </c:pt>
                <c:pt idx="7">
                  <c:v>1.07847065981751E-2</c:v>
                </c:pt>
                <c:pt idx="8">
                  <c:v>1.051506224638289E-2</c:v>
                </c:pt>
                <c:pt idx="9">
                  <c:v>1.057219155283573E-2</c:v>
                </c:pt>
                <c:pt idx="10">
                  <c:v>1.0801435031904422E-2</c:v>
                </c:pt>
                <c:pt idx="11">
                  <c:v>1.1107009858424263E-2</c:v>
                </c:pt>
                <c:pt idx="12">
                  <c:v>1.1431069809616874E-2</c:v>
                </c:pt>
                <c:pt idx="13">
                  <c:v>1.173988778338402E-2</c:v>
                </c:pt>
                <c:pt idx="14">
                  <c:v>1.2014922949853341E-2</c:v>
                </c:pt>
                <c:pt idx="15">
                  <c:v>1.2247086947112759E-2</c:v>
                </c:pt>
                <c:pt idx="16">
                  <c:v>1.2433079120872966E-2</c:v>
                </c:pt>
                <c:pt idx="17">
                  <c:v>1.2573054543704616E-2</c:v>
                </c:pt>
                <c:pt idx="18">
                  <c:v>1.2669148809610301E-2</c:v>
                </c:pt>
                <c:pt idx="19">
                  <c:v>1.2724552594603649E-2</c:v>
                </c:pt>
                <c:pt idx="20">
                  <c:v>1.2742938173793615E-2</c:v>
                </c:pt>
                <c:pt idx="21">
                  <c:v>1.2728110545745869E-2</c:v>
                </c:pt>
                <c:pt idx="22">
                  <c:v>1.2683801253945937E-2</c:v>
                </c:pt>
                <c:pt idx="23">
                  <c:v>1.2613552287771515E-2</c:v>
                </c:pt>
                <c:pt idx="24">
                  <c:v>1.2520656321649183E-2</c:v>
                </c:pt>
                <c:pt idx="25">
                  <c:v>1.2408131708768063E-2</c:v>
                </c:pt>
                <c:pt idx="26">
                  <c:v>1.2278718470631347E-2</c:v>
                </c:pt>
                <c:pt idx="27">
                  <c:v>1.2134886555022187E-2</c:v>
                </c:pt>
                <c:pt idx="28">
                  <c:v>1.1978850865563228E-2</c:v>
                </c:pt>
                <c:pt idx="29">
                  <c:v>1.1812589636434362E-2</c:v>
                </c:pt>
                <c:pt idx="30">
                  <c:v>1.1637864049065709E-2</c:v>
                </c:pt>
                <c:pt idx="31">
                  <c:v>1.145623783012455E-2</c:v>
                </c:pt>
                <c:pt idx="32">
                  <c:v>1.1269096103605821E-2</c:v>
                </c:pt>
                <c:pt idx="33">
                  <c:v>1.1077663105004389E-2</c:v>
                </c:pt>
                <c:pt idx="34">
                  <c:v>1.0883018573702422E-2</c:v>
                </c:pt>
                <c:pt idx="35">
                  <c:v>1.0686112766757695E-2</c:v>
                </c:pt>
                <c:pt idx="36">
                  <c:v>1.0487780112763006E-2</c:v>
                </c:pt>
                <c:pt idx="37">
                  <c:v>1.0288751567339299E-2</c:v>
                </c:pt>
                <c:pt idx="38">
                  <c:v>1.0089665754298696E-2</c:v>
                </c:pt>
                <c:pt idx="39">
                  <c:v>9.8910789863581802E-3</c:v>
                </c:pt>
                <c:pt idx="40">
                  <c:v>9.6934742614698931E-3</c:v>
                </c:pt>
                <c:pt idx="41">
                  <c:v>9.4972693285142219E-3</c:v>
                </c:pt>
                <c:pt idx="42">
                  <c:v>9.3028239112675267E-3</c:v>
                </c:pt>
                <c:pt idx="43">
                  <c:v>9.110446173449532E-3</c:v>
                </c:pt>
                <c:pt idx="44">
                  <c:v>8.9203985010415689E-3</c:v>
                </c:pt>
                <c:pt idx="45">
                  <c:v>8.7329026714067278E-3</c:v>
                </c:pt>
                <c:pt idx="46">
                  <c:v>8.5481444723038789E-3</c:v>
                </c:pt>
                <c:pt idx="47">
                  <c:v>8.3662778278165515E-3</c:v>
                </c:pt>
                <c:pt idx="48">
                  <c:v>8.1874284825848367E-3</c:v>
                </c:pt>
                <c:pt idx="49">
                  <c:v>8.0116972905592936E-3</c:v>
                </c:pt>
                <c:pt idx="50">
                  <c:v>7.8391631497861849E-3</c:v>
                </c:pt>
                <c:pt idx="51">
                  <c:v>7.6698856204654945E-3</c:v>
                </c:pt>
                <c:pt idx="52">
                  <c:v>7.5039072596685364E-3</c:v>
                </c:pt>
                <c:pt idx="53">
                  <c:v>7.3412557026304405E-3</c:v>
                </c:pt>
                <c:pt idx="54">
                  <c:v>7.1819455174112626E-3</c:v>
                </c:pt>
                <c:pt idx="55">
                  <c:v>7.025979856916725E-3</c:v>
                </c:pt>
                <c:pt idx="56">
                  <c:v>6.8733519297553142E-3</c:v>
                </c:pt>
                <c:pt idx="57">
                  <c:v>6.7240463091544503E-3</c:v>
                </c:pt>
                <c:pt idx="58">
                  <c:v>6.578040097138753E-3</c:v>
                </c:pt>
                <c:pt idx="59">
                  <c:v>6.4353039593644098E-3</c:v>
                </c:pt>
                <c:pt idx="60">
                  <c:v>6.2958030443836218E-3</c:v>
                </c:pt>
                <c:pt idx="61">
                  <c:v>6.1594977996627153E-3</c:v>
                </c:pt>
                <c:pt idx="62">
                  <c:v>6.0263446953790585E-3</c:v>
                </c:pt>
                <c:pt idx="63">
                  <c:v>5.8962968658597204E-3</c:v>
                </c:pt>
                <c:pt idx="64">
                  <c:v>5.7693046774845817E-3</c:v>
                </c:pt>
                <c:pt idx="65">
                  <c:v>5.6453162309455769E-3</c:v>
                </c:pt>
                <c:pt idx="66">
                  <c:v>5.5242778049206156E-3</c:v>
                </c:pt>
                <c:pt idx="67">
                  <c:v>5.406134247475069E-3</c:v>
                </c:pt>
                <c:pt idx="68">
                  <c:v>5.2908293208364689E-3</c:v>
                </c:pt>
                <c:pt idx="69">
                  <c:v>5.1783060045910156E-3</c:v>
                </c:pt>
                <c:pt idx="70">
                  <c:v>5.068506761816173E-3</c:v>
                </c:pt>
                <c:pt idx="71">
                  <c:v>4.961373772185561E-3</c:v>
                </c:pt>
                <c:pt idx="72">
                  <c:v>4.856849135654602E-3</c:v>
                </c:pt>
                <c:pt idx="73">
                  <c:v>4.7548750499525972E-3</c:v>
                </c:pt>
                <c:pt idx="74">
                  <c:v>4.6553939647644461E-3</c:v>
                </c:pt>
                <c:pt idx="75">
                  <c:v>4.5583487151788617E-3</c:v>
                </c:pt>
                <c:pt idx="76">
                  <c:v>4.4636826367057394E-3</c:v>
                </c:pt>
                <c:pt idx="77">
                  <c:v>4.3713396639201534E-3</c:v>
                </c:pt>
                <c:pt idx="78">
                  <c:v>4.2812644145710007E-3</c:v>
                </c:pt>
                <c:pt idx="79">
                  <c:v>4.1934022607960572E-3</c:v>
                </c:pt>
                <c:pt idx="80">
                  <c:v>4.1076993889096443E-3</c:v>
                </c:pt>
                <c:pt idx="81">
                  <c:v>4.0241028490720339E-3</c:v>
                </c:pt>
                <c:pt idx="82">
                  <c:v>3.9425605960092406E-3</c:v>
                </c:pt>
                <c:pt idx="83">
                  <c:v>3.8630215218262401E-3</c:v>
                </c:pt>
                <c:pt idx="84">
                  <c:v>3.7854354818442106E-3</c:v>
                </c:pt>
                <c:pt idx="85">
                  <c:v>3.7097533142919979E-3</c:v>
                </c:pt>
                <c:pt idx="86">
                  <c:v>3.6359268545920346E-3</c:v>
                </c:pt>
                <c:pt idx="87">
                  <c:v>3.5639089449006865E-3</c:v>
                </c:pt>
                <c:pt idx="88">
                  <c:v>3.4936534394910644E-3</c:v>
                </c:pt>
                <c:pt idx="89">
                  <c:v>3.4251152065021828E-3</c:v>
                </c:pt>
                <c:pt idx="90">
                  <c:v>3.3582501265208798E-3</c:v>
                </c:pt>
                <c:pt idx="91">
                  <c:v>3.293015088411606E-3</c:v>
                </c:pt>
                <c:pt idx="92">
                  <c:v>3.2293679827633259E-3</c:v>
                </c:pt>
                <c:pt idx="93">
                  <c:v>3.1672676932817719E-3</c:v>
                </c:pt>
                <c:pt idx="94">
                  <c:v>3.1066740864186823E-3</c:v>
                </c:pt>
                <c:pt idx="95">
                  <c:v>3.0475479994969104E-3</c:v>
                </c:pt>
                <c:pt idx="96">
                  <c:v>2.9898512275610971E-3</c:v>
                </c:pt>
                <c:pt idx="97">
                  <c:v>2.9335465091574753E-3</c:v>
                </c:pt>
                <c:pt idx="98">
                  <c:v>2.8785975112230692E-3</c:v>
                </c:pt>
                <c:pt idx="99">
                  <c:v>2.8249688132437624E-3</c:v>
                </c:pt>
                <c:pt idx="100">
                  <c:v>2.7726258908221278E-3</c:v>
                </c:pt>
                <c:pt idx="101">
                  <c:v>2.7215350987793382E-3</c:v>
                </c:pt>
                <c:pt idx="102">
                  <c:v>2.671663653900716E-3</c:v>
                </c:pt>
                <c:pt idx="103">
                  <c:v>2.6229796174212822E-3</c:v>
                </c:pt>
                <c:pt idx="104">
                  <c:v>2.5754518773359165E-3</c:v>
                </c:pt>
                <c:pt idx="105">
                  <c:v>2.5290501306082878E-3</c:v>
                </c:pt>
                <c:pt idx="106">
                  <c:v>2.4837448653433581E-3</c:v>
                </c:pt>
                <c:pt idx="107">
                  <c:v>2.4395073429799804E-3</c:v>
                </c:pt>
                <c:pt idx="108">
                  <c:v>2.3963095805527063E-3</c:v>
                </c:pt>
                <c:pt idx="109">
                  <c:v>2.3541243330653543E-3</c:v>
                </c:pt>
                <c:pt idx="110">
                  <c:v>2.312925076013027E-3</c:v>
                </c:pt>
                <c:pt idx="111">
                  <c:v>2.2726859880840885E-3</c:v>
                </c:pt>
                <c:pt idx="112">
                  <c:v>2.2333819340690001E-3</c:v>
                </c:pt>
                <c:pt idx="113">
                  <c:v>2.1949884479987953E-3</c:v>
                </c:pt>
                <c:pt idx="114">
                  <c:v>2.1574817165324021E-3</c:v>
                </c:pt>
                <c:pt idx="115">
                  <c:v>2.1208385626087394E-3</c:v>
                </c:pt>
                <c:pt idx="116">
                  <c:v>2.0850364293767435E-3</c:v>
                </c:pt>
                <c:pt idx="117">
                  <c:v>2.0500533644139097E-3</c:v>
                </c:pt>
                <c:pt idx="118">
                  <c:v>2.0158680042417611E-3</c:v>
                </c:pt>
                <c:pt idx="119">
                  <c:v>1.9824595591446826E-3</c:v>
                </c:pt>
                <c:pt idx="120">
                  <c:v>1.9498077982968455E-3</c:v>
                </c:pt>
                <c:pt idx="121">
                  <c:v>1.9178930352004367E-3</c:v>
                </c:pt>
                <c:pt idx="122">
                  <c:v>1.8866961134370926E-3</c:v>
                </c:pt>
                <c:pt idx="123">
                  <c:v>1.8561983927332713E-3</c:v>
                </c:pt>
                <c:pt idx="124">
                  <c:v>1.8263817353392975E-3</c:v>
                </c:pt>
                <c:pt idx="125">
                  <c:v>1.7972284927209236E-3</c:v>
                </c:pt>
                <c:pt idx="126">
                  <c:v>1.7687214925615163E-3</c:v>
                </c:pt>
                <c:pt idx="127">
                  <c:v>1.7408440260722917E-3</c:v>
                </c:pt>
                <c:pt idx="128">
                  <c:v>1.7135798356074849E-3</c:v>
                </c:pt>
                <c:pt idx="129">
                  <c:v>1.68691310258084E-3</c:v>
                </c:pt>
                <c:pt idx="130">
                  <c:v>1.6608284356794195E-3</c:v>
                </c:pt>
                <c:pt idx="131">
                  <c:v>1.6353108593703601E-3</c:v>
                </c:pt>
                <c:pt idx="132">
                  <c:v>1.6103458026959466E-3</c:v>
                </c:pt>
                <c:pt idx="133">
                  <c:v>1.5859190883521202E-3</c:v>
                </c:pt>
                <c:pt idx="134">
                  <c:v>1.5620169220453475E-3</c:v>
                </c:pt>
                <c:pt idx="135">
                  <c:v>1.53862588212264E-3</c:v>
                </c:pt>
                <c:pt idx="136">
                  <c:v>1.5157329094693797E-3</c:v>
                </c:pt>
                <c:pt idx="137">
                  <c:v>1.4933252976695312E-3</c:v>
                </c:pt>
                <c:pt idx="138">
                  <c:v>1.4713906834227584E-3</c:v>
                </c:pt>
                <c:pt idx="139">
                  <c:v>1.4499170372129328E-3</c:v>
                </c:pt>
                <c:pt idx="140">
                  <c:v>1.4288926542224939E-3</c:v>
                </c:pt>
                <c:pt idx="141">
                  <c:v>1.4083061454871427E-3</c:v>
                </c:pt>
                <c:pt idx="142">
                  <c:v>1.3881464292853532E-3</c:v>
                </c:pt>
                <c:pt idx="143">
                  <c:v>1.3684027227572296E-3</c:v>
                </c:pt>
                <c:pt idx="144">
                  <c:v>1.34906453374727E-3</c:v>
                </c:pt>
                <c:pt idx="145">
                  <c:v>1.3301216528656692E-3</c:v>
                </c:pt>
                <c:pt idx="146">
                  <c:v>1.3115641457628318E-3</c:v>
                </c:pt>
                <c:pt idx="147">
                  <c:v>1.2933823456118653E-3</c:v>
                </c:pt>
                <c:pt idx="148">
                  <c:v>1.2755668457938682E-3</c:v>
                </c:pt>
                <c:pt idx="149">
                  <c:v>1.2581084927809434E-3</c:v>
                </c:pt>
                <c:pt idx="150">
                  <c:v>1.2409983792119154E-3</c:v>
                </c:pt>
                <c:pt idx="151">
                  <c:v>1.2242278371558588E-3</c:v>
                </c:pt>
                <c:pt idx="152">
                  <c:v>1.2077884315585983E-3</c:v>
                </c:pt>
                <c:pt idx="153">
                  <c:v>1.1916719538674686E-3</c:v>
                </c:pt>
                <c:pt idx="154">
                  <c:v>1.1758704158296919E-3</c:v>
                </c:pt>
                <c:pt idx="155">
                  <c:v>1.1603760434598434E-3</c:v>
                </c:pt>
                <c:pt idx="156">
                  <c:v>1.1451812711719626E-3</c:v>
                </c:pt>
                <c:pt idx="157">
                  <c:v>1.1302787360719792E-3</c:v>
                </c:pt>
                <c:pt idx="158">
                  <c:v>1.115661272406194E-3</c:v>
                </c:pt>
                <c:pt idx="159">
                  <c:v>1.101321906161689E-3</c:v>
                </c:pt>
                <c:pt idx="160">
                  <c:v>1.0872538498145985E-3</c:v>
                </c:pt>
                <c:pt idx="161">
                  <c:v>1.0734504972223038E-3</c:v>
                </c:pt>
                <c:pt idx="162">
                  <c:v>1.0599054186556786E-3</c:v>
                </c:pt>
                <c:pt idx="163">
                  <c:v>1.0466123559676327E-3</c:v>
                </c:pt>
                <c:pt idx="164">
                  <c:v>1.0335652178942746E-3</c:v>
                </c:pt>
                <c:pt idx="165">
                  <c:v>1.0207580754851085E-3</c:v>
                </c:pt>
                <c:pt idx="166">
                  <c:v>1.0081851576587888E-3</c:v>
                </c:pt>
                <c:pt idx="167">
                  <c:v>9.9584084688100955E-4</c:v>
                </c:pt>
                <c:pt idx="168">
                  <c:v>9.8371967496123066E-4</c:v>
                </c:pt>
                <c:pt idx="169">
                  <c:v>9.7181631896499615E-4</c:v>
                </c:pt>
                <c:pt idx="170">
                  <c:v>9.6012559723870623E-4</c:v>
                </c:pt>
                <c:pt idx="171">
                  <c:v>9.4864246554376952E-4</c:v>
                </c:pt>
                <c:pt idx="172">
                  <c:v>9.3736201329715566E-4</c:v>
                </c:pt>
                <c:pt idx="173">
                  <c:v>9.2627945991543854E-4</c:v>
                </c:pt>
                <c:pt idx="174">
                  <c:v>9.1539015125949698E-4</c:v>
                </c:pt>
                <c:pt idx="175">
                  <c:v>9.0468955617712256E-4</c:v>
                </c:pt>
                <c:pt idx="176">
                  <c:v>8.9417326314084338E-4</c:v>
                </c:pt>
                <c:pt idx="177">
                  <c:v>8.8383697697836348E-4</c:v>
                </c:pt>
                <c:pt idx="178">
                  <c:v>8.7367651569306517E-4</c:v>
                </c:pt>
                <c:pt idx="179">
                  <c:v>8.636878073721106E-4</c:v>
                </c:pt>
                <c:pt idx="180">
                  <c:v>8.5386688717972899E-4</c:v>
                </c:pt>
                <c:pt idx="181">
                  <c:v>8.4420989443335091E-4</c:v>
                </c:pt>
                <c:pt idx="182">
                  <c:v>8.3471306976031162E-4</c:v>
                </c:pt>
                <c:pt idx="183">
                  <c:v>8.2537275233290409E-4</c:v>
                </c:pt>
                <c:pt idx="184">
                  <c:v>8.1618537717962594E-4</c:v>
                </c:pt>
                <c:pt idx="185">
                  <c:v>8.0714747257052257E-4</c:v>
                </c:pt>
                <c:pt idx="186">
                  <c:v>7.9825565747458508E-4</c:v>
                </c:pt>
                <c:pt idx="187">
                  <c:v>7.8950663908721505E-4</c:v>
                </c:pt>
                <c:pt idx="188">
                  <c:v>7.8089721042583064E-4</c:v>
                </c:pt>
                <c:pt idx="189">
                  <c:v>7.7242424799172629E-4</c:v>
                </c:pt>
                <c:pt idx="190">
                  <c:v>7.6408470949636926E-4</c:v>
                </c:pt>
                <c:pt idx="191">
                  <c:v>7.5587563165034394E-4</c:v>
                </c:pt>
                <c:pt idx="192">
                  <c:v>7.4779412801322879E-4</c:v>
                </c:pt>
                <c:pt idx="193">
                  <c:v>7.3983738690270998E-4</c:v>
                </c:pt>
                <c:pt idx="194">
                  <c:v>7.3200266936130915E-4</c:v>
                </c:pt>
                <c:pt idx="195">
                  <c:v>7.2428730717912762E-4</c:v>
                </c:pt>
                <c:pt idx="196">
                  <c:v>7.1668870097106249E-4</c:v>
                </c:pt>
                <c:pt idx="197">
                  <c:v>7.0920431830699161E-4</c:v>
                </c:pt>
                <c:pt idx="198">
                  <c:v>7.018316918934634E-4</c:v>
                </c:pt>
                <c:pt idx="199">
                  <c:v>6.9456841780546916E-4</c:v>
                </c:pt>
                <c:pt idx="200">
                  <c:v>6.8741215376691596E-4</c:v>
                </c:pt>
              </c:numCache>
            </c:numRef>
          </c:yVal>
          <c:smooth val="1"/>
          <c:extLst>
            <c:ext xmlns:c16="http://schemas.microsoft.com/office/drawing/2014/chart" uri="{C3380CC4-5D6E-409C-BE32-E72D297353CC}">
              <c16:uniqueId val="{00000000-A780-4B33-B17C-39F049EF3AF7}"/>
            </c:ext>
          </c:extLst>
        </c:ser>
        <c:ser>
          <c:idx val="1"/>
          <c:order val="1"/>
          <c:tx>
            <c:strRef>
              <c:f>応答係数!$E$2</c:f>
              <c:strCache>
                <c:ptCount val="1"/>
                <c:pt idx="0">
                  <c:v>吸熱応答（二等辺三角）</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応答係数!$E$3:$E$203</c:f>
              <c:numCache>
                <c:formatCode>0.0000</c:formatCode>
                <c:ptCount val="201"/>
                <c:pt idx="0">
                  <c:v>6.4357337244974708E-2</c:v>
                </c:pt>
                <c:pt idx="1">
                  <c:v>4.3606048298178289E-2</c:v>
                </c:pt>
                <c:pt idx="2">
                  <c:v>8.6038496931705205E-2</c:v>
                </c:pt>
                <c:pt idx="3">
                  <c:v>7.5485022333425286E-2</c:v>
                </c:pt>
                <c:pt idx="4">
                  <c:v>5.8228282131816189E-2</c:v>
                </c:pt>
                <c:pt idx="5">
                  <c:v>4.6459864575984111E-2</c:v>
                </c:pt>
                <c:pt idx="6">
                  <c:v>3.9802959990925646E-2</c:v>
                </c:pt>
                <c:pt idx="7">
                  <c:v>3.6567208494779055E-2</c:v>
                </c:pt>
                <c:pt idx="8">
                  <c:v>3.5423009832394325E-2</c:v>
                </c:pt>
                <c:pt idx="9">
                  <c:v>3.5485762192707986E-2</c:v>
                </c:pt>
                <c:pt idx="10">
                  <c:v>3.6193920636199722E-2</c:v>
                </c:pt>
                <c:pt idx="11">
                  <c:v>3.7199256590603774E-2</c:v>
                </c:pt>
                <c:pt idx="12">
                  <c:v>3.8290704241073954E-2</c:v>
                </c:pt>
                <c:pt idx="13">
                  <c:v>3.9344417853383877E-2</c:v>
                </c:pt>
                <c:pt idx="14">
                  <c:v>4.029153077821556E-2</c:v>
                </c:pt>
                <c:pt idx="15">
                  <c:v>4.1097462790072911E-2</c:v>
                </c:pt>
                <c:pt idx="16">
                  <c:v>4.1748689346620224E-2</c:v>
                </c:pt>
                <c:pt idx="17">
                  <c:v>4.2244316753043583E-2</c:v>
                </c:pt>
                <c:pt idx="18">
                  <c:v>4.2590747170833387E-2</c:v>
                </c:pt>
                <c:pt idx="19">
                  <c:v>4.2798326799998836E-2</c:v>
                </c:pt>
                <c:pt idx="20">
                  <c:v>4.2879264172314746E-2</c:v>
                </c:pt>
                <c:pt idx="21">
                  <c:v>4.284635944208702E-2</c:v>
                </c:pt>
                <c:pt idx="22">
                  <c:v>4.2712249329932464E-2</c:v>
                </c:pt>
                <c:pt idx="23">
                  <c:v>4.2488977953793139E-2</c:v>
                </c:pt>
                <c:pt idx="24">
                  <c:v>4.2187771821012909E-2</c:v>
                </c:pt>
                <c:pt idx="25">
                  <c:v>4.1818941081690299E-2</c:v>
                </c:pt>
                <c:pt idx="26">
                  <c:v>4.1391857354475106E-2</c:v>
                </c:pt>
                <c:pt idx="27">
                  <c:v>4.0914976578345599E-2</c:v>
                </c:pt>
                <c:pt idx="28">
                  <c:v>4.0395886995987111E-2</c:v>
                </c:pt>
                <c:pt idx="29">
                  <c:v>3.9841369844376529E-2</c:v>
                </c:pt>
                <c:pt idx="30">
                  <c:v>3.9257465104796517E-2</c:v>
                </c:pt>
                <c:pt idx="31">
                  <c:v>3.8649537707807269E-2</c:v>
                </c:pt>
                <c:pt idx="32">
                  <c:v>3.8022341517678526E-2</c:v>
                </c:pt>
                <c:pt idx="33">
                  <c:v>3.7380079634393513E-2</c:v>
                </c:pt>
                <c:pt idx="34">
                  <c:v>3.6726460306624485E-2</c:v>
                </c:pt>
                <c:pt idx="35">
                  <c:v>3.6064748211557626E-2</c:v>
                </c:pt>
                <c:pt idx="36">
                  <c:v>3.5397811133603685E-2</c:v>
                </c:pt>
                <c:pt idx="37">
                  <c:v>3.4728162232303419E-2</c:v>
                </c:pt>
                <c:pt idx="38">
                  <c:v>3.4057998174038692E-2</c:v>
                </c:pt>
                <c:pt idx="39">
                  <c:v>3.3389233440602635E-2</c:v>
                </c:pt>
                <c:pt idx="40">
                  <c:v>3.2723531138211241E-2</c:v>
                </c:pt>
                <c:pt idx="41">
                  <c:v>3.2062330624555553E-2</c:v>
                </c:pt>
                <c:pt idx="42">
                  <c:v>3.1406872256197559E-2</c:v>
                </c:pt>
                <c:pt idx="43">
                  <c:v>3.0758219538509827E-2</c:v>
                </c:pt>
                <c:pt idx="44">
                  <c:v>3.0117278938227313E-2</c:v>
                </c:pt>
                <c:pt idx="45">
                  <c:v>2.9484817596203337E-2</c:v>
                </c:pt>
                <c:pt idx="46">
                  <c:v>2.8861479156121483E-2</c:v>
                </c:pt>
                <c:pt idx="47">
                  <c:v>2.8247797904258101E-2</c:v>
                </c:pt>
                <c:pt idx="48">
                  <c:v>2.7644211396184296E-2</c:v>
                </c:pt>
                <c:pt idx="49">
                  <c:v>2.7051071728645418E-2</c:v>
                </c:pt>
                <c:pt idx="50">
                  <c:v>2.6468655598760077E-2</c:v>
                </c:pt>
                <c:pt idx="51">
                  <c:v>2.5897173278082986E-2</c:v>
                </c:pt>
                <c:pt idx="52">
                  <c:v>2.5336776615886791E-2</c:v>
                </c:pt>
                <c:pt idx="53">
                  <c:v>2.4787566174134641E-2</c:v>
                </c:pt>
                <c:pt idx="54">
                  <c:v>2.4249597585927818E-2</c:v>
                </c:pt>
                <c:pt idx="55">
                  <c:v>2.3722887219615074E-2</c:v>
                </c:pt>
                <c:pt idx="56">
                  <c:v>2.3207417222139152E-2</c:v>
                </c:pt>
                <c:pt idx="57">
                  <c:v>2.2703140007475791E-2</c:v>
                </c:pt>
                <c:pt idx="58">
                  <c:v>2.2209982249102183E-2</c:v>
                </c:pt>
                <c:pt idx="59">
                  <c:v>2.1727848429235103E-2</c:v>
                </c:pt>
                <c:pt idx="60">
                  <c:v>2.1256623992029145E-2</c:v>
                </c:pt>
                <c:pt idx="61">
                  <c:v>2.0796178142956982E-2</c:v>
                </c:pt>
                <c:pt idx="62">
                  <c:v>2.0346366332145149E-2</c:v>
                </c:pt>
                <c:pt idx="63">
                  <c:v>1.9907032455457531E-2</c:v>
                </c:pt>
                <c:pt idx="64">
                  <c:v>1.9478010803554789E-2</c:v>
                </c:pt>
                <c:pt idx="65">
                  <c:v>1.9059127785968577E-2</c:v>
                </c:pt>
                <c:pt idx="66">
                  <c:v>1.8650203454374886E-2</c:v>
                </c:pt>
                <c:pt idx="67">
                  <c:v>1.825105284669639E-2</c:v>
                </c:pt>
                <c:pt idx="68">
                  <c:v>1.7861487171377775E-2</c:v>
                </c:pt>
                <c:pt idx="69">
                  <c:v>1.7481314849132332E-2</c:v>
                </c:pt>
                <c:pt idx="70">
                  <c:v>1.7110342427627673E-2</c:v>
                </c:pt>
                <c:pt idx="71">
                  <c:v>1.6748375382940595E-2</c:v>
                </c:pt>
                <c:pt idx="72">
                  <c:v>1.6395218820145427E-2</c:v>
                </c:pt>
                <c:pt idx="73">
                  <c:v>1.6050678084088908E-2</c:v>
                </c:pt>
                <c:pt idx="74">
                  <c:v>1.5714559290231422E-2</c:v>
                </c:pt>
                <c:pt idx="75">
                  <c:v>1.5386669784384502E-2</c:v>
                </c:pt>
                <c:pt idx="76">
                  <c:v>1.5066818539235438E-2</c:v>
                </c:pt>
                <c:pt idx="77">
                  <c:v>1.4754816494709588E-2</c:v>
                </c:pt>
                <c:pt idx="78">
                  <c:v>1.4450476848469118E-2</c:v>
                </c:pt>
                <c:pt idx="79">
                  <c:v>1.4153615302174649E-2</c:v>
                </c:pt>
                <c:pt idx="80">
                  <c:v>1.3864050268534512E-2</c:v>
                </c:pt>
                <c:pt idx="81">
                  <c:v>1.3581603043628413E-2</c:v>
                </c:pt>
                <c:pt idx="82">
                  <c:v>1.3306097948510844E-2</c:v>
                </c:pt>
                <c:pt idx="83">
                  <c:v>1.3037362443669213E-2</c:v>
                </c:pt>
                <c:pt idx="84">
                  <c:v>1.2775227219526458E-2</c:v>
                </c:pt>
                <c:pt idx="85">
                  <c:v>1.2519526265833894E-2</c:v>
                </c:pt>
                <c:pt idx="86">
                  <c:v>1.2270096922491761E-2</c:v>
                </c:pt>
                <c:pt idx="87">
                  <c:v>1.2026779914059937E-2</c:v>
                </c:pt>
                <c:pt idx="88">
                  <c:v>1.1789419369974833E-2</c:v>
                </c:pt>
                <c:pt idx="89">
                  <c:v>1.1557862832268636E-2</c:v>
                </c:pt>
                <c:pt idx="90">
                  <c:v>1.1331961252390119E-2</c:v>
                </c:pt>
                <c:pt idx="91">
                  <c:v>1.1111568978550496E-2</c:v>
                </c:pt>
                <c:pt idx="92">
                  <c:v>1.0896543734860558E-2</c:v>
                </c:pt>
                <c:pt idx="93">
                  <c:v>1.0686746593384894E-2</c:v>
                </c:pt>
                <c:pt idx="94">
                  <c:v>1.0482041940113476E-2</c:v>
                </c:pt>
                <c:pt idx="95">
                  <c:v>1.028229743573876E-2</c:v>
                </c:pt>
                <c:pt idx="96">
                  <c:v>1.0087383972026284E-2</c:v>
                </c:pt>
                <c:pt idx="97">
                  <c:v>9.8971756244773511E-3</c:v>
                </c:pt>
                <c:pt idx="98">
                  <c:v>9.7115496019024236E-3</c:v>
                </c:pt>
                <c:pt idx="99">
                  <c:v>9.5303861934526099E-3</c:v>
                </c:pt>
                <c:pt idx="100">
                  <c:v>9.3535687135929638E-3</c:v>
                </c:pt>
                <c:pt idx="101">
                  <c:v>9.1809834454445287E-3</c:v>
                </c:pt>
                <c:pt idx="102">
                  <c:v>9.0125195828714023E-3</c:v>
                </c:pt>
                <c:pt idx="103">
                  <c:v>8.8480691716438589E-3</c:v>
                </c:pt>
                <c:pt idx="104">
                  <c:v>8.6875270499684205E-3</c:v>
                </c:pt>
                <c:pt idx="105">
                  <c:v>8.5307907886397003E-3</c:v>
                </c:pt>
                <c:pt idx="106">
                  <c:v>8.3777606310369984E-3</c:v>
                </c:pt>
                <c:pt idx="107">
                  <c:v>8.2283394331600767E-3</c:v>
                </c:pt>
                <c:pt idx="108">
                  <c:v>8.0824326038732158E-3</c:v>
                </c:pt>
                <c:pt idx="109">
                  <c:v>7.9399480455041131E-3</c:v>
                </c:pt>
                <c:pt idx="110">
                  <c:v>7.8007960949241107E-3</c:v>
                </c:pt>
                <c:pt idx="111">
                  <c:v>7.6648894652184439E-3</c:v>
                </c:pt>
                <c:pt idx="112">
                  <c:v>7.5321431880393842E-3</c:v>
                </c:pt>
                <c:pt idx="113">
                  <c:v>7.4024745567210946E-3</c:v>
                </c:pt>
                <c:pt idx="114">
                  <c:v>7.2758030702225846E-3</c:v>
                </c:pt>
                <c:pt idx="115">
                  <c:v>7.1520503779541394E-3</c:v>
                </c:pt>
                <c:pt idx="116">
                  <c:v>7.031140225532825E-3</c:v>
                </c:pt>
                <c:pt idx="117">
                  <c:v>6.9129984015040549E-3</c:v>
                </c:pt>
                <c:pt idx="118">
                  <c:v>6.7975526850586202E-3</c:v>
                </c:pt>
                <c:pt idx="119">
                  <c:v>6.6847327947678501E-3</c:v>
                </c:pt>
                <c:pt idx="120">
                  <c:v>6.5744703383536626E-3</c:v>
                </c:pt>
                <c:pt idx="121">
                  <c:v>6.4666987635051219E-3</c:v>
                </c:pt>
                <c:pt idx="122">
                  <c:v>6.3613533097485325E-3</c:v>
                </c:pt>
                <c:pt idx="123">
                  <c:v>6.2583709613741262E-3</c:v>
                </c:pt>
                <c:pt idx="124">
                  <c:v>6.1576904014189705E-3</c:v>
                </c:pt>
                <c:pt idx="125">
                  <c:v>6.0592519667026466E-3</c:v>
                </c:pt>
                <c:pt idx="126">
                  <c:v>5.9629976039096855E-3</c:v>
                </c:pt>
                <c:pt idx="127">
                  <c:v>5.8688708267104527E-3</c:v>
                </c:pt>
                <c:pt idx="128">
                  <c:v>5.7768166739102563E-3</c:v>
                </c:pt>
                <c:pt idx="129">
                  <c:v>5.6867816686147661E-3</c:v>
                </c:pt>
                <c:pt idx="130">
                  <c:v>5.598713778398462E-3</c:v>
                </c:pt>
                <c:pt idx="131">
                  <c:v>5.5125623764615836E-3</c:v>
                </c:pt>
                <c:pt idx="132">
                  <c:v>5.428278203760132E-3</c:v>
                </c:pt>
                <c:pt idx="133">
                  <c:v>5.3458133320925831E-3</c:v>
                </c:pt>
                <c:pt idx="134">
                  <c:v>5.2651211281263596E-3</c:v>
                </c:pt>
                <c:pt idx="135">
                  <c:v>5.1861562183465743E-3</c:v>
                </c:pt>
                <c:pt idx="136">
                  <c:v>5.1088744549091063E-3</c:v>
                </c:pt>
                <c:pt idx="137">
                  <c:v>5.0332328823798232E-3</c:v>
                </c:pt>
                <c:pt idx="138">
                  <c:v>4.9591897053415128E-3</c:v>
                </c:pt>
                <c:pt idx="139">
                  <c:v>4.8867042568499714E-3</c:v>
                </c:pt>
                <c:pt idx="140">
                  <c:v>4.8157369677206286E-3</c:v>
                </c:pt>
                <c:pt idx="141">
                  <c:v>4.7462493366271091E-3</c:v>
                </c:pt>
                <c:pt idx="142">
                  <c:v>4.6782039009931548E-3</c:v>
                </c:pt>
                <c:pt idx="143">
                  <c:v>4.6115642086594633E-3</c:v>
                </c:pt>
                <c:pt idx="144">
                  <c:v>4.546294790307129E-3</c:v>
                </c:pt>
                <c:pt idx="145">
                  <c:v>4.4823611326195627E-3</c:v>
                </c:pt>
                <c:pt idx="146">
                  <c:v>4.4197296521649226E-3</c:v>
                </c:pt>
                <c:pt idx="147">
                  <c:v>4.3583676699814273E-3</c:v>
                </c:pt>
                <c:pt idx="148">
                  <c:v>4.2982433868480417E-3</c:v>
                </c:pt>
                <c:pt idx="149">
                  <c:v>4.239325859223422E-3</c:v>
                </c:pt>
                <c:pt idx="150">
                  <c:v>4.1815849758361882E-3</c:v>
                </c:pt>
                <c:pt idx="151">
                  <c:v>4.1249914349099862E-3</c:v>
                </c:pt>
                <c:pt idx="152">
                  <c:v>4.0695167220070119E-3</c:v>
                </c:pt>
                <c:pt idx="153">
                  <c:v>4.0151330884740915E-3</c:v>
                </c:pt>
                <c:pt idx="154">
                  <c:v>3.9618135304756172E-3</c:v>
                </c:pt>
                <c:pt idx="155">
                  <c:v>3.9095317685980653E-3</c:v>
                </c:pt>
                <c:pt idx="156">
                  <c:v>3.8582622280110821E-3</c:v>
                </c:pt>
                <c:pt idx="157">
                  <c:v>3.807980019170491E-3</c:v>
                </c:pt>
                <c:pt idx="158">
                  <c:v>3.7586609190488627E-3</c:v>
                </c:pt>
                <c:pt idx="159">
                  <c:v>3.7102813528796762E-3</c:v>
                </c:pt>
                <c:pt idx="160">
                  <c:v>3.662818376401348E-3</c:v>
                </c:pt>
                <c:pt idx="161">
                  <c:v>3.6162496585878069E-3</c:v>
                </c:pt>
                <c:pt idx="162">
                  <c:v>3.5705534648525481E-3</c:v>
                </c:pt>
                <c:pt idx="163">
                  <c:v>3.5257086407134656E-3</c:v>
                </c:pt>
                <c:pt idx="164">
                  <c:v>3.4816945959060337E-3</c:v>
                </c:pt>
                <c:pt idx="165">
                  <c:v>3.4384912889327403E-3</c:v>
                </c:pt>
                <c:pt idx="166">
                  <c:v>3.3960792120369919E-3</c:v>
                </c:pt>
                <c:pt idx="167">
                  <c:v>3.354439376589947E-3</c:v>
                </c:pt>
                <c:pt idx="168">
                  <c:v>3.3135532988791145E-3</c:v>
                </c:pt>
                <c:pt idx="169">
                  <c:v>3.2734029862877632E-3</c:v>
                </c:pt>
                <c:pt idx="170">
                  <c:v>3.2339709238545186E-3</c:v>
                </c:pt>
                <c:pt idx="171">
                  <c:v>3.1952400612027696E-3</c:v>
                </c:pt>
                <c:pt idx="172">
                  <c:v>3.1571937998298169E-3</c:v>
                </c:pt>
                <c:pt idx="173">
                  <c:v>3.1198159807459013E-3</c:v>
                </c:pt>
                <c:pt idx="174">
                  <c:v>3.0830908724535709E-3</c:v>
                </c:pt>
                <c:pt idx="175">
                  <c:v>3.0470031592580555E-3</c:v>
                </c:pt>
                <c:pt idx="176">
                  <c:v>3.0115379298995787E-3</c:v>
                </c:pt>
                <c:pt idx="177">
                  <c:v>2.9766806664987934E-3</c:v>
                </c:pt>
                <c:pt idx="178">
                  <c:v>2.9424172338067328E-3</c:v>
                </c:pt>
                <c:pt idx="179">
                  <c:v>2.9087338687509242E-3</c:v>
                </c:pt>
                <c:pt idx="180">
                  <c:v>2.8756171702695307E-3</c:v>
                </c:pt>
                <c:pt idx="181">
                  <c:v>2.8430540894255956E-3</c:v>
                </c:pt>
                <c:pt idx="182">
                  <c:v>2.8110319197936964E-3</c:v>
                </c:pt>
                <c:pt idx="183">
                  <c:v>2.7795382881115036E-3</c:v>
                </c:pt>
                <c:pt idx="184">
                  <c:v>2.7485611451889577E-3</c:v>
                </c:pt>
                <c:pt idx="185">
                  <c:v>2.71808875706797E-3</c:v>
                </c:pt>
                <c:pt idx="186">
                  <c:v>2.6881096964257397E-3</c:v>
                </c:pt>
                <c:pt idx="187">
                  <c:v>2.6586128342149891E-3</c:v>
                </c:pt>
                <c:pt idx="188">
                  <c:v>2.6295873315345672E-3</c:v>
                </c:pt>
                <c:pt idx="189">
                  <c:v>2.6010226317240838E-3</c:v>
                </c:pt>
                <c:pt idx="190">
                  <c:v>2.5729084526763951E-3</c:v>
                </c:pt>
                <c:pt idx="191">
                  <c:v>2.5452347793619213E-3</c:v>
                </c:pt>
                <c:pt idx="192">
                  <c:v>2.5179918565589646E-3</c:v>
                </c:pt>
                <c:pt idx="193">
                  <c:v>2.4911701817843333E-3</c:v>
                </c:pt>
                <c:pt idx="194">
                  <c:v>2.4647604984187493E-3</c:v>
                </c:pt>
                <c:pt idx="195">
                  <c:v>2.438753789021661E-3</c:v>
                </c:pt>
                <c:pt idx="196">
                  <c:v>2.4131412688302282E-3</c:v>
                </c:pt>
                <c:pt idx="197">
                  <c:v>2.3879143794374013E-3</c:v>
                </c:pt>
                <c:pt idx="198">
                  <c:v>2.3630647826441429E-3</c:v>
                </c:pt>
                <c:pt idx="199">
                  <c:v>2.338584354480987E-3</c:v>
                </c:pt>
                <c:pt idx="200">
                  <c:v>2.3144651793942568E-3</c:v>
                </c:pt>
              </c:numCache>
            </c:numRef>
          </c:yVal>
          <c:smooth val="1"/>
          <c:extLst>
            <c:ext xmlns:c16="http://schemas.microsoft.com/office/drawing/2014/chart" uri="{C3380CC4-5D6E-409C-BE32-E72D297353CC}">
              <c16:uniqueId val="{00000001-A780-4B33-B17C-39F049EF3AF7}"/>
            </c:ext>
          </c:extLst>
        </c:ser>
        <c:dLbls>
          <c:showLegendKey val="0"/>
          <c:showVal val="0"/>
          <c:showCatName val="0"/>
          <c:showSerName val="0"/>
          <c:showPercent val="0"/>
          <c:showBubbleSize val="0"/>
        </c:dLbls>
        <c:axId val="576452784"/>
        <c:axId val="386876104"/>
      </c:scatterChart>
      <c:valAx>
        <c:axId val="576452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6876104"/>
        <c:crosses val="autoZero"/>
        <c:crossBetween val="midCat"/>
      </c:valAx>
      <c:valAx>
        <c:axId val="386876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764527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応答係数!$B$2</c:f>
              <c:strCache>
                <c:ptCount val="1"/>
                <c:pt idx="0">
                  <c:v>貫流応答（単位）</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応答係数!$B$3:$B$203</c:f>
              <c:numCache>
                <c:formatCode>0.0000</c:formatCode>
                <c:ptCount val="201"/>
                <c:pt idx="0">
                  <c:v>1.4119618458695193E-2</c:v>
                </c:pt>
                <c:pt idx="1">
                  <c:v>-8.2753589125063691E-3</c:v>
                </c:pt>
                <c:pt idx="2">
                  <c:v>7.3293015965020551E-3</c:v>
                </c:pt>
                <c:pt idx="3">
                  <c:v>3.0061659813575864E-2</c:v>
                </c:pt>
                <c:pt idx="4">
                  <c:v>4.8629613172098414E-2</c:v>
                </c:pt>
                <c:pt idx="5">
                  <c:v>6.3326396074865454E-2</c:v>
                </c:pt>
                <c:pt idx="6">
                  <c:v>7.564388900973143E-2</c:v>
                </c:pt>
                <c:pt idx="7">
                  <c:v>8.6727535087153126E-2</c:v>
                </c:pt>
                <c:pt idx="8">
                  <c:v>9.7306217240170925E-2</c:v>
                </c:pt>
                <c:pt idx="9">
                  <c:v>0.10781066376457121</c:v>
                </c:pt>
                <c:pt idx="10">
                  <c:v>0.11847832724797769</c:v>
                </c:pt>
                <c:pt idx="11">
                  <c:v>0.12942564038903787</c:v>
                </c:pt>
                <c:pt idx="12">
                  <c:v>0.1406950371895711</c:v>
                </c:pt>
                <c:pt idx="13">
                  <c:v>0.15228499396694534</c:v>
                </c:pt>
                <c:pt idx="14">
                  <c:v>0.16416902952075854</c:v>
                </c:pt>
                <c:pt idx="15">
                  <c:v>0.17630760128318212</c:v>
                </c:pt>
                <c:pt idx="16">
                  <c:v>0.18865545249073229</c:v>
                </c:pt>
                <c:pt idx="17">
                  <c:v>0.20116605832485501</c:v>
                </c:pt>
                <c:pt idx="18">
                  <c:v>0.21379423127827357</c:v>
                </c:pt>
                <c:pt idx="19">
                  <c:v>0.22649756668797047</c:v>
                </c:pt>
                <c:pt idx="20">
                  <c:v>0.23923716488298569</c:v>
                </c:pt>
                <c:pt idx="21">
                  <c:v>0.25197790893251099</c:v>
                </c:pt>
                <c:pt idx="22">
                  <c:v>0.26468847565256687</c:v>
                </c:pt>
                <c:pt idx="23">
                  <c:v>0.27734119239634053</c:v>
                </c:pt>
                <c:pt idx="24">
                  <c:v>0.28991181034820185</c:v>
                </c:pt>
                <c:pt idx="25">
                  <c:v>0.30237923826534679</c:v>
                </c:pt>
                <c:pt idx="26">
                  <c:v>0.31472526351142072</c:v>
                </c:pt>
                <c:pt idx="27">
                  <c:v>0.32693427635189143</c:v>
                </c:pt>
                <c:pt idx="28">
                  <c:v>0.33899300660628195</c:v>
                </c:pt>
                <c:pt idx="29">
                  <c:v>0.35089027744370355</c:v>
                </c:pt>
                <c:pt idx="30">
                  <c:v>0.36261677844178619</c:v>
                </c:pt>
                <c:pt idx="31">
                  <c:v>0.37416485841049524</c:v>
                </c:pt>
                <c:pt idx="32">
                  <c:v>0.3855283375290518</c:v>
                </c:pt>
                <c:pt idx="33">
                  <c:v>0.39670233781065051</c:v>
                </c:pt>
                <c:pt idx="34">
                  <c:v>0.40768313063839512</c:v>
                </c:pt>
                <c:pt idx="35">
                  <c:v>0.41846800000615614</c:v>
                </c:pt>
                <c:pt idx="36">
                  <c:v>0.42905512008572333</c:v>
                </c:pt>
                <c:pt idx="37">
                  <c:v>0.4394434457859725</c:v>
                </c:pt>
                <c:pt idx="38">
                  <c:v>0.44963261504521279</c:v>
                </c:pt>
                <c:pt idx="39">
                  <c:v>0.45962286168845201</c:v>
                </c:pt>
                <c:pt idx="40">
                  <c:v>0.46941493777725407</c:v>
                </c:pt>
                <c:pt idx="41">
                  <c:v>0.47901004447532808</c:v>
                </c:pt>
                <c:pt idx="42">
                  <c:v>0.4884097705446121</c:v>
                </c:pt>
                <c:pt idx="43">
                  <c:v>0.49761603767260615</c:v>
                </c:pt>
                <c:pt idx="44">
                  <c:v>0.50663105191124902</c:v>
                </c:pt>
                <c:pt idx="45">
                  <c:v>0.51545726058047292</c:v>
                </c:pt>
                <c:pt idx="46">
                  <c:v>0.52409731405582949</c:v>
                </c:pt>
                <c:pt idx="47">
                  <c:v>0.53255403191956752</c:v>
                </c:pt>
                <c:pt idx="48">
                  <c:v>0.54083037300867531</c:v>
                </c:pt>
                <c:pt idx="49">
                  <c:v>0.5489294089421175</c:v>
                </c:pt>
                <c:pt idx="50">
                  <c:v>0.55685430075329345</c:v>
                </c:pt>
                <c:pt idx="51">
                  <c:v>0.56460827829304849</c:v>
                </c:pt>
                <c:pt idx="52">
                  <c:v>0.5721946221038039</c:v>
                </c:pt>
                <c:pt idx="53">
                  <c:v>0.57961664749698349</c:v>
                </c:pt>
                <c:pt idx="54">
                  <c:v>0.58687769059419004</c:v>
                </c:pt>
                <c:pt idx="55">
                  <c:v>0.59398109611794669</c:v>
                </c:pt>
                <c:pt idx="56">
                  <c:v>0.60093020674049147</c:v>
                </c:pt>
                <c:pt idx="57">
                  <c:v>0.60772835381943036</c:v>
                </c:pt>
                <c:pt idx="58">
                  <c:v>0.61437884936722953</c:v>
                </c:pt>
                <c:pt idx="59">
                  <c:v>0.62088497911778773</c:v>
                </c:pt>
                <c:pt idx="60">
                  <c:v>0.62724999656788949</c:v>
                </c:pt>
                <c:pt idx="61">
                  <c:v>0.63347711788435745</c:v>
                </c:pt>
                <c:pt idx="62">
                  <c:v>0.6395695175793773</c:v>
                </c:pt>
                <c:pt idx="63">
                  <c:v>0.64553032486688611</c:v>
                </c:pt>
                <c:pt idx="64">
                  <c:v>0.65136262062224293</c:v>
                </c:pt>
                <c:pt idx="65">
                  <c:v>0.65706943487573721</c:v>
                </c:pt>
                <c:pt idx="66">
                  <c:v>0.66265374477795247</c:v>
                </c:pt>
                <c:pt idx="67">
                  <c:v>0.66811847298167337</c:v>
                </c:pt>
                <c:pt idx="68">
                  <c:v>0.67346648639099282</c:v>
                </c:pt>
                <c:pt idx="69">
                  <c:v>0.67870059523360859</c:v>
                </c:pt>
                <c:pt idx="70">
                  <c:v>0.6838235524170736</c:v>
                </c:pt>
                <c:pt idx="71">
                  <c:v>0.68883805313403146</c:v>
                </c:pt>
                <c:pt idx="72">
                  <c:v>0.69374673468527637</c:v>
                </c:pt>
                <c:pt idx="73">
                  <c:v>0.69855217649289691</c:v>
                </c:pt>
                <c:pt idx="74">
                  <c:v>0.70325690027880017</c:v>
                </c:pt>
                <c:pt idx="75">
                  <c:v>0.70786337038664704</c:v>
                </c:pt>
                <c:pt idx="76">
                  <c:v>0.71237399422765757</c:v>
                </c:pt>
                <c:pt idx="77">
                  <c:v>0.71679112283292257</c:v>
                </c:pt>
                <c:pt idx="78">
                  <c:v>0.7211170514968035</c:v>
                </c:pt>
                <c:pt idx="79">
                  <c:v>0.72535402049773345</c:v>
                </c:pt>
                <c:pt idx="80">
                  <c:v>0.72950421588429171</c:v>
                </c:pt>
                <c:pt idx="81">
                  <c:v>0.73356977031579929</c:v>
                </c:pt>
                <c:pt idx="82">
                  <c:v>0.73755276394792546</c:v>
                </c:pt>
                <c:pt idx="83">
                  <c:v>0.74145522535489639</c:v>
                </c:pt>
                <c:pt idx="84">
                  <c:v>0.7452791324808834</c:v>
                </c:pt>
                <c:pt idx="85">
                  <c:v>0.74902641361402522</c:v>
                </c:pt>
                <c:pt idx="86">
                  <c:v>0.75269894837732076</c:v>
                </c:pt>
                <c:pt idx="87">
                  <c:v>0.75629856873133328</c:v>
                </c:pt>
                <c:pt idx="88">
                  <c:v>0.7598270599842637</c:v>
                </c:pt>
                <c:pt idx="89">
                  <c:v>0.76328616180550479</c:v>
                </c:pt>
                <c:pt idx="90">
                  <c:v>0.76667756923929231</c:v>
                </c:pt>
                <c:pt idx="91">
                  <c:v>0.77000293371549167</c:v>
                </c:pt>
                <c:pt idx="92">
                  <c:v>0.7732638640549695</c:v>
                </c:pt>
                <c:pt idx="93">
                  <c:v>0.77646192746733012</c:v>
                </c:pt>
                <c:pt idx="94">
                  <c:v>0.77959865053911859</c:v>
                </c:pt>
                <c:pt idx="95">
                  <c:v>0.78267552021085984</c:v>
                </c:pt>
                <c:pt idx="96">
                  <c:v>0.78569398474154961</c:v>
                </c:pt>
                <c:pt idx="97">
                  <c:v>0.78865545465942921</c:v>
                </c:pt>
                <c:pt idx="98">
                  <c:v>0.79156130369806554</c:v>
                </c:pt>
                <c:pt idx="99">
                  <c:v>0.79441286971693126</c:v>
                </c:pt>
                <c:pt idx="100">
                  <c:v>0.79721145560582485</c:v>
                </c:pt>
                <c:pt idx="101">
                  <c:v>0.79995833017260543</c:v>
                </c:pt>
                <c:pt idx="102">
                  <c:v>0.80265472901383617</c:v>
                </c:pt>
                <c:pt idx="103">
                  <c:v>0.80530185536802723</c:v>
                </c:pt>
                <c:pt idx="104">
                  <c:v>0.80790088095126167</c:v>
                </c:pt>
                <c:pt idx="105">
                  <c:v>0.81045294677507285</c:v>
                </c:pt>
                <c:pt idx="106">
                  <c:v>0.81295916394649992</c:v>
                </c:pt>
                <c:pt idx="107">
                  <c:v>0.81542061445031688</c:v>
                </c:pt>
                <c:pt idx="108">
                  <c:v>0.81783835191348353</c:v>
                </c:pt>
                <c:pt idx="109">
                  <c:v>0.82021340235190454</c:v>
                </c:pt>
                <c:pt idx="110">
                  <c:v>0.82254676489963396</c:v>
                </c:pt>
                <c:pt idx="111">
                  <c:v>0.82483941252068327</c:v>
                </c:pt>
                <c:pt idx="112">
                  <c:v>0.82709229270363427</c:v>
                </c:pt>
                <c:pt idx="113">
                  <c:v>0.82930632813926886</c:v>
                </c:pt>
                <c:pt idx="114">
                  <c:v>0.83148241738146178</c:v>
                </c:pt>
                <c:pt idx="115">
                  <c:v>0.83362143549158796</c:v>
                </c:pt>
                <c:pt idx="116">
                  <c:v>0.83572423466672141</c:v>
                </c:pt>
                <c:pt idx="117">
                  <c:v>0.83779164485190483</c:v>
                </c:pt>
                <c:pt idx="118">
                  <c:v>0.83982447433678553</c:v>
                </c:pt>
                <c:pt idx="119">
                  <c:v>0.84182351033692004</c:v>
                </c:pt>
                <c:pt idx="120">
                  <c:v>0.84378951956004533</c:v>
                </c:pt>
                <c:pt idx="121">
                  <c:v>0.84572324875763827</c:v>
                </c:pt>
                <c:pt idx="122">
                  <c:v>0.84762542526206652</c:v>
                </c:pt>
                <c:pt idx="123">
                  <c:v>0.84949675750964782</c:v>
                </c:pt>
                <c:pt idx="124">
                  <c:v>0.85133793554993198</c:v>
                </c:pt>
                <c:pt idx="125">
                  <c:v>0.85314963154151946</c:v>
                </c:pt>
                <c:pt idx="126">
                  <c:v>0.85493250023472556</c:v>
                </c:pt>
                <c:pt idx="127">
                  <c:v>0.85668717944140249</c:v>
                </c:pt>
                <c:pt idx="128">
                  <c:v>0.85841429049222384</c:v>
                </c:pt>
                <c:pt idx="129">
                  <c:v>0.86011443868173665</c:v>
                </c:pt>
                <c:pt idx="130">
                  <c:v>0.8617882137014774</c:v>
                </c:pt>
                <c:pt idx="131">
                  <c:v>0.86343619006145167</c:v>
                </c:pt>
                <c:pt idx="132">
                  <c:v>0.8650589275002637</c:v>
                </c:pt>
                <c:pt idx="133">
                  <c:v>0.86665697138418274</c:v>
                </c:pt>
                <c:pt idx="134">
                  <c:v>0.86823085309543069</c:v>
                </c:pt>
                <c:pt idx="135">
                  <c:v>0.86978109040996221</c:v>
                </c:pt>
                <c:pt idx="136">
                  <c:v>0.87130818786500985</c:v>
                </c:pt>
                <c:pt idx="137">
                  <c:v>0.8728126371166588</c:v>
                </c:pt>
                <c:pt idx="138">
                  <c:v>0.87429491728771203</c:v>
                </c:pt>
                <c:pt idx="139">
                  <c:v>0.8757554953060992</c:v>
                </c:pt>
                <c:pt idx="140">
                  <c:v>0.87719482623407719</c:v>
                </c:pt>
                <c:pt idx="141">
                  <c:v>0.87861335358846648</c:v>
                </c:pt>
                <c:pt idx="142">
                  <c:v>0.88001150965216013</c:v>
                </c:pt>
                <c:pt idx="143">
                  <c:v>0.88138971577713843</c:v>
                </c:pt>
                <c:pt idx="144">
                  <c:v>0.88274838267921529</c:v>
                </c:pt>
                <c:pt idx="145">
                  <c:v>0.88408791072473736</c:v>
                </c:pt>
                <c:pt idx="146">
                  <c:v>0.88540869020945145</c:v>
                </c:pt>
                <c:pt idx="147">
                  <c:v>0.8867111016297522</c:v>
                </c:pt>
                <c:pt idx="148">
                  <c:v>0.88799551594651305</c:v>
                </c:pt>
                <c:pt idx="149">
                  <c:v>0.88926229484170494</c:v>
                </c:pt>
                <c:pt idx="150">
                  <c:v>0.89051179096799205</c:v>
                </c:pt>
                <c:pt idx="151">
                  <c:v>0.89174434819150006</c:v>
                </c:pt>
                <c:pt idx="152">
                  <c:v>0.89296030182793895</c:v>
                </c:pt>
                <c:pt idx="153">
                  <c:v>0.89415997887226362</c:v>
                </c:pt>
                <c:pt idx="154">
                  <c:v>0.89534369822204551</c:v>
                </c:pt>
                <c:pt idx="155">
                  <c:v>0.896511770894728</c:v>
                </c:pt>
                <c:pt idx="156">
                  <c:v>0.89766450023893418</c:v>
                </c:pt>
                <c:pt idx="157">
                  <c:v>0.89880218213998464</c:v>
                </c:pt>
                <c:pt idx="158">
                  <c:v>0.89992510521978875</c:v>
                </c:pt>
                <c:pt idx="159">
                  <c:v>0.90103355103125948</c:v>
                </c:pt>
                <c:pt idx="160">
                  <c:v>0.90212779424740552</c:v>
                </c:pt>
                <c:pt idx="161">
                  <c:v>0.90320810284524111</c:v>
                </c:pt>
                <c:pt idx="162">
                  <c:v>0.90427473828466176</c:v>
                </c:pt>
                <c:pt idx="163">
                  <c:v>0.90532795568241797</c:v>
                </c:pt>
                <c:pt idx="164">
                  <c:v>0.90636800398132789</c:v>
                </c:pt>
                <c:pt idx="165">
                  <c:v>0.90739512611485296</c:v>
                </c:pt>
                <c:pt idx="166">
                  <c:v>0.90840955916716959</c:v>
                </c:pt>
                <c:pt idx="167">
                  <c:v>0.90941153452885637</c:v>
                </c:pt>
                <c:pt idx="168">
                  <c:v>0.91040127804832061</c:v>
                </c:pt>
                <c:pt idx="169">
                  <c:v>0.91137901017907841</c:v>
                </c:pt>
                <c:pt idx="170">
                  <c:v>0.91234494612300565</c:v>
                </c:pt>
                <c:pt idx="171">
                  <c:v>0.91329929596966719</c:v>
                </c:pt>
                <c:pt idx="172">
                  <c:v>0.91424226483183491</c:v>
                </c:pt>
                <c:pt idx="173">
                  <c:v>0.91517405297729837</c:v>
                </c:pt>
                <c:pt idx="174">
                  <c:v>0.9160948559570703</c:v>
                </c:pt>
                <c:pt idx="175">
                  <c:v>0.91700486473008602</c:v>
                </c:pt>
                <c:pt idx="176">
                  <c:v>0.91790426578449336</c:v>
                </c:pt>
                <c:pt idx="177">
                  <c:v>0.91879324125562734</c:v>
                </c:pt>
                <c:pt idx="178">
                  <c:v>0.91967196904076165</c:v>
                </c:pt>
                <c:pt idx="179">
                  <c:v>0.92054062291072303</c:v>
                </c:pt>
                <c:pt idx="180">
                  <c:v>0.92139937261845839</c:v>
                </c:pt>
                <c:pt idx="181">
                  <c:v>0.92224838400463516</c:v>
                </c:pt>
                <c:pt idx="182">
                  <c:v>0.92308781910036164</c:v>
                </c:pt>
                <c:pt idx="183">
                  <c:v>0.92391783622709933</c:v>
                </c:pt>
                <c:pt idx="184">
                  <c:v>0.92473859009385251</c:v>
                </c:pt>
                <c:pt idx="185">
                  <c:v>0.92555023189170449</c:v>
                </c:pt>
                <c:pt idx="186">
                  <c:v>0.92635290938577564</c:v>
                </c:pt>
                <c:pt idx="187">
                  <c:v>0.92714676700467502</c:v>
                </c:pt>
                <c:pt idx="188">
                  <c:v>0.92793194592751305</c:v>
                </c:pt>
                <c:pt idx="189">
                  <c:v>0.9287085841685444</c:v>
                </c:pt>
                <c:pt idx="190">
                  <c:v>0.92947681665950321</c:v>
                </c:pt>
                <c:pt idx="191">
                  <c:v>0.93023677532969806</c:v>
                </c:pt>
                <c:pt idx="192">
                  <c:v>0.93098858918392613</c:v>
                </c:pt>
                <c:pt idx="193">
                  <c:v>0.931732384378267</c:v>
                </c:pt>
                <c:pt idx="194">
                  <c:v>0.93246828429381401</c:v>
                </c:pt>
                <c:pt idx="195">
                  <c:v>0.93319640960840244</c:v>
                </c:pt>
                <c:pt idx="196">
                  <c:v>0.93391687836638559</c:v>
                </c:pt>
                <c:pt idx="197">
                  <c:v>0.93462980604651624</c:v>
                </c:pt>
                <c:pt idx="198">
                  <c:v>0.93533530562798517</c:v>
                </c:pt>
                <c:pt idx="199">
                  <c:v>0.93603348765466365</c:v>
                </c:pt>
                <c:pt idx="200">
                  <c:v>0.93672446029760503</c:v>
                </c:pt>
              </c:numCache>
            </c:numRef>
          </c:yVal>
          <c:smooth val="0"/>
          <c:extLst>
            <c:ext xmlns:c16="http://schemas.microsoft.com/office/drawing/2014/chart" uri="{C3380CC4-5D6E-409C-BE32-E72D297353CC}">
              <c16:uniqueId val="{00000000-5835-4FBE-AE64-64EC97CEA604}"/>
            </c:ext>
          </c:extLst>
        </c:ser>
        <c:ser>
          <c:idx val="1"/>
          <c:order val="1"/>
          <c:tx>
            <c:strRef>
              <c:f>応答係数!$C$2</c:f>
              <c:strCache>
                <c:ptCount val="1"/>
                <c:pt idx="0">
                  <c:v>吸熱応答（単位）</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応答係数!$C$3:$C$203</c:f>
              <c:numCache>
                <c:formatCode>0.0000</c:formatCode>
                <c:ptCount val="201"/>
                <c:pt idx="0">
                  <c:v>4.8835976644506784E-2</c:v>
                </c:pt>
                <c:pt idx="1">
                  <c:v>7.3916574785735878E-2</c:v>
                </c:pt>
                <c:pt idx="2">
                  <c:v>0.15036613924519385</c:v>
                </c:pt>
                <c:pt idx="3">
                  <c:v>0.23492243633143567</c:v>
                </c:pt>
                <c:pt idx="4">
                  <c:v>0.30106875759883744</c:v>
                </c:pt>
                <c:pt idx="5">
                  <c:v>0.35242260924289948</c:v>
                </c:pt>
                <c:pt idx="6">
                  <c:v>0.39484827793200422</c:v>
                </c:pt>
                <c:pt idx="7">
                  <c:v>0.43259049462524446</c:v>
                </c:pt>
                <c:pt idx="8">
                  <c:v>0.46832365236852352</c:v>
                </c:pt>
                <c:pt idx="9">
                  <c:v>0.50363236225874641</c:v>
                </c:pt>
                <c:pt idx="10">
                  <c:v>0.5393992746957873</c:v>
                </c:pt>
                <c:pt idx="11">
                  <c:v>0.57606750894464387</c:v>
                </c:pt>
                <c:pt idx="12">
                  <c:v>0.61381072723093499</c:v>
                </c:pt>
                <c:pt idx="13">
                  <c:v>0.6526417387758634</c:v>
                </c:pt>
                <c:pt idx="14">
                  <c:v>0.69248124192895077</c:v>
                </c:pt>
                <c:pt idx="15">
                  <c:v>0.73320093033351708</c:v>
                </c:pt>
                <c:pt idx="16">
                  <c:v>0.77465017987547424</c:v>
                </c:pt>
                <c:pt idx="17">
                  <c:v>0.81667225880842798</c:v>
                </c:pt>
                <c:pt idx="18">
                  <c:v>0.85911388440955916</c:v>
                </c:pt>
                <c:pt idx="19">
                  <c:v>0.90183058218131196</c:v>
                </c:pt>
                <c:pt idx="20">
                  <c:v>0.94468942229365838</c:v>
                </c:pt>
                <c:pt idx="21">
                  <c:v>0.98757014031592771</c:v>
                </c:pt>
                <c:pt idx="22">
                  <c:v>1.0303652839601931</c:v>
                </c:pt>
                <c:pt idx="23">
                  <c:v>1.0729797926817843</c:v>
                </c:pt>
                <c:pt idx="24">
                  <c:v>1.1153302661896585</c:v>
                </c:pt>
                <c:pt idx="25">
                  <c:v>1.1573440813009848</c:v>
                </c:pt>
                <c:pt idx="26">
                  <c:v>1.1989584548400274</c:v>
                </c:pt>
                <c:pt idx="27">
                  <c:v>1.2401195109918142</c:v>
                </c:pt>
                <c:pt idx="28">
                  <c:v>1.2807813866566564</c:v>
                </c:pt>
                <c:pt idx="29">
                  <c:v>1.3209053927435204</c:v>
                </c:pt>
                <c:pt idx="30">
                  <c:v>1.3604592396591761</c:v>
                </c:pt>
                <c:pt idx="31">
                  <c:v>1.3994163293522603</c:v>
                </c:pt>
                <c:pt idx="32">
                  <c:v>1.4377551127780457</c:v>
                </c:pt>
                <c:pt idx="33">
                  <c:v>1.4754585096751436</c:v>
                </c:pt>
                <c:pt idx="34">
                  <c:v>1.5125133865212617</c:v>
                </c:pt>
                <c:pt idx="35">
                  <c:v>1.5489100880981885</c:v>
                </c:pt>
                <c:pt idx="36">
                  <c:v>1.584642018014448</c:v>
                </c:pt>
                <c:pt idx="37">
                  <c:v>1.6197052636606182</c:v>
                </c:pt>
                <c:pt idx="38">
                  <c:v>1.654098261314308</c:v>
                </c:pt>
                <c:pt idx="39">
                  <c:v>1.6878214974115231</c:v>
                </c:pt>
                <c:pt idx="40">
                  <c:v>1.720877242322981</c:v>
                </c:pt>
                <c:pt idx="41">
                  <c:v>1.7532693132965784</c:v>
                </c:pt>
                <c:pt idx="42">
                  <c:v>1.7850028635382718</c:v>
                </c:pt>
                <c:pt idx="43">
                  <c:v>1.8160841946964044</c:v>
                </c:pt>
                <c:pt idx="44">
                  <c:v>1.8465205902858131</c:v>
                </c:pt>
                <c:pt idx="45">
                  <c:v>1.8763201678368415</c:v>
                </c:pt>
                <c:pt idx="46">
                  <c:v>1.9054917477809044</c:v>
                </c:pt>
                <c:pt idx="47">
                  <c:v>1.934044737289413</c:v>
                </c:pt>
                <c:pt idx="48">
                  <c:v>1.9619890274681504</c:v>
                </c:pt>
                <c:pt idx="49">
                  <c:v>1.9893349024759526</c:v>
                </c:pt>
                <c:pt idx="50">
                  <c:v>2.0160929592865027</c:v>
                </c:pt>
                <c:pt idx="51">
                  <c:v>2.0422740369466488</c:v>
                </c:pt>
                <c:pt idx="52">
                  <c:v>2.0678891543053592</c:v>
                </c:pt>
                <c:pt idx="53">
                  <c:v>2.0929494552956611</c:v>
                </c:pt>
                <c:pt idx="54">
                  <c:v>2.117466160948823</c:v>
                </c:pt>
                <c:pt idx="55">
                  <c:v>2.14145052740687</c:v>
                </c:pt>
                <c:pt idx="56">
                  <c:v>2.1649138092772304</c:v>
                </c:pt>
                <c:pt idx="57">
                  <c:v>2.1878672277429061</c:v>
                </c:pt>
                <c:pt idx="58">
                  <c:v>2.2103219429038106</c:v>
                </c:pt>
                <c:pt idx="59">
                  <c:v>2.232289029880655</c:v>
                </c:pt>
                <c:pt idx="60">
                  <c:v>2.2537794582626178</c:v>
                </c:pt>
                <c:pt idx="61">
                  <c:v>2.2748040745246541</c:v>
                </c:pt>
                <c:pt idx="62">
                  <c:v>2.2953735870802139</c:v>
                </c:pt>
                <c:pt idx="63">
                  <c:v>2.3154985536708503</c:v>
                </c:pt>
                <c:pt idx="64">
                  <c:v>2.3351893708261349</c:v>
                </c:pt>
                <c:pt idx="65">
                  <c:v>2.3544562651558847</c:v>
                </c:pt>
                <c:pt idx="66">
                  <c:v>2.3733092862622533</c:v>
                </c:pt>
                <c:pt idx="67">
                  <c:v>2.3917583010821062</c:v>
                </c:pt>
                <c:pt idx="68">
                  <c:v>2.4098129894905327</c:v>
                </c:pt>
                <c:pt idx="69">
                  <c:v>2.4274828410146556</c:v>
                </c:pt>
                <c:pt idx="70">
                  <c:v>2.444777152523208</c:v>
                </c:pt>
                <c:pt idx="71">
                  <c:v>2.4617050267720169</c:v>
                </c:pt>
                <c:pt idx="72">
                  <c:v>2.4782753716985515</c:v>
                </c:pt>
                <c:pt idx="73">
                  <c:v>2.4944969003704185</c:v>
                </c:pt>
                <c:pt idx="74">
                  <c:v>2.5103781315031064</c:v>
                </c:pt>
                <c:pt idx="75">
                  <c:v>2.5259273904716348</c:v>
                </c:pt>
                <c:pt idx="76">
                  <c:v>2.5411528107490859</c:v>
                </c:pt>
                <c:pt idx="77">
                  <c:v>2.5560623357124754</c:v>
                </c:pt>
                <c:pt idx="78">
                  <c:v>2.5706637207630592</c:v>
                </c:pt>
                <c:pt idx="79">
                  <c:v>2.5849645357141386</c:v>
                </c:pt>
                <c:pt idx="80">
                  <c:v>2.5989721674047219</c:v>
                </c:pt>
                <c:pt idx="81">
                  <c:v>2.6126938225021821</c:v>
                </c:pt>
                <c:pt idx="82">
                  <c:v>2.6261365304612294</c:v>
                </c:pt>
                <c:pt idx="83">
                  <c:v>2.6393071466103675</c:v>
                </c:pt>
                <c:pt idx="84">
                  <c:v>2.6522123553403181</c:v>
                </c:pt>
                <c:pt idx="85">
                  <c:v>2.6648586733719539</c:v>
                </c:pt>
                <c:pt idx="86">
                  <c:v>2.6772524530839328</c:v>
                </c:pt>
                <c:pt idx="87">
                  <c:v>2.6893998858826449</c:v>
                </c:pt>
                <c:pt idx="88">
                  <c:v>2.7013070055992077</c:v>
                </c:pt>
                <c:pt idx="89">
                  <c:v>2.712979691900145</c:v>
                </c:pt>
                <c:pt idx="90">
                  <c:v>2.724423673700084</c:v>
                </c:pt>
                <c:pt idx="91">
                  <c:v>2.7356445325663161</c:v>
                </c:pt>
                <c:pt idx="92">
                  <c:v>2.7466477061063963</c:v>
                </c:pt>
                <c:pt idx="93">
                  <c:v>2.757438491331162</c:v>
                </c:pt>
                <c:pt idx="94">
                  <c:v>2.7680220479866113</c:v>
                </c:pt>
                <c:pt idx="95">
                  <c:v>2.7784034018490118</c:v>
                </c:pt>
                <c:pt idx="96">
                  <c:v>2.7885874479784629</c:v>
                </c:pt>
                <c:pt idx="97">
                  <c:v>2.7985789539268633</c:v>
                </c:pt>
                <c:pt idx="98">
                  <c:v>2.8083825628969032</c:v>
                </c:pt>
                <c:pt idx="99">
                  <c:v>2.8180027968492634</c:v>
                </c:pt>
                <c:pt idx="100">
                  <c:v>2.8274440595557588</c:v>
                </c:pt>
                <c:pt idx="101">
                  <c:v>2.8367106395965531</c:v>
                </c:pt>
                <c:pt idx="102">
                  <c:v>2.845806713300044</c:v>
                </c:pt>
                <c:pt idx="103">
                  <c:v>2.8547363476243124</c:v>
                </c:pt>
                <c:pt idx="104">
                  <c:v>2.8635035029793801</c:v>
                </c:pt>
                <c:pt idx="105">
                  <c:v>2.8721120359897641</c:v>
                </c:pt>
                <c:pt idx="106">
                  <c:v>2.8805657021970701</c:v>
                </c:pt>
                <c:pt idx="107">
                  <c:v>2.8888681587025786</c:v>
                </c:pt>
                <c:pt idx="108">
                  <c:v>2.8970229667499323</c:v>
                </c:pt>
                <c:pt idx="109">
                  <c:v>2.9050335942482364</c:v>
                </c:pt>
                <c:pt idx="110">
                  <c:v>2.9129034182359699</c:v>
                </c:pt>
                <c:pt idx="111">
                  <c:v>2.920635727286256</c:v>
                </c:pt>
                <c:pt idx="112">
                  <c:v>2.9282337238541354</c:v>
                </c:pt>
                <c:pt idx="113">
                  <c:v>2.9357005265665537</c:v>
                </c:pt>
                <c:pt idx="114">
                  <c:v>2.943039172455876</c:v>
                </c:pt>
                <c:pt idx="115">
                  <c:v>2.9502526191377689</c:v>
                </c:pt>
                <c:pt idx="116">
                  <c:v>2.9573437469343791</c:v>
                </c:pt>
                <c:pt idx="117">
                  <c:v>2.9643153609437256</c:v>
                </c:pt>
                <c:pt idx="118">
                  <c:v>2.9711701930563299</c:v>
                </c:pt>
                <c:pt idx="119">
                  <c:v>2.9779109039200518</c:v>
                </c:pt>
                <c:pt idx="120">
                  <c:v>2.9845400848541814</c:v>
                </c:pt>
                <c:pt idx="121">
                  <c:v>2.9910602597138252</c:v>
                </c:pt>
                <c:pt idx="122">
                  <c:v>2.9974738867056301</c:v>
                </c:pt>
                <c:pt idx="123">
                  <c:v>3.0037833601559094</c:v>
                </c:pt>
                <c:pt idx="124">
                  <c:v>3.0099910122322209</c:v>
                </c:pt>
                <c:pt idx="125">
                  <c:v>3.0160991146194585</c:v>
                </c:pt>
                <c:pt idx="126">
                  <c:v>3.0221098801514996</c:v>
                </c:pt>
                <c:pt idx="127">
                  <c:v>3.0280254643994602</c:v>
                </c:pt>
                <c:pt idx="128">
                  <c:v>3.0338479672175844</c:v>
                </c:pt>
                <c:pt idx="129">
                  <c:v>3.0395794342477931</c:v>
                </c:pt>
                <c:pt idx="130">
                  <c:v>3.0452218583839019</c:v>
                </c:pt>
                <c:pt idx="131">
                  <c:v>3.050777181196509</c:v>
                </c:pt>
                <c:pt idx="132">
                  <c:v>3.0562472943195189</c:v>
                </c:pt>
                <c:pt idx="133">
                  <c:v>3.0616340407992895</c:v>
                </c:pt>
                <c:pt idx="134">
                  <c:v>3.0669392164073264</c:v>
                </c:pt>
                <c:pt idx="135">
                  <c:v>3.0721645709174807</c:v>
                </c:pt>
                <c:pt idx="136">
                  <c:v>3.0773118093485388</c:v>
                </c:pt>
                <c:pt idx="137">
                  <c:v>3.0823825931731186</c:v>
                </c:pt>
                <c:pt idx="138">
                  <c:v>3.0873785414937407</c:v>
                </c:pt>
                <c:pt idx="139">
                  <c:v>3.0923012321869319</c:v>
                </c:pt>
                <c:pt idx="140">
                  <c:v>3.0971522030162055</c:v>
                </c:pt>
                <c:pt idx="141">
                  <c:v>3.1019329527147357</c:v>
                </c:pt>
                <c:pt idx="142">
                  <c:v>3.1066449420385309</c:v>
                </c:pt>
                <c:pt idx="143">
                  <c:v>3.1112895947908927</c:v>
                </c:pt>
                <c:pt idx="144">
                  <c:v>3.1158682988189148</c:v>
                </c:pt>
                <c:pt idx="145">
                  <c:v>3.1203824069827877</c:v>
                </c:pt>
                <c:pt idx="146">
                  <c:v>3.1248332380986201</c:v>
                </c:pt>
                <c:pt idx="147">
                  <c:v>3.1292220778555015</c:v>
                </c:pt>
                <c:pt idx="148">
                  <c:v>3.1335501797074983</c:v>
                </c:pt>
                <c:pt idx="149">
                  <c:v>3.1378187657412466</c:v>
                </c:pt>
                <c:pt idx="150">
                  <c:v>3.1420290275198282</c:v>
                </c:pt>
                <c:pt idx="151">
                  <c:v>3.1461821269035415</c:v>
                </c:pt>
                <c:pt idx="152">
                  <c:v>3.1502791968482233</c:v>
                </c:pt>
                <c:pt idx="153">
                  <c:v>3.1543213421817051</c:v>
                </c:pt>
                <c:pt idx="154">
                  <c:v>3.1583096403590218</c:v>
                </c:pt>
                <c:pt idx="155">
                  <c:v>3.1622451421969346</c:v>
                </c:pt>
                <c:pt idx="156">
                  <c:v>3.1661288725883461</c:v>
                </c:pt>
                <c:pt idx="157">
                  <c:v>3.1699618311971407</c:v>
                </c:pt>
                <c:pt idx="158">
                  <c:v>3.1737449931340036</c:v>
                </c:pt>
                <c:pt idx="159">
                  <c:v>3.177479309613723</c:v>
                </c:pt>
                <c:pt idx="160">
                  <c:v>3.181165708594492</c:v>
                </c:pt>
                <c:pt idx="161">
                  <c:v>3.1848050953996969</c:v>
                </c:pt>
                <c:pt idx="162">
                  <c:v>3.1883983533226803</c:v>
                </c:pt>
                <c:pt idx="163">
                  <c:v>3.1919463442149323</c:v>
                </c:pt>
                <c:pt idx="164">
                  <c:v>3.1954499090581834</c:v>
                </c:pt>
                <c:pt idx="165">
                  <c:v>3.1989098685208219</c:v>
                </c:pt>
                <c:pt idx="166">
                  <c:v>3.2023270234990773</c:v>
                </c:pt>
                <c:pt idx="167">
                  <c:v>3.2057021556433898</c:v>
                </c:pt>
                <c:pt idx="168">
                  <c:v>3.2090360278703627</c:v>
                </c:pt>
                <c:pt idx="169">
                  <c:v>3.2123293848607073</c:v>
                </c:pt>
                <c:pt idx="170">
                  <c:v>3.2155829535435556</c:v>
                </c:pt>
                <c:pt idx="171">
                  <c:v>3.2187974435675164</c:v>
                </c:pt>
                <c:pt idx="172">
                  <c:v>3.2219735477588496</c:v>
                </c:pt>
                <c:pt idx="173">
                  <c:v>3.2251119425671</c:v>
                </c:pt>
                <c:pt idx="174">
                  <c:v>3.2282132884985439</c:v>
                </c:pt>
                <c:pt idx="175">
                  <c:v>3.2312782305377836</c:v>
                </c:pt>
                <c:pt idx="176">
                  <c:v>3.2343073985578106</c:v>
                </c:pt>
                <c:pt idx="177">
                  <c:v>3.2373014077188662</c:v>
                </c:pt>
                <c:pt idx="178">
                  <c:v>3.240260858856391</c:v>
                </c:pt>
                <c:pt idx="179">
                  <c:v>3.2431863388583859</c:v>
                </c:pt>
                <c:pt idx="180">
                  <c:v>3.246078421032454</c:v>
                </c:pt>
                <c:pt idx="181">
                  <c:v>3.2489376654628233</c:v>
                </c:pt>
                <c:pt idx="182">
                  <c:v>3.2517646193576213</c:v>
                </c:pt>
                <c:pt idx="183">
                  <c:v>3.2545598173866686</c:v>
                </c:pt>
                <c:pt idx="184">
                  <c:v>3.2573237820100513</c:v>
                </c:pt>
                <c:pt idx="185">
                  <c:v>3.2600570237977364</c:v>
                </c:pt>
                <c:pt idx="186">
                  <c:v>3.2627600417404627</c:v>
                </c:pt>
                <c:pt idx="187">
                  <c:v>3.2654333235521578</c:v>
                </c:pt>
                <c:pt idx="188">
                  <c:v>3.2680773459641115</c:v>
                </c:pt>
                <c:pt idx="189">
                  <c:v>3.2706925750111298</c:v>
                </c:pt>
                <c:pt idx="190">
                  <c:v>3.2732794663099019</c:v>
                </c:pt>
                <c:pt idx="191">
                  <c:v>3.2758384653297754</c:v>
                </c:pt>
                <c:pt idx="192">
                  <c:v>3.2783700076561662</c:v>
                </c:pt>
                <c:pt idx="193">
                  <c:v>3.280874519246801</c:v>
                </c:pt>
                <c:pt idx="194">
                  <c:v>3.2833524166809842</c:v>
                </c:pt>
                <c:pt idx="195">
                  <c:v>3.2858041074020887</c:v>
                </c:pt>
                <c:pt idx="196">
                  <c:v>3.2882299899534559</c:v>
                </c:pt>
                <c:pt idx="197">
                  <c:v>3.2906304542078795</c:v>
                </c:pt>
                <c:pt idx="198">
                  <c:v>3.2930058815908603</c:v>
                </c:pt>
                <c:pt idx="199">
                  <c:v>3.2953566452977996</c:v>
                </c:pt>
                <c:pt idx="200">
                  <c:v>3.2976831105052895</c:v>
                </c:pt>
              </c:numCache>
            </c:numRef>
          </c:yVal>
          <c:smooth val="0"/>
          <c:extLst>
            <c:ext xmlns:c16="http://schemas.microsoft.com/office/drawing/2014/chart" uri="{C3380CC4-5D6E-409C-BE32-E72D297353CC}">
              <c16:uniqueId val="{00000001-5835-4FBE-AE64-64EC97CEA604}"/>
            </c:ext>
          </c:extLst>
        </c:ser>
        <c:dLbls>
          <c:showLegendKey val="0"/>
          <c:showVal val="0"/>
          <c:showCatName val="0"/>
          <c:showSerName val="0"/>
          <c:showPercent val="0"/>
          <c:showBubbleSize val="0"/>
        </c:dLbls>
        <c:axId val="455951544"/>
        <c:axId val="455948920"/>
      </c:scatterChart>
      <c:valAx>
        <c:axId val="455951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48920"/>
        <c:crosses val="autoZero"/>
        <c:crossBetween val="midCat"/>
      </c:valAx>
      <c:valAx>
        <c:axId val="455948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515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応答係数!$L$2</c:f>
              <c:strCache>
                <c:ptCount val="1"/>
                <c:pt idx="0">
                  <c:v>貫流応答（二等辺三角）</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応答係数!$L$3:$L$203</c:f>
              <c:numCache>
                <c:formatCode>0.0000</c:formatCode>
                <c:ptCount val="201"/>
                <c:pt idx="0">
                  <c:v>6.3701468476379459E-4</c:v>
                </c:pt>
                <c:pt idx="1">
                  <c:v>5.6842693006655155E-3</c:v>
                </c:pt>
                <c:pt idx="2">
                  <c:v>2.3784715982841597E-3</c:v>
                </c:pt>
                <c:pt idx="3">
                  <c:v>1.1786528337844599E-2</c:v>
                </c:pt>
                <c:pt idx="4">
                  <c:v>2.0265425902311028E-2</c:v>
                </c:pt>
                <c:pt idx="5">
                  <c:v>2.5572381359756962E-2</c:v>
                </c:pt>
                <c:pt idx="6">
                  <c:v>2.8422324599315488E-2</c:v>
                </c:pt>
                <c:pt idx="7">
                  <c:v>2.9656402346401014E-2</c:v>
                </c:pt>
                <c:pt idx="8">
                  <c:v>2.9880644894662869E-2</c:v>
                </c:pt>
                <c:pt idx="9">
                  <c:v>2.9493697647641461E-2</c:v>
                </c:pt>
                <c:pt idx="10">
                  <c:v>2.8750895254502314E-2</c:v>
                </c:pt>
                <c:pt idx="11">
                  <c:v>2.7813748688136613E-2</c:v>
                </c:pt>
                <c:pt idx="12">
                  <c:v>2.6783284903639622E-2</c:v>
                </c:pt>
                <c:pt idx="13">
                  <c:v>2.5721777807202775E-2</c:v>
                </c:pt>
                <c:pt idx="14">
                  <c:v>2.4666781270733781E-2</c:v>
                </c:pt>
                <c:pt idx="15">
                  <c:v>2.3640161229013981E-2</c:v>
                </c:pt>
                <c:pt idx="16">
                  <c:v>2.2653897559923451E-2</c:v>
                </c:pt>
                <c:pt idx="17">
                  <c:v>2.171380339895709E-2</c:v>
                </c:pt>
                <c:pt idx="18">
                  <c:v>2.0821903062802405E-2</c:v>
                </c:pt>
                <c:pt idx="19">
                  <c:v>1.9977946717824661E-2</c:v>
                </c:pt>
                <c:pt idx="20">
                  <c:v>1.9180370093909924E-2</c:v>
                </c:pt>
                <c:pt idx="21">
                  <c:v>1.8426897960296413E-2</c:v>
                </c:pt>
                <c:pt idx="22">
                  <c:v>1.7714919390680581E-2</c:v>
                </c:pt>
                <c:pt idx="23">
                  <c:v>1.7041717252971135E-2</c:v>
                </c:pt>
                <c:pt idx="24">
                  <c:v>1.6404604959462582E-2</c:v>
                </c:pt>
                <c:pt idx="25">
                  <c:v>1.5801004559689837E-2</c:v>
                </c:pt>
                <c:pt idx="26">
                  <c:v>1.5228488043237612E-2</c:v>
                </c:pt>
                <c:pt idx="27">
                  <c:v>1.4684795851213725E-2</c:v>
                </c:pt>
                <c:pt idx="28">
                  <c:v>1.4167841529640533E-2</c:v>
                </c:pt>
                <c:pt idx="29">
                  <c:v>1.3675708200012467E-2</c:v>
                </c:pt>
                <c:pt idx="30">
                  <c:v>1.3206640429401575E-2</c:v>
                </c:pt>
                <c:pt idx="31">
                  <c:v>1.2759033740439732E-2</c:v>
                </c:pt>
                <c:pt idx="32">
                  <c:v>1.2331423143029893E-2</c:v>
                </c:pt>
                <c:pt idx="33">
                  <c:v>1.1922471522400309E-2</c:v>
                </c:pt>
                <c:pt idx="34">
                  <c:v>1.1530958370997902E-2</c:v>
                </c:pt>
                <c:pt idx="35">
                  <c:v>1.1155769133096877E-2</c:v>
                </c:pt>
                <c:pt idx="36">
                  <c:v>1.0795885294727976E-2</c:v>
                </c:pt>
                <c:pt idx="37">
                  <c:v>1.0450375267895046E-2</c:v>
                </c:pt>
                <c:pt idx="38">
                  <c:v>1.011838606791696E-2</c:v>
                </c:pt>
                <c:pt idx="39">
                  <c:v>9.7991357538232769E-3</c:v>
                </c:pt>
                <c:pt idx="40">
                  <c:v>9.4919065861531465E-3</c:v>
                </c:pt>
                <c:pt idx="41">
                  <c:v>9.1960388492068404E-3</c:v>
                </c:pt>
                <c:pt idx="42">
                  <c:v>8.9109252825521623E-3</c:v>
                </c:pt>
                <c:pt idx="43">
                  <c:v>8.6360060673426071E-3</c:v>
                </c:pt>
                <c:pt idx="44">
                  <c:v>8.3707643154643605E-3</c:v>
                </c:pt>
                <c:pt idx="45">
                  <c:v>8.1147220128828332E-3</c:v>
                </c:pt>
                <c:pt idx="46">
                  <c:v>7.8674363723040593E-3</c:v>
                </c:pt>
                <c:pt idx="47">
                  <c:v>7.6284965540974721E-3</c:v>
                </c:pt>
                <c:pt idx="48">
                  <c:v>7.3975207181650781E-3</c:v>
                </c:pt>
                <c:pt idx="49">
                  <c:v>7.1741533729877613E-3</c:v>
                </c:pt>
                <c:pt idx="50">
                  <c:v>6.9580629913820677E-3</c:v>
                </c:pt>
                <c:pt idx="51">
                  <c:v>6.7489398655399113E-3</c:v>
                </c:pt>
                <c:pt idx="52">
                  <c:v>6.546494176697489E-3</c:v>
                </c:pt>
                <c:pt idx="53">
                  <c:v>6.350454257297234E-3</c:v>
                </c:pt>
                <c:pt idx="54">
                  <c:v>6.1605650257822589E-3</c:v>
                </c:pt>
                <c:pt idx="55">
                  <c:v>5.9765865762141674E-3</c:v>
                </c:pt>
                <c:pt idx="56">
                  <c:v>5.7982929067505896E-3</c:v>
                </c:pt>
                <c:pt idx="57">
                  <c:v>5.6254707726767677E-3</c:v>
                </c:pt>
                <c:pt idx="58">
                  <c:v>5.457918651173419E-3</c:v>
                </c:pt>
                <c:pt idx="59">
                  <c:v>5.2954458063375247E-3</c:v>
                </c:pt>
                <c:pt idx="60">
                  <c:v>5.1378714441687985E-3</c:v>
                </c:pt>
                <c:pt idx="61">
                  <c:v>4.9850239483063413E-3</c:v>
                </c:pt>
                <c:pt idx="62">
                  <c:v>4.8367401882600074E-3</c:v>
                </c:pt>
                <c:pt idx="63">
                  <c:v>4.6928648927409304E-3</c:v>
                </c:pt>
                <c:pt idx="64">
                  <c:v>4.5532500814656623E-3</c:v>
                </c:pt>
                <c:pt idx="65">
                  <c:v>4.4177545494979579E-3</c:v>
                </c:pt>
                <c:pt idx="66">
                  <c:v>4.2862433988095595E-3</c:v>
                </c:pt>
                <c:pt idx="67">
                  <c:v>4.15858761229429E-3</c:v>
                </c:pt>
                <c:pt idx="68">
                  <c:v>4.0346636659645994E-3</c:v>
                </c:pt>
                <c:pt idx="69">
                  <c:v>3.9143531755030242E-3</c:v>
                </c:pt>
                <c:pt idx="70">
                  <c:v>3.7975425737377375E-3</c:v>
                </c:pt>
                <c:pt idx="71">
                  <c:v>3.6841228159667145E-3</c:v>
                </c:pt>
                <c:pt idx="72">
                  <c:v>3.5739891103732163E-3</c:v>
                </c:pt>
                <c:pt idx="73">
                  <c:v>3.4670406710601018E-3</c:v>
                </c:pt>
                <c:pt idx="74">
                  <c:v>3.3631804914856364E-3</c:v>
                </c:pt>
                <c:pt idx="75">
                  <c:v>3.2623151363118828E-3</c:v>
                </c:pt>
                <c:pt idx="76">
                  <c:v>3.1643545498813426E-3</c:v>
                </c:pt>
                <c:pt idx="77">
                  <c:v>3.0692118797207416E-3</c:v>
                </c:pt>
                <c:pt idx="78">
                  <c:v>2.9768033136349384E-3</c:v>
                </c:pt>
                <c:pt idx="79">
                  <c:v>2.8870479291009279E-3</c:v>
                </c:pt>
                <c:pt idx="80">
                  <c:v>2.7998675538035457E-3</c:v>
                </c:pt>
                <c:pt idx="81">
                  <c:v>2.7151866362724489E-3</c:v>
                </c:pt>
                <c:pt idx="82">
                  <c:v>2.6329321256855702E-3</c:v>
                </c:pt>
                <c:pt idx="83">
                  <c:v>2.5530333599989422E-3</c:v>
                </c:pt>
                <c:pt idx="84">
                  <c:v>2.4754219616475543E-3</c:v>
                </c:pt>
                <c:pt idx="85">
                  <c:v>2.4000317401379916E-3</c:v>
                </c:pt>
                <c:pt idx="86">
                  <c:v>2.3267986009216524E-3</c:v>
                </c:pt>
                <c:pt idx="87">
                  <c:v>2.2556604599984339E-3</c:v>
                </c:pt>
                <c:pt idx="88">
                  <c:v>2.1865571637555026E-3</c:v>
                </c:pt>
                <c:pt idx="89">
                  <c:v>2.1194304135948245E-3</c:v>
                </c:pt>
                <c:pt idx="90">
                  <c:v>2.0542236949471493E-3</c:v>
                </c:pt>
                <c:pt idx="91">
                  <c:v>1.9908822103095769E-3</c:v>
                </c:pt>
                <c:pt idx="92">
                  <c:v>1.9293528159792395E-3</c:v>
                </c:pt>
                <c:pt idx="93">
                  <c:v>1.8695839621873955E-3</c:v>
                </c:pt>
                <c:pt idx="94">
                  <c:v>1.8115256363666909E-3</c:v>
                </c:pt>
                <c:pt idx="95">
                  <c:v>1.7551293093099546E-3</c:v>
                </c:pt>
                <c:pt idx="96">
                  <c:v>1.7003478840018054E-3</c:v>
                </c:pt>
                <c:pt idx="97">
                  <c:v>1.6471356469249989E-3</c:v>
                </c:pt>
                <c:pt idx="98">
                  <c:v>1.5954482216619273E-3</c:v>
                </c:pt>
                <c:pt idx="99">
                  <c:v>1.5452425246283278E-3</c:v>
                </c:pt>
                <c:pt idx="100">
                  <c:v>1.4964767227912063E-3</c:v>
                </c:pt>
                <c:pt idx="101">
                  <c:v>1.449110193236411E-3</c:v>
                </c:pt>
                <c:pt idx="102">
                  <c:v>1.4031034844633836E-3</c:v>
                </c:pt>
                <c:pt idx="103">
                  <c:v>1.3584182792954829E-3</c:v>
                </c:pt>
                <c:pt idx="104">
                  <c:v>1.3150173593040686E-3</c:v>
                </c:pt>
                <c:pt idx="105">
                  <c:v>1.2728645706533374E-3</c:v>
                </c:pt>
                <c:pt idx="106">
                  <c:v>1.2319247912808463E-3</c:v>
                </c:pt>
                <c:pt idx="107">
                  <c:v>1.1921638993358196E-3</c:v>
                </c:pt>
                <c:pt idx="108">
                  <c:v>1.1535487428037735E-3</c:v>
                </c:pt>
                <c:pt idx="109">
                  <c:v>1.1160471102518391E-3</c:v>
                </c:pt>
                <c:pt idx="110">
                  <c:v>1.0796277026344037E-3</c:v>
                </c:pt>
                <c:pt idx="111">
                  <c:v>1.0442601061034517E-3</c:v>
                </c:pt>
                <c:pt idx="112">
                  <c:v>1.0099147657722815E-3</c:v>
                </c:pt>
                <c:pt idx="113">
                  <c:v>9.7656296038516879E-4</c:v>
                </c:pt>
                <c:pt idx="114">
                  <c:v>9.4417677784905537E-4</c:v>
                </c:pt>
                <c:pt idx="115">
                  <c:v>9.1272909158654828E-4</c:v>
                </c:pt>
                <c:pt idx="116">
                  <c:v>8.821935376724057E-4</c:v>
                </c:pt>
                <c:pt idx="117">
                  <c:v>8.5254449271831515E-4</c:v>
                </c:pt>
                <c:pt idx="118">
                  <c:v>8.2375705247316128E-4</c:v>
                </c:pt>
                <c:pt idx="119">
                  <c:v>7.9580701110816272E-4</c:v>
                </c:pt>
                <c:pt idx="120">
                  <c:v>7.6867084115822993E-4</c:v>
                </c:pt>
                <c:pt idx="121">
                  <c:v>7.423256740927166E-4</c:v>
                </c:pt>
                <c:pt idx="122">
                  <c:v>7.1674928149038214E-4</c:v>
                </c:pt>
                <c:pt idx="123">
                  <c:v>6.9192005679489415E-4</c:v>
                </c:pt>
                <c:pt idx="124">
                  <c:v>6.6781699762858847E-4</c:v>
                </c:pt>
                <c:pt idx="125">
                  <c:v>6.4441968864346801E-4</c:v>
                </c:pt>
                <c:pt idx="126">
                  <c:v>6.2170828488958827E-4</c:v>
                </c:pt>
                <c:pt idx="127">
                  <c:v>5.9966349568205341E-4</c:v>
                </c:pt>
                <c:pt idx="128">
                  <c:v>5.7826656894882753E-4</c:v>
                </c:pt>
                <c:pt idx="129">
                  <c:v>5.5749927604248123E-4</c:v>
                </c:pt>
                <c:pt idx="130">
                  <c:v>5.3734389699983619E-4</c:v>
                </c:pt>
                <c:pt idx="131">
                  <c:v>5.1778320623424416E-4</c:v>
                </c:pt>
                <c:pt idx="132">
                  <c:v>4.9880045864596591E-4</c:v>
                </c:pt>
                <c:pt idx="133">
                  <c:v>4.8037937613678189E-4</c:v>
                </c:pt>
                <c:pt idx="134">
                  <c:v>4.6250413451559249E-4</c:v>
                </c:pt>
                <c:pt idx="135">
                  <c:v>4.4515935078234857E-4</c:v>
                </c:pt>
                <c:pt idx="136">
                  <c:v>4.2833007077819243E-4</c:v>
                </c:pt>
                <c:pt idx="137">
                  <c:v>4.1200175719020057E-4</c:v>
                </c:pt>
                <c:pt idx="138">
                  <c:v>3.9616027789959413E-4</c:v>
                </c:pt>
                <c:pt idx="139">
                  <c:v>3.8079189466272905E-4</c:v>
                </c:pt>
                <c:pt idx="140">
                  <c:v>3.6588325211459684E-4</c:v>
                </c:pt>
                <c:pt idx="141">
                  <c:v>3.5142136708496261E-4</c:v>
                </c:pt>
                <c:pt idx="142">
                  <c:v>3.3739361821763893E-4</c:v>
                </c:pt>
                <c:pt idx="143">
                  <c:v>3.2378773588374724E-4</c:v>
                </c:pt>
                <c:pt idx="144">
                  <c:v>3.105917923801464E-4</c:v>
                </c:pt>
                <c:pt idx="145">
                  <c:v>2.9779419240453159E-4</c:v>
                </c:pt>
                <c:pt idx="146">
                  <c:v>2.853836637989925E-4</c:v>
                </c:pt>
                <c:pt idx="147">
                  <c:v>2.7334924855412296E-4</c:v>
                </c:pt>
                <c:pt idx="148">
                  <c:v>2.6168029406601945E-4</c:v>
                </c:pt>
                <c:pt idx="149">
                  <c:v>2.503664446387913E-4</c:v>
                </c:pt>
                <c:pt idx="150">
                  <c:v>2.3939763322542118E-4</c:v>
                </c:pt>
                <c:pt idx="151">
                  <c:v>2.2876407340007934E-4</c:v>
                </c:pt>
                <c:pt idx="152">
                  <c:v>2.184562515551891E-4</c:v>
                </c:pt>
                <c:pt idx="153">
                  <c:v>2.0846491931678343E-4</c:v>
                </c:pt>
                <c:pt idx="154">
                  <c:v>1.9878108617187159E-4</c:v>
                </c:pt>
                <c:pt idx="155">
                  <c:v>1.8939601230175848E-4</c:v>
                </c:pt>
                <c:pt idx="156">
                  <c:v>1.8030120161541962E-4</c:v>
                </c:pt>
                <c:pt idx="157">
                  <c:v>1.7148839497724652E-4</c:v>
                </c:pt>
                <c:pt idx="158">
                  <c:v>1.6294956362362283E-4</c:v>
                </c:pt>
                <c:pt idx="159">
                  <c:v>1.5467690276298497E-4</c:v>
                </c:pt>
                <c:pt idx="160">
                  <c:v>1.4666282535416176E-4</c:v>
                </c:pt>
                <c:pt idx="161">
                  <c:v>1.3889995605796115E-4</c:v>
                </c:pt>
                <c:pt idx="162">
                  <c:v>1.3138112535710666E-4</c:v>
                </c:pt>
                <c:pt idx="163">
                  <c:v>1.2409936383978647E-4</c:v>
                </c:pt>
                <c:pt idx="164">
                  <c:v>1.1704789664220384E-4</c:v>
                </c:pt>
                <c:pt idx="165">
                  <c:v>1.1022013804566226E-4</c:v>
                </c:pt>
                <c:pt idx="166">
                  <c:v>1.0360968622384918E-4</c:v>
                </c:pt>
                <c:pt idx="167">
                  <c:v>9.721031813609902E-5</c:v>
                </c:pt>
                <c:pt idx="168">
                  <c:v>9.1015984562553456E-5</c:v>
                </c:pt>
                <c:pt idx="169">
                  <c:v>8.5020805277239296E-5</c:v>
                </c:pt>
                <c:pt idx="170">
                  <c:v>7.921906435521258E-5</c:v>
                </c:pt>
                <c:pt idx="171">
                  <c:v>7.3605205610016911E-5</c:v>
                </c:pt>
                <c:pt idx="172">
                  <c:v>6.8173828157821399E-5</c:v>
                </c:pt>
                <c:pt idx="173">
                  <c:v>6.2919682104697308E-5</c:v>
                </c:pt>
                <c:pt idx="174">
                  <c:v>5.7837664353604839E-5</c:v>
                </c:pt>
                <c:pt idx="175">
                  <c:v>5.2922814527745727E-5</c:v>
                </c:pt>
                <c:pt idx="176">
                  <c:v>4.8170311007047082E-5</c:v>
                </c:pt>
                <c:pt idx="177">
                  <c:v>4.3575467074617788E-5</c:v>
                </c:pt>
                <c:pt idx="178">
                  <c:v>3.9133727170123716E-5</c:v>
                </c:pt>
                <c:pt idx="179">
                  <c:v>3.4840663247099459E-5</c:v>
                </c:pt>
                <c:pt idx="180">
                  <c:v>3.0691971231311821E-5</c:v>
                </c:pt>
                <c:pt idx="181">
                  <c:v>2.6683467577359239E-5</c:v>
                </c:pt>
                <c:pt idx="182">
                  <c:v>2.2811085920781807E-5</c:v>
                </c:pt>
                <c:pt idx="183">
                  <c:v>1.9070873823021942E-5</c:v>
                </c:pt>
                <c:pt idx="184">
                  <c:v>1.5458989606662221E-5</c:v>
                </c:pt>
                <c:pt idx="185">
                  <c:v>1.1971699278426377E-5</c:v>
                </c:pt>
                <c:pt idx="186">
                  <c:v>8.6053735375118703E-6</c:v>
                </c:pt>
                <c:pt idx="187">
                  <c:v>5.3564848668805359E-6</c:v>
                </c:pt>
                <c:pt idx="188">
                  <c:v>2.2216047052075164E-6</c:v>
                </c:pt>
                <c:pt idx="189">
                  <c:v>-8.0259930275275094E-7</c:v>
                </c:pt>
                <c:pt idx="190">
                  <c:v>-3.7193659795566843E-6</c:v>
                </c:pt>
                <c:pt idx="191">
                  <c:v>-6.5318432143371286E-6</c:v>
                </c:pt>
                <c:pt idx="192">
                  <c:v>-9.2430904899961296E-6</c:v>
                </c:pt>
                <c:pt idx="193">
                  <c:v>-1.1856081340329061E-5</c:v>
                </c:pt>
                <c:pt idx="194">
                  <c:v>-1.4373705739019204E-5</c:v>
                </c:pt>
                <c:pt idx="195">
                  <c:v>-1.6798772422394991E-5</c:v>
                </c:pt>
                <c:pt idx="196">
                  <c:v>-1.9134011147786362E-5</c:v>
                </c:pt>
                <c:pt idx="197">
                  <c:v>-2.1382074889263989E-5</c:v>
                </c:pt>
                <c:pt idx="198">
                  <c:v>-2.3545541972500725E-5</c:v>
                </c:pt>
                <c:pt idx="199">
                  <c:v>-2.5626918150439563E-5</c:v>
                </c:pt>
                <c:pt idx="200">
                  <c:v>-2.7628638621412714E-5</c:v>
                </c:pt>
              </c:numCache>
            </c:numRef>
          </c:yVal>
          <c:smooth val="1"/>
          <c:extLst>
            <c:ext xmlns:c16="http://schemas.microsoft.com/office/drawing/2014/chart" uri="{C3380CC4-5D6E-409C-BE32-E72D297353CC}">
              <c16:uniqueId val="{00000000-A780-4B33-B17C-39F049EF3AF7}"/>
            </c:ext>
          </c:extLst>
        </c:ser>
        <c:ser>
          <c:idx val="1"/>
          <c:order val="1"/>
          <c:tx>
            <c:strRef>
              <c:f>応答係数!$M$2</c:f>
              <c:strCache>
                <c:ptCount val="1"/>
                <c:pt idx="0">
                  <c:v>吸熱応答（二等辺三角）</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応答係数!$M$3:$M$203</c:f>
              <c:numCache>
                <c:formatCode>0.0000</c:formatCode>
                <c:ptCount val="201"/>
                <c:pt idx="0">
                  <c:v>6.2549724720400574E-2</c:v>
                </c:pt>
                <c:pt idx="1">
                  <c:v>9.1884582945704757E-2</c:v>
                </c:pt>
                <c:pt idx="2">
                  <c:v>6.8860121079637737E-2</c:v>
                </c:pt>
                <c:pt idx="3">
                  <c:v>6.9847318338323486E-2</c:v>
                </c:pt>
                <c:pt idx="4">
                  <c:v>7.3458460194149172E-2</c:v>
                </c:pt>
                <c:pt idx="5">
                  <c:v>7.4966504342278376E-2</c:v>
                </c:pt>
                <c:pt idx="6">
                  <c:v>7.4551950874729919E-2</c:v>
                </c:pt>
                <c:pt idx="7">
                  <c:v>7.2895214648148632E-2</c:v>
                </c:pt>
                <c:pt idx="8">
                  <c:v>7.052578525196572E-2</c:v>
                </c:pt>
                <c:pt idx="9">
                  <c:v>6.7792843810739634E-2</c:v>
                </c:pt>
                <c:pt idx="10">
                  <c:v>6.4915404773419574E-2</c:v>
                </c:pt>
                <c:pt idx="11">
                  <c:v>6.2026822066491898E-2</c:v>
                </c:pt>
                <c:pt idx="12">
                  <c:v>5.9205578370637377E-2</c:v>
                </c:pt>
                <c:pt idx="13">
                  <c:v>5.6495446176943263E-2</c:v>
                </c:pt>
                <c:pt idx="14">
                  <c:v>5.3918483763412836E-2</c:v>
                </c:pt>
                <c:pt idx="15">
                  <c:v>5.1483360335484028E-2</c:v>
                </c:pt>
                <c:pt idx="16">
                  <c:v>4.919066500891333E-2</c:v>
                </c:pt>
                <c:pt idx="17">
                  <c:v>4.703627468279524E-2</c:v>
                </c:pt>
                <c:pt idx="18">
                  <c:v>4.5013475201130193E-2</c:v>
                </c:pt>
                <c:pt idx="19">
                  <c:v>4.3114283473958522E-2</c:v>
                </c:pt>
                <c:pt idx="20">
                  <c:v>4.1330258886939371E-2</c:v>
                </c:pt>
                <c:pt idx="21">
                  <c:v>3.9652989537235325E-2</c:v>
                </c:pt>
                <c:pt idx="22">
                  <c:v>3.8074372555954916E-2</c:v>
                </c:pt>
                <c:pt idx="23">
                  <c:v>3.6586765059435276E-2</c:v>
                </c:pt>
                <c:pt idx="24">
                  <c:v>3.5183054751161402E-2</c:v>
                </c:pt>
                <c:pt idx="25">
                  <c:v>3.3856681477275281E-2</c:v>
                </c:pt>
                <c:pt idx="26">
                  <c:v>3.2601629640164949E-2</c:v>
                </c:pt>
                <c:pt idx="27">
                  <c:v>3.1412404050697326E-2</c:v>
                </c:pt>
                <c:pt idx="28">
                  <c:v>3.0283997101544797E-2</c:v>
                </c:pt>
                <c:pt idx="29">
                  <c:v>2.9211852137318816E-2</c:v>
                </c:pt>
                <c:pt idx="30">
                  <c:v>2.8191825979240002E-2</c:v>
                </c:pt>
                <c:pt idx="31">
                  <c:v>2.7220152344274107E-2</c:v>
                </c:pt>
                <c:pt idx="32">
                  <c:v>2.6293407130576336E-2</c:v>
                </c:pt>
                <c:pt idx="33">
                  <c:v>2.5408476061312888E-2</c:v>
                </c:pt>
                <c:pt idx="34">
                  <c:v>2.456252488352596E-2</c:v>
                </c:pt>
                <c:pt idx="35">
                  <c:v>2.3752972140780208E-2</c:v>
                </c:pt>
                <c:pt idx="36">
                  <c:v>2.2977464434870271E-2</c:v>
                </c:pt>
                <c:pt idx="37">
                  <c:v>2.223385403526839E-2</c:v>
                </c:pt>
                <c:pt idx="38">
                  <c:v>2.1520178667560601E-2</c:v>
                </c:pt>
                <c:pt idx="39">
                  <c:v>2.0834643302555713E-2</c:v>
                </c:pt>
                <c:pt idx="40">
                  <c:v>2.0175603768861787E-2</c:v>
                </c:pt>
                <c:pt idx="41">
                  <c:v>1.9541552018958585E-2</c:v>
                </c:pt>
                <c:pt idx="42">
                  <c:v>1.8931102889294893E-2</c:v>
                </c:pt>
                <c:pt idx="43">
                  <c:v>1.8342982206936191E-2</c:v>
                </c:pt>
                <c:pt idx="44">
                  <c:v>1.7776016107701281E-2</c:v>
                </c:pt>
                <c:pt idx="45">
                  <c:v>1.7229121442919156E-2</c:v>
                </c:pt>
                <c:pt idx="46">
                  <c:v>1.6701297163547315E-2</c:v>
                </c:pt>
                <c:pt idx="47">
                  <c:v>1.6191616581235451E-2</c:v>
                </c:pt>
                <c:pt idx="48">
                  <c:v>1.5699220415913175E-2</c:v>
                </c:pt>
                <c:pt idx="49">
                  <c:v>1.5223310548614021E-2</c:v>
                </c:pt>
                <c:pt idx="50">
                  <c:v>1.4763144406544162E-2</c:v>
                </c:pt>
                <c:pt idx="51">
                  <c:v>1.431802991490779E-2</c:v>
                </c:pt>
                <c:pt idx="52">
                  <c:v>1.3887320956767689E-2</c:v>
                </c:pt>
                <c:pt idx="53">
                  <c:v>1.3470413288308848E-2</c:v>
                </c:pt>
                <c:pt idx="54">
                  <c:v>1.3066740862344071E-2</c:v>
                </c:pt>
                <c:pt idx="55">
                  <c:v>1.2675772517811441E-2</c:v>
                </c:pt>
                <c:pt idx="56">
                  <c:v>1.2297008997417863E-2</c:v>
                </c:pt>
                <c:pt idx="57">
                  <c:v>1.1929980259530952E-2</c:v>
                </c:pt>
                <c:pt idx="58">
                  <c:v>1.1574243053959057E-2</c:v>
                </c:pt>
                <c:pt idx="59">
                  <c:v>1.1229378734428122E-2</c:v>
                </c:pt>
                <c:pt idx="60">
                  <c:v>1.0894991283402227E-2</c:v>
                </c:pt>
                <c:pt idx="61">
                  <c:v>1.0570705527436093E-2</c:v>
                </c:pt>
                <c:pt idx="62">
                  <c:v>1.0256165523523479E-2</c:v>
                </c:pt>
                <c:pt idx="63">
                  <c:v>9.9510330989429456E-3</c:v>
                </c:pt>
                <c:pt idx="64">
                  <c:v>9.6549865289266134E-3</c:v>
                </c:pt>
                <c:pt idx="65">
                  <c:v>9.3677193381107287E-3</c:v>
                </c:pt>
                <c:pt idx="66">
                  <c:v>9.0889392131890366E-3</c:v>
                </c:pt>
                <c:pt idx="67">
                  <c:v>8.8183670154989794E-3</c:v>
                </c:pt>
                <c:pt idx="68">
                  <c:v>8.5557358834427045E-3</c:v>
                </c:pt>
                <c:pt idx="69">
                  <c:v>8.3007904156941221E-3</c:v>
                </c:pt>
                <c:pt idx="70">
                  <c:v>8.0532859270826922E-3</c:v>
                </c:pt>
                <c:pt idx="71">
                  <c:v>7.8129877698856192E-3</c:v>
                </c:pt>
                <c:pt idx="72">
                  <c:v>7.5796707140133633E-3</c:v>
                </c:pt>
                <c:pt idx="73">
                  <c:v>7.3531183802474972E-3</c:v>
                </c:pt>
                <c:pt idx="74">
                  <c:v>7.1331227212937959E-3</c:v>
                </c:pt>
                <c:pt idx="75">
                  <c:v>6.9194835459540716E-3</c:v>
                </c:pt>
                <c:pt idx="76">
                  <c:v>6.7120080822043902E-3</c:v>
                </c:pt>
                <c:pt idx="77">
                  <c:v>6.5105105754008439E-3</c:v>
                </c:pt>
                <c:pt idx="78">
                  <c:v>6.3148119182223602E-3</c:v>
                </c:pt>
                <c:pt idx="79">
                  <c:v>6.1247393093077276E-3</c:v>
                </c:pt>
                <c:pt idx="80">
                  <c:v>5.9401259378555086E-3</c:v>
                </c:pt>
                <c:pt idx="81">
                  <c:v>5.7608106917344786E-3</c:v>
                </c:pt>
                <c:pt idx="82">
                  <c:v>5.5866378869021465E-3</c:v>
                </c:pt>
                <c:pt idx="83">
                  <c:v>5.4174570161527767E-3</c:v>
                </c:pt>
                <c:pt idx="84">
                  <c:v>5.2531225154168765E-3</c:v>
                </c:pt>
                <c:pt idx="85">
                  <c:v>5.0934935460139209E-3</c:v>
                </c:pt>
                <c:pt idx="86">
                  <c:v>4.938433791421025E-3</c:v>
                </c:pt>
                <c:pt idx="87">
                  <c:v>4.7878112672646439E-3</c:v>
                </c:pt>
                <c:pt idx="88">
                  <c:v>4.641498143371712E-3</c:v>
                </c:pt>
                <c:pt idx="89">
                  <c:v>4.4993705768325972E-3</c:v>
                </c:pt>
                <c:pt idx="90">
                  <c:v>4.3613085551321516E-3</c:v>
                </c:pt>
                <c:pt idx="91">
                  <c:v>4.2271957484983922E-3</c:v>
                </c:pt>
                <c:pt idx="92">
                  <c:v>4.0969193707018564E-3</c:v>
                </c:pt>
                <c:pt idx="93">
                  <c:v>3.9703700476136985E-3</c:v>
                </c:pt>
                <c:pt idx="94">
                  <c:v>3.8474416928977817E-3</c:v>
                </c:pt>
                <c:pt idx="95">
                  <c:v>3.728031390272407E-3</c:v>
                </c:pt>
                <c:pt idx="96">
                  <c:v>3.6120392818314042E-3</c:v>
                </c:pt>
                <c:pt idx="97">
                  <c:v>3.4993684619629684E-3</c:v>
                </c:pt>
                <c:pt idx="98">
                  <c:v>3.3899248764482186E-3</c:v>
                </c:pt>
                <c:pt idx="99">
                  <c:v>3.2836172263606611E-3</c:v>
                </c:pt>
                <c:pt idx="100">
                  <c:v>3.180356876422956E-3</c:v>
                </c:pt>
                <c:pt idx="101">
                  <c:v>3.0800577675089806E-3</c:v>
                </c:pt>
                <c:pt idx="102">
                  <c:v>2.9826363330076673E-3</c:v>
                </c:pt>
                <c:pt idx="103">
                  <c:v>2.8880114187906205E-3</c:v>
                </c:pt>
                <c:pt idx="104">
                  <c:v>2.7961042065485584E-3</c:v>
                </c:pt>
                <c:pt idx="105">
                  <c:v>2.7068381402822798E-3</c:v>
                </c:pt>
                <c:pt idx="106">
                  <c:v>2.6201388557525393E-3</c:v>
                </c:pt>
                <c:pt idx="107">
                  <c:v>2.535934112709966E-3</c:v>
                </c:pt>
                <c:pt idx="108">
                  <c:v>2.4541537297413036E-3</c:v>
                </c:pt>
                <c:pt idx="109">
                  <c:v>2.3747295215818917E-3</c:v>
                </c:pt>
                <c:pt idx="110">
                  <c:v>2.2975952387566043E-3</c:v>
                </c:pt>
                <c:pt idx="111">
                  <c:v>2.2226865094225889E-3</c:v>
                </c:pt>
                <c:pt idx="112">
                  <c:v>2.1499407832971645E-3</c:v>
                </c:pt>
                <c:pt idx="113">
                  <c:v>2.079297277563332E-3</c:v>
                </c:pt>
                <c:pt idx="114">
                  <c:v>2.0106969246535449E-3</c:v>
                </c:pt>
                <c:pt idx="115">
                  <c:v>1.9440823218198169E-3</c:v>
                </c:pt>
                <c:pt idx="116">
                  <c:v>1.8793976824050011E-3</c:v>
                </c:pt>
                <c:pt idx="117">
                  <c:v>1.8165887887361515E-3</c:v>
                </c:pt>
                <c:pt idx="118">
                  <c:v>1.7556029465664472E-3</c:v>
                </c:pt>
                <c:pt idx="119">
                  <c:v>1.6963889409971947E-3</c:v>
                </c:pt>
                <c:pt idx="120">
                  <c:v>1.6388969938159934E-3</c:v>
                </c:pt>
                <c:pt idx="121">
                  <c:v>1.5830787221913509E-3</c:v>
                </c:pt>
                <c:pt idx="122">
                  <c:v>1.5288870986678157E-3</c:v>
                </c:pt>
                <c:pt idx="123">
                  <c:v>1.4762764124091931E-3</c:v>
                </c:pt>
                <c:pt idx="124">
                  <c:v>1.4252022316405689E-3</c:v>
                </c:pt>
                <c:pt idx="125">
                  <c:v>1.3756213672427881E-3</c:v>
                </c:pt>
                <c:pt idx="126">
                  <c:v>1.3274918374556871E-3</c:v>
                </c:pt>
                <c:pt idx="127">
                  <c:v>1.2807728336488443E-3</c:v>
                </c:pt>
                <c:pt idx="128">
                  <c:v>1.2354246871208389E-3</c:v>
                </c:pt>
                <c:pt idx="129">
                  <c:v>1.1914088368900977E-3</c:v>
                </c:pt>
                <c:pt idx="130">
                  <c:v>1.1486877984423101E-3</c:v>
                </c:pt>
                <c:pt idx="131">
                  <c:v>1.1072251334011559E-3</c:v>
                </c:pt>
                <c:pt idx="132">
                  <c:v>1.0669854200907212E-3</c:v>
                </c:pt>
                <c:pt idx="133">
                  <c:v>1.0279342249594917E-3</c:v>
                </c:pt>
                <c:pt idx="134">
                  <c:v>9.9003807483721211E-4</c:v>
                </c:pt>
                <c:pt idx="135">
                  <c:v>9.5326442999720722E-4</c:v>
                </c:pt>
                <c:pt idx="136">
                  <c:v>9.1758165799797359E-4</c:v>
                </c:pt>
                <c:pt idx="137">
                  <c:v>8.829590082789821E-4</c:v>
                </c:pt>
                <c:pt idx="138">
                  <c:v>8.4936658748669498E-4</c:v>
                </c:pt>
                <c:pt idx="139">
                  <c:v>8.1677533550778979E-4</c:v>
                </c:pt>
                <c:pt idx="140">
                  <c:v>7.8515700218751068E-4</c:v>
                </c:pt>
                <c:pt idx="141">
                  <c:v>7.5448412471194241E-4</c:v>
                </c:pt>
                <c:pt idx="142">
                  <c:v>7.2473000563382396E-4</c:v>
                </c:pt>
                <c:pt idx="143">
                  <c:v>6.9586869152229471E-4</c:v>
                </c:pt>
                <c:pt idx="144">
                  <c:v>6.6787495221768832E-4</c:v>
                </c:pt>
                <c:pt idx="145">
                  <c:v>6.4072426067319685E-4</c:v>
                </c:pt>
                <c:pt idx="146">
                  <c:v>6.1439277336585395E-4</c:v>
                </c:pt>
                <c:pt idx="147">
                  <c:v>5.8885731125994775E-4</c:v>
                </c:pt>
                <c:pt idx="148">
                  <c:v>5.6409534130650966E-4</c:v>
                </c:pt>
                <c:pt idx="149">
                  <c:v>5.4008495846314341E-4</c:v>
                </c:pt>
                <c:pt idx="150">
                  <c:v>5.1680486821893256E-4</c:v>
                </c:pt>
                <c:pt idx="151">
                  <c:v>4.9423436960973049E-4</c:v>
                </c:pt>
                <c:pt idx="152">
                  <c:v>4.7235333870956773E-4</c:v>
                </c:pt>
                <c:pt idx="153">
                  <c:v>4.5114221258442632E-4</c:v>
                </c:pt>
                <c:pt idx="154">
                  <c:v>4.3058197369502188E-4</c:v>
                </c:pt>
                <c:pt idx="155">
                  <c:v>4.1065413473571449E-4</c:v>
                </c:pt>
                <c:pt idx="156">
                  <c:v>3.9134072389701932E-4</c:v>
                </c:pt>
                <c:pt idx="157">
                  <c:v>3.7262427053963199E-4</c:v>
                </c:pt>
                <c:pt idx="158">
                  <c:v>3.5448779126821302E-4</c:v>
                </c:pt>
                <c:pt idx="159">
                  <c:v>3.3691477639357373E-4</c:v>
                </c:pt>
                <c:pt idx="160">
                  <c:v>3.1988917677222052E-4</c:v>
                </c:pt>
                <c:pt idx="161">
                  <c:v>3.0339539101257879E-4</c:v>
                </c:pt>
                <c:pt idx="162">
                  <c:v>2.8741825303750805E-4</c:v>
                </c:pt>
                <c:pt idx="163">
                  <c:v>2.719430199930637E-4</c:v>
                </c:pt>
                <c:pt idx="164">
                  <c:v>2.5695536049372575E-4</c:v>
                </c:pt>
                <c:pt idx="165">
                  <c:v>2.42441343194629E-4</c:v>
                </c:pt>
                <c:pt idx="166">
                  <c:v>2.2838742568160174E-4</c:v>
                </c:pt>
                <c:pt idx="167">
                  <c:v>2.1478044367007347E-4</c:v>
                </c:pt>
                <c:pt idx="168">
                  <c:v>2.0160760050420278E-4</c:v>
                </c:pt>
                <c:pt idx="169">
                  <c:v>1.8885645694779451E-4</c:v>
                </c:pt>
                <c:pt idx="170">
                  <c:v>1.7651492125884759E-4</c:v>
                </c:pt>
                <c:pt idx="171">
                  <c:v>1.6457123953978953E-4</c:v>
                </c:pt>
                <c:pt idx="172">
                  <c:v>1.5301398635569809E-4</c:v>
                </c:pt>
                <c:pt idx="173">
                  <c:v>1.4183205561301459E-4</c:v>
                </c:pt>
                <c:pt idx="174">
                  <c:v>1.3101465169148888E-4</c:v>
                </c:pt>
                <c:pt idx="175">
                  <c:v>1.2055128082227603E-4</c:v>
                </c:pt>
                <c:pt idx="176">
                  <c:v>1.1043174270533873E-4</c:v>
                </c:pt>
                <c:pt idx="177">
                  <c:v>1.0064612235946766E-4</c:v>
                </c:pt>
                <c:pt idx="178">
                  <c:v>9.1184782198458334E-5</c:v>
                </c:pt>
                <c:pt idx="179">
                  <c:v>8.203835432713163E-5</c:v>
                </c:pt>
                <c:pt idx="180">
                  <c:v>7.3197733051093321E-5</c:v>
                </c:pt>
                <c:pt idx="181">
                  <c:v>6.4654067594274492E-5</c:v>
                </c:pt>
                <c:pt idx="182">
                  <c:v>5.639875501848479E-5</c:v>
                </c:pt>
                <c:pt idx="183">
                  <c:v>4.8423433339351822E-5</c:v>
                </c:pt>
                <c:pt idx="184">
                  <c:v>4.0719974833199963E-5</c:v>
                </c:pt>
                <c:pt idx="185">
                  <c:v>3.3280479529550643E-5</c:v>
                </c:pt>
                <c:pt idx="186">
                  <c:v>2.6097268884099479E-5</c:v>
                </c:pt>
                <c:pt idx="187">
                  <c:v>1.9162879627148431E-5</c:v>
                </c:pt>
                <c:pt idx="188">
                  <c:v>1.2470057782628414E-5</c:v>
                </c:pt>
                <c:pt idx="189">
                  <c:v>6.0117528529700808E-6</c:v>
                </c:pt>
                <c:pt idx="190">
                  <c:v>-2.1888783477347925E-7</c:v>
                </c:pt>
                <c:pt idx="191">
                  <c:v>-6.2285246260355025E-6</c:v>
                </c:pt>
                <c:pt idx="192">
                  <c:v>-1.2023630883416517E-5</c:v>
                </c:pt>
                <c:pt idx="193">
                  <c:v>-1.7610498183176013E-5</c:v>
                </c:pt>
                <c:pt idx="194">
                  <c:v>-2.2995241367636824E-5</c:v>
                </c:pt>
                <c:pt idx="195">
                  <c:v>-2.8183803457505217E-5</c:v>
                </c:pt>
                <c:pt idx="196">
                  <c:v>-3.3181960427989572E-5</c:v>
                </c:pt>
                <c:pt idx="197">
                  <c:v>-3.7995325852492536E-5</c:v>
                </c:pt>
                <c:pt idx="198">
                  <c:v>-4.2629355417553923E-5</c:v>
                </c:pt>
                <c:pt idx="199">
                  <c:v>-4.708935131260767E-5</c:v>
                </c:pt>
                <c:pt idx="200">
                  <c:v>-5.1380466498031E-5</c:v>
                </c:pt>
              </c:numCache>
            </c:numRef>
          </c:yVal>
          <c:smooth val="1"/>
          <c:extLst>
            <c:ext xmlns:c16="http://schemas.microsoft.com/office/drawing/2014/chart" uri="{C3380CC4-5D6E-409C-BE32-E72D297353CC}">
              <c16:uniqueId val="{00000001-A780-4B33-B17C-39F049EF3AF7}"/>
            </c:ext>
          </c:extLst>
        </c:ser>
        <c:dLbls>
          <c:showLegendKey val="0"/>
          <c:showVal val="0"/>
          <c:showCatName val="0"/>
          <c:showSerName val="0"/>
          <c:showPercent val="0"/>
          <c:showBubbleSize val="0"/>
        </c:dLbls>
        <c:axId val="576452784"/>
        <c:axId val="386876104"/>
      </c:scatterChart>
      <c:valAx>
        <c:axId val="576452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6876104"/>
        <c:crosses val="autoZero"/>
        <c:crossBetween val="midCat"/>
      </c:valAx>
      <c:valAx>
        <c:axId val="386876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764527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応答係数!$J$2</c:f>
              <c:strCache>
                <c:ptCount val="1"/>
                <c:pt idx="0">
                  <c:v>貫流応答（単位）</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応答係数!$J$3:$J$203</c:f>
              <c:numCache>
                <c:formatCode>0.0000</c:formatCode>
                <c:ptCount val="201"/>
                <c:pt idx="0">
                  <c:v>-8.6276916080911814E-3</c:v>
                </c:pt>
                <c:pt idx="1">
                  <c:v>5.9229694488353666E-3</c:v>
                </c:pt>
                <c:pt idx="2">
                  <c:v>6.2789272863647159E-3</c:v>
                </c:pt>
                <c:pt idx="3">
                  <c:v>1.2915663997648824E-2</c:v>
                </c:pt>
                <c:pt idx="4">
                  <c:v>2.9482477084378997E-2</c:v>
                </c:pt>
                <c:pt idx="5">
                  <c:v>5.2889574786811507E-2</c:v>
                </c:pt>
                <c:pt idx="6">
                  <c:v>8.0219208131269232E-2</c:v>
                </c:pt>
                <c:pt idx="7">
                  <c:v>0.10946934843413907</c:v>
                </c:pt>
                <c:pt idx="8">
                  <c:v>0.13936717976485874</c:v>
                </c:pt>
                <c:pt idx="9">
                  <c:v>0.16913111618510462</c:v>
                </c:pt>
                <c:pt idx="10">
                  <c:v>0.19829679024264515</c:v>
                </c:pt>
                <c:pt idx="11">
                  <c:v>0.22660149691973447</c:v>
                </c:pt>
                <c:pt idx="12">
                  <c:v>0.25390936281494703</c:v>
                </c:pt>
                <c:pt idx="13">
                  <c:v>0.28016329329829148</c:v>
                </c:pt>
                <c:pt idx="14">
                  <c:v>0.3053542575375035</c:v>
                </c:pt>
                <c:pt idx="15">
                  <c:v>0.32950174522070996</c:v>
                </c:pt>
                <c:pt idx="16">
                  <c:v>0.35264140574374314</c:v>
                </c:pt>
                <c:pt idx="17">
                  <c:v>0.37481729641528611</c:v>
                </c:pt>
                <c:pt idx="18">
                  <c:v>0.39607708146897697</c:v>
                </c:pt>
                <c:pt idx="19">
                  <c:v>0.41646911429226746</c:v>
                </c:pt>
                <c:pt idx="20">
                  <c:v>0.43604071618159446</c:v>
                </c:pt>
                <c:pt idx="21">
                  <c:v>0.4548372104875793</c:v>
                </c:pt>
                <c:pt idx="22">
                  <c:v>0.4729014292527382</c:v>
                </c:pt>
                <c:pt idx="23">
                  <c:v>0.49027351136353892</c:v>
                </c:pt>
                <c:pt idx="24">
                  <c:v>0.50699087683751298</c:v>
                </c:pt>
                <c:pt idx="25">
                  <c:v>0.52308830404676143</c:v>
                </c:pt>
                <c:pt idx="26">
                  <c:v>0.5385980637648401</c:v>
                </c:pt>
                <c:pt idx="27">
                  <c:v>0.55355008128354499</c:v>
                </c:pt>
                <c:pt idx="28">
                  <c:v>0.56797210894231176</c:v>
                </c:pt>
                <c:pt idx="29">
                  <c:v>0.58188989847876649</c:v>
                </c:pt>
                <c:pt idx="30">
                  <c:v>0.59532736708412726</c:v>
                </c:pt>
                <c:pt idx="31">
                  <c:v>0.60830675385951394</c:v>
                </c:pt>
                <c:pt idx="32">
                  <c:v>0.62084876511657872</c:v>
                </c:pt>
                <c:pt idx="33">
                  <c:v>0.63297270803309436</c:v>
                </c:pt>
                <c:pt idx="34">
                  <c:v>0.64469661280885981</c:v>
                </c:pt>
                <c:pt idx="35">
                  <c:v>0.6560373438285545</c:v>
                </c:pt>
                <c:pt idx="36">
                  <c:v>0.66701070052810851</c:v>
                </c:pt>
                <c:pt idx="37">
                  <c:v>0.67763150874503375</c:v>
                </c:pt>
                <c:pt idx="38">
                  <c:v>0.68791370335268986</c:v>
                </c:pt>
                <c:pt idx="39">
                  <c:v>0.69787040296007263</c:v>
                </c:pt>
                <c:pt idx="40">
                  <c:v>0.7075139774191278</c:v>
                </c:pt>
                <c:pt idx="41">
                  <c:v>0.71685610883123152</c:v>
                </c:pt>
                <c:pt idx="42">
                  <c:v>0.72590784668975961</c:v>
                </c:pt>
                <c:pt idx="43">
                  <c:v>0.73467965774047805</c:v>
                </c:pt>
                <c:pt idx="44">
                  <c:v>0.74318147108807164</c:v>
                </c:pt>
                <c:pt idx="45">
                  <c:v>0.75142271902671898</c:v>
                </c:pt>
                <c:pt idx="46">
                  <c:v>0.75941237402582995</c:v>
                </c:pt>
                <c:pt idx="47">
                  <c:v>0.76715898225910306</c:v>
                </c:pt>
                <c:pt idx="48">
                  <c:v>0.77467069402589483</c:v>
                </c:pt>
                <c:pt idx="49">
                  <c:v>0.78195529137838871</c:v>
                </c:pt>
                <c:pt idx="50">
                  <c:v>0.78902021323598592</c:v>
                </c:pt>
                <c:pt idx="51">
                  <c:v>0.79587257823942026</c:v>
                </c:pt>
                <c:pt idx="52">
                  <c:v>0.80251920557112244</c:v>
                </c:pt>
                <c:pt idx="53">
                  <c:v>0.80896663394499013</c:v>
                </c:pt>
                <c:pt idx="54">
                  <c:v>0.81522113894776727</c:v>
                </c:pt>
                <c:pt idx="55">
                  <c:v>0.82128874889544012</c:v>
                </c:pt>
                <c:pt idx="56">
                  <c:v>0.82717525935119307</c:v>
                </c:pt>
                <c:pt idx="57">
                  <c:v>0.83288624643637943</c:v>
                </c:pt>
                <c:pt idx="58">
                  <c:v>0.8384270790524071</c:v>
                </c:pt>
                <c:pt idx="59">
                  <c:v>0.84380293011933105</c:v>
                </c:pt>
                <c:pt idx="60">
                  <c:v>0.84901878692607147</c:v>
                </c:pt>
                <c:pt idx="61">
                  <c:v>0.854079460677443</c:v>
                </c:pt>
                <c:pt idx="62">
                  <c:v>0.85898959531447228</c:v>
                </c:pt>
                <c:pt idx="63">
                  <c:v>0.86375367567665917</c:v>
                </c:pt>
                <c:pt idx="64">
                  <c:v>0.86837603506785133</c:v>
                </c:pt>
                <c:pt idx="65">
                  <c:v>0.87286086228112736</c:v>
                </c:pt>
                <c:pt idx="66">
                  <c:v>0.87721220813246914</c:v>
                </c:pt>
                <c:pt idx="67">
                  <c:v>0.88143399154797153</c:v>
                </c:pt>
                <c:pt idx="68">
                  <c:v>0.88553000524483427</c:v>
                </c:pt>
                <c:pt idx="69">
                  <c:v>0.8895039210423259</c:v>
                </c:pt>
                <c:pt idx="70">
                  <c:v>0.89335929483530818</c:v>
                </c:pt>
                <c:pt idx="71">
                  <c:v>0.89709957125963946</c:v>
                </c:pt>
                <c:pt idx="72">
                  <c:v>0.90072808807588767</c:v>
                </c:pt>
                <c:pt idx="73">
                  <c:v>0.90424808029515391</c:v>
                </c:pt>
                <c:pt idx="74">
                  <c:v>0.90766268406848383</c:v>
                </c:pt>
                <c:pt idx="75">
                  <c:v>0.91097494035923288</c:v>
                </c:pt>
                <c:pt idx="76">
                  <c:v>0.91418779841587727</c:v>
                </c:pt>
                <c:pt idx="77">
                  <c:v>0.91730411906106513</c:v>
                </c:pt>
                <c:pt idx="78">
                  <c:v>0.92032667781119648</c:v>
                </c:pt>
                <c:pt idx="79">
                  <c:v>0.92325816783944759</c:v>
                </c:pt>
                <c:pt idx="80">
                  <c:v>0.92610120279394548</c:v>
                </c:pt>
                <c:pt idx="81">
                  <c:v>0.92885831948169151</c:v>
                </c:pt>
                <c:pt idx="82">
                  <c:v>0.93153198042785279</c:v>
                </c:pt>
                <c:pt idx="83">
                  <c:v>0.93412457631915424</c:v>
                </c:pt>
                <c:pt idx="84">
                  <c:v>0.93663842833930333</c:v>
                </c:pt>
                <c:pt idx="85">
                  <c:v>0.93907579040367084</c:v>
                </c:pt>
                <c:pt idx="86">
                  <c:v>0.94143885129979821</c:v>
                </c:pt>
                <c:pt idx="87">
                  <c:v>0.94372973673973448</c:v>
                </c:pt>
                <c:pt idx="88">
                  <c:v>0.94595051132966879</c:v>
                </c:pt>
                <c:pt idx="89">
                  <c:v>0.94810318046186826</c:v>
                </c:pt>
                <c:pt idx="90">
                  <c:v>0.95018969213350157</c:v>
                </c:pt>
                <c:pt idx="91">
                  <c:v>0.95221193869654253</c:v>
                </c:pt>
                <c:pt idx="92">
                  <c:v>0.95417175854261382</c:v>
                </c:pt>
                <c:pt idx="93">
                  <c:v>0.9560709377263108</c:v>
                </c:pt>
                <c:pt idx="94">
                  <c:v>0.95791121153026759</c:v>
                </c:pt>
                <c:pt idx="95">
                  <c:v>0.95969426597497409</c:v>
                </c:pt>
                <c:pt idx="96">
                  <c:v>0.96142173927612584</c:v>
                </c:pt>
                <c:pt idx="97">
                  <c:v>0.96309522325206975</c:v>
                </c:pt>
                <c:pt idx="98">
                  <c:v>0.96471626468373584</c:v>
                </c:pt>
                <c:pt idx="99">
                  <c:v>0.9662863666292606</c:v>
                </c:pt>
                <c:pt idx="100">
                  <c:v>0.96780698969536072</c:v>
                </c:pt>
                <c:pt idx="101">
                  <c:v>0.96927955326737014</c:v>
                </c:pt>
                <c:pt idx="102">
                  <c:v>0.97070543669972853</c:v>
                </c:pt>
                <c:pt idx="103">
                  <c:v>0.97208598046858874</c:v>
                </c:pt>
                <c:pt idx="104">
                  <c:v>0.97342248728810898</c:v>
                </c:pt>
                <c:pt idx="105">
                  <c:v>0.97471622319189366</c:v>
                </c:pt>
                <c:pt idx="106">
                  <c:v>0.97596841858096128</c:v>
                </c:pt>
                <c:pt idx="107">
                  <c:v>0.97718026923953205</c:v>
                </c:pt>
                <c:pt idx="108">
                  <c:v>0.97835293731986128</c:v>
                </c:pt>
                <c:pt idx="109">
                  <c:v>0.9794875522972657</c:v>
                </c:pt>
                <c:pt idx="110">
                  <c:v>0.98058521189643633</c:v>
                </c:pt>
                <c:pt idx="111">
                  <c:v>0.98164698299006825</c:v>
                </c:pt>
                <c:pt idx="112">
                  <c:v>0.98267390247078445</c:v>
                </c:pt>
                <c:pt idx="113">
                  <c:v>0.98366697809728598</c:v>
                </c:pt>
                <c:pt idx="114">
                  <c:v>0.98462718931560667</c:v>
                </c:pt>
                <c:pt idx="115">
                  <c:v>0.98555548805632065</c:v>
                </c:pt>
                <c:pt idx="116">
                  <c:v>0.98645279950849729</c:v>
                </c:pt>
                <c:pt idx="117">
                  <c:v>0.98732002287117482</c:v>
                </c:pt>
                <c:pt idx="118">
                  <c:v>0.98815803208307984</c:v>
                </c:pt>
                <c:pt idx="119">
                  <c:v>0.98896767653129647</c:v>
                </c:pt>
                <c:pt idx="120">
                  <c:v>0.9897497817395513</c:v>
                </c:pt>
                <c:pt idx="121">
                  <c:v>0.99050515003675998</c:v>
                </c:pt>
                <c:pt idx="122">
                  <c:v>0.99123456120645093</c:v>
                </c:pt>
                <c:pt idx="123">
                  <c:v>0.99193877311765688</c:v>
                </c:pt>
                <c:pt idx="124">
                  <c:v>0.9926185223378462</c:v>
                </c:pt>
                <c:pt idx="125">
                  <c:v>0.99327452472843869</c:v>
                </c:pt>
                <c:pt idx="126">
                  <c:v>0.9939074760234351</c:v>
                </c:pt>
                <c:pt idx="127">
                  <c:v>0.99451805239166668</c:v>
                </c:pt>
                <c:pt idx="128">
                  <c:v>0.99510691098315573</c:v>
                </c:pt>
                <c:pt idx="129">
                  <c:v>0.99567469046005841</c:v>
                </c:pt>
                <c:pt idx="130">
                  <c:v>0.99622201151264578</c:v>
                </c:pt>
                <c:pt idx="131">
                  <c:v>0.9967494773607638</c:v>
                </c:pt>
                <c:pt idx="132">
                  <c:v>0.99725767424119494</c:v>
                </c:pt>
                <c:pt idx="133">
                  <c:v>0.99774717188133788</c:v>
                </c:pt>
                <c:pt idx="134">
                  <c:v>0.99821852395959743</c:v>
                </c:pt>
                <c:pt idx="135">
                  <c:v>0.99867226855287072</c:v>
                </c:pt>
                <c:pt idx="136">
                  <c:v>0.9991089285715038</c:v>
                </c:pt>
                <c:pt idx="137">
                  <c:v>0.99952901218207724</c:v>
                </c:pt>
                <c:pt idx="138">
                  <c:v>0.9999330132183698</c:v>
                </c:pt>
                <c:pt idx="139">
                  <c:v>1.0003214115808381</c:v>
                </c:pt>
                <c:pt idx="140">
                  <c:v>1.0006946736249409</c:v>
                </c:pt>
                <c:pt idx="141">
                  <c:v>1.0010532525386244</c:v>
                </c:pt>
                <c:pt idx="142">
                  <c:v>1.0013975887092763</c:v>
                </c:pt>
                <c:pt idx="143">
                  <c:v>1.0017281100804505</c:v>
                </c:pt>
                <c:pt idx="144">
                  <c:v>1.0020452324986426</c:v>
                </c:pt>
                <c:pt idx="145">
                  <c:v>1.0023493600504134</c:v>
                </c:pt>
                <c:pt idx="146">
                  <c:v>1.0026408853901116</c:v>
                </c:pt>
                <c:pt idx="147">
                  <c:v>1.0029201900584821</c:v>
                </c:pt>
                <c:pt idx="148">
                  <c:v>1.0031876447923982</c:v>
                </c:pt>
                <c:pt idx="149">
                  <c:v>1.0034436098259805</c:v>
                </c:pt>
                <c:pt idx="150">
                  <c:v>1.0036884351833351</c:v>
                </c:pt>
                <c:pt idx="151">
                  <c:v>1.0039224609631499</c:v>
                </c:pt>
                <c:pt idx="152">
                  <c:v>1.0041460176153785</c:v>
                </c:pt>
                <c:pt idx="153">
                  <c:v>1.0043594262102307</c:v>
                </c:pt>
                <c:pt idx="154">
                  <c:v>1.0045629986996834</c:v>
                </c:pt>
                <c:pt idx="155">
                  <c:v>1.0047570381717252</c:v>
                </c:pt>
                <c:pt idx="156">
                  <c:v>1.0049418390975351</c:v>
                </c:pt>
                <c:pt idx="157">
                  <c:v>1.0051176875717918</c:v>
                </c:pt>
                <c:pt idx="158">
                  <c:v>1.0052848615463048</c:v>
                </c:pt>
                <c:pt idx="159">
                  <c:v>1.0054436310571591</c:v>
                </c:pt>
                <c:pt idx="160">
                  <c:v>1.0055942584455446</c:v>
                </c:pt>
                <c:pt idx="161">
                  <c:v>1.0057369985724562</c:v>
                </c:pt>
                <c:pt idx="162">
                  <c:v>1.005872099027425</c:v>
                </c:pt>
                <c:pt idx="163">
                  <c:v>1.0059998003314587</c:v>
                </c:pt>
                <c:pt idx="164">
                  <c:v>1.0061203361343394</c:v>
                </c:pt>
                <c:pt idx="165">
                  <c:v>1.0062339334064454</c:v>
                </c:pt>
                <c:pt idx="166">
                  <c:v>1.0063408126252471</c:v>
                </c:pt>
                <c:pt idx="167">
                  <c:v>1.0064411879566191</c:v>
                </c:pt>
                <c:pt idx="168">
                  <c:v>1.0065352674311219</c:v>
                </c:pt>
                <c:pt idx="169">
                  <c:v>1.0066232531153871</c:v>
                </c:pt>
                <c:pt idx="170">
                  <c:v>1.0067053412787417</c:v>
                </c:pt>
                <c:pt idx="171">
                  <c:v>1.0067817225552058</c:v>
                </c:pt>
                <c:pt idx="172">
                  <c:v>1.0068525821009944</c:v>
                </c:pt>
                <c:pt idx="173">
                  <c:v>1.0069180997476417</c:v>
                </c:pt>
                <c:pt idx="174">
                  <c:v>1.0069784501508756</c:v>
                </c:pt>
                <c:pt idx="175">
                  <c:v>1.0070338029353574</c:v>
                </c:pt>
                <c:pt idx="176">
                  <c:v>1.0070843228354007</c:v>
                </c:pt>
                <c:pt idx="177">
                  <c:v>1.0071301698317838</c:v>
                </c:pt>
                <c:pt idx="178">
                  <c:v>1.0071714992847627</c:v>
                </c:pt>
                <c:pt idx="179">
                  <c:v>1.0072084620633883</c:v>
                </c:pt>
                <c:pt idx="180">
                  <c:v>1.0072412046712327</c:v>
                </c:pt>
                <c:pt idx="181">
                  <c:v>1.0072698693686251</c:v>
                </c:pt>
                <c:pt idx="182">
                  <c:v>1.0072945942914888</c:v>
                </c:pt>
                <c:pt idx="183">
                  <c:v>1.0073155135668808</c:v>
                </c:pt>
                <c:pt idx="184">
                  <c:v>1.0073327574253204</c:v>
                </c:pt>
                <c:pt idx="185">
                  <c:v>1.0073464523099971</c:v>
                </c:pt>
                <c:pt idx="186">
                  <c:v>1.0073567209829455</c:v>
                </c:pt>
                <c:pt idx="187">
                  <c:v>1.0073636826282684</c:v>
                </c:pt>
                <c:pt idx="188">
                  <c:v>1.0073674529524943</c:v>
                </c:pt>
                <c:pt idx="189">
                  <c:v>1.0073681442821456</c:v>
                </c:pt>
                <c:pt idx="190">
                  <c:v>1.0073658656585951</c:v>
                </c:pt>
                <c:pt idx="191">
                  <c:v>1.007360722930287</c:v>
                </c:pt>
                <c:pt idx="192">
                  <c:v>1.0073528188423944</c:v>
                </c:pt>
                <c:pt idx="193">
                  <c:v>1.0073422531239853</c:v>
                </c:pt>
                <c:pt idx="194">
                  <c:v>1.0073291225727683</c:v>
                </c:pt>
                <c:pt idx="195">
                  <c:v>1.0073135211374771</c:v>
                </c:pt>
                <c:pt idx="196">
                  <c:v>1.0072955399979704</c:v>
                </c:pt>
                <c:pt idx="197">
                  <c:v>1.0072752676431014</c:v>
                </c:pt>
                <c:pt idx="198">
                  <c:v>1.0072527899464252</c:v>
                </c:pt>
                <c:pt idx="199">
                  <c:v>1.0072281902397981</c:v>
                </c:pt>
                <c:pt idx="200">
                  <c:v>1.0072015493849324</c:v>
                </c:pt>
              </c:numCache>
            </c:numRef>
          </c:yVal>
          <c:smooth val="0"/>
          <c:extLst>
            <c:ext xmlns:c16="http://schemas.microsoft.com/office/drawing/2014/chart" uri="{C3380CC4-5D6E-409C-BE32-E72D297353CC}">
              <c16:uniqueId val="{00000000-5835-4FBE-AE64-64EC97CEA604}"/>
            </c:ext>
          </c:extLst>
        </c:ser>
        <c:ser>
          <c:idx val="1"/>
          <c:order val="1"/>
          <c:tx>
            <c:strRef>
              <c:f>応答係数!$K$2</c:f>
              <c:strCache>
                <c:ptCount val="1"/>
                <c:pt idx="0">
                  <c:v>吸熱応答（単位）</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応答係数!$K$3:$K$203</c:f>
              <c:numCache>
                <c:formatCode>0.0000</c:formatCode>
                <c:ptCount val="201"/>
                <c:pt idx="0">
                  <c:v>-1.1900972572643331E-2</c:v>
                </c:pt>
                <c:pt idx="1">
                  <c:v>0.11543861670033195</c:v>
                </c:pt>
                <c:pt idx="2">
                  <c:v>0.18962776464513081</c:v>
                </c:pt>
                <c:pt idx="3">
                  <c:v>0.25749959652041393</c:v>
                </c:pt>
                <c:pt idx="4">
                  <c:v>0.32942659879038433</c:v>
                </c:pt>
                <c:pt idx="5">
                  <c:v>0.40401584916179845</c:v>
                </c:pt>
                <c:pt idx="6">
                  <c:v>0.47903633300502685</c:v>
                </c:pt>
                <c:pt idx="7">
                  <c:v>0.55291609934675623</c:v>
                </c:pt>
                <c:pt idx="8">
                  <c:v>0.62471106769875706</c:v>
                </c:pt>
                <c:pt idx="9">
                  <c:v>0.69390922307414271</c:v>
                </c:pt>
                <c:pt idx="10">
                  <c:v>0.7602740652629284</c:v>
                </c:pt>
                <c:pt idx="11">
                  <c:v>0.82373906479386094</c:v>
                </c:pt>
                <c:pt idx="12">
                  <c:v>0.88433949444639204</c:v>
                </c:pt>
                <c:pt idx="13">
                  <c:v>0.94216909123501358</c:v>
                </c:pt>
                <c:pt idx="14">
                  <c:v>0.99735279795777454</c:v>
                </c:pt>
                <c:pt idx="15">
                  <c:v>1.0500298287855017</c:v>
                </c:pt>
                <c:pt idx="16">
                  <c:v>1.1003433323088425</c:v>
                </c:pt>
                <c:pt idx="17">
                  <c:v>1.1484342509795893</c:v>
                </c:pt>
                <c:pt idx="18">
                  <c:v>1.1944378334541566</c:v>
                </c:pt>
                <c:pt idx="19">
                  <c:v>1.2384818095508483</c:v>
                </c:pt>
                <c:pt idx="20">
                  <c:v>1.2806855939730066</c:v>
                </c:pt>
                <c:pt idx="21">
                  <c:v>1.3211601144162326</c:v>
                </c:pt>
                <c:pt idx="22">
                  <c:v>1.3600080072579426</c:v>
                </c:pt>
                <c:pt idx="23">
                  <c:v>1.3973240188200726</c:v>
                </c:pt>
                <c:pt idx="24">
                  <c:v>1.4331955109725627</c:v>
                </c:pt>
                <c:pt idx="25">
                  <c:v>1.4677030087145564</c:v>
                </c:pt>
                <c:pt idx="26">
                  <c:v>1.5009207521402548</c:v>
                </c:pt>
                <c:pt idx="27">
                  <c:v>1.5329172309014758</c:v>
                </c:pt>
                <c:pt idx="28">
                  <c:v>1.5637556891642888</c:v>
                </c:pt>
                <c:pt idx="29">
                  <c:v>1.5934945952131998</c:v>
                </c:pt>
                <c:pt idx="30">
                  <c:v>1.622188073629649</c:v>
                </c:pt>
                <c:pt idx="31">
                  <c:v>1.6498863002282391</c:v>
                </c:pt>
                <c:pt idx="32">
                  <c:v>1.6766358612308092</c:v>
                </c:pt>
                <c:pt idx="33">
                  <c:v>1.7024800788525669</c:v>
                </c:pt>
                <c:pt idx="34">
                  <c:v>1.7274593057946861</c:v>
                </c:pt>
                <c:pt idx="35">
                  <c:v>1.7516111912300882</c:v>
                </c:pt>
                <c:pt idx="36">
                  <c:v>1.7749709208264492</c:v>
                </c:pt>
                <c:pt idx="37">
                  <c:v>1.7975714332313744</c:v>
                </c:pt>
                <c:pt idx="38">
                  <c:v>1.8194436152858866</c:v>
                </c:pt>
                <c:pt idx="39">
                  <c:v>1.8406164780565817</c:v>
                </c:pt>
                <c:pt idx="40">
                  <c:v>1.8611173155977041</c:v>
                </c:pt>
                <c:pt idx="41">
                  <c:v>1.8809718481800723</c:v>
                </c:pt>
                <c:pt idx="42">
                  <c:v>1.9002043515586973</c:v>
                </c:pt>
                <c:pt idx="43">
                  <c:v>1.9188377736973208</c:v>
                </c:pt>
                <c:pt idx="44">
                  <c:v>1.9368938402268212</c:v>
                </c:pt>
                <c:pt idx="45">
                  <c:v>1.9543931497855553</c:v>
                </c:pt>
                <c:pt idx="46">
                  <c:v>1.9713552602727518</c:v>
                </c:pt>
                <c:pt idx="47">
                  <c:v>1.9877987669403645</c:v>
                </c:pt>
                <c:pt idx="48">
                  <c:v>2.0037413731535381</c:v>
                </c:pt>
                <c:pt idx="49">
                  <c:v>2.0191999545641055</c:v>
                </c:pt>
                <c:pt idx="50">
                  <c:v>2.034190617364545</c:v>
                </c:pt>
                <c:pt idx="51">
                  <c:v>2.0487287512207173</c:v>
                </c:pt>
                <c:pt idx="52">
                  <c:v>2.0628290774196945</c:v>
                </c:pt>
                <c:pt idx="53">
                  <c:v>2.0765056927134586</c:v>
                </c:pt>
                <c:pt idx="54">
                  <c:v>2.0897721092894055</c:v>
                </c:pt>
                <c:pt idx="55">
                  <c:v>2.1026412912540215</c:v>
                </c:pt>
                <c:pt idx="56">
                  <c:v>2.1151256879760845</c:v>
                </c:pt>
                <c:pt idx="57">
                  <c:v>2.1272372645999797</c:v>
                </c:pt>
                <c:pt idx="58">
                  <c:v>2.1389875300076375</c:v>
                </c:pt>
                <c:pt idx="59">
                  <c:v>2.1503875624788784</c:v>
                </c:pt>
                <c:pt idx="60">
                  <c:v>2.1614480332742492</c:v>
                </c:pt>
                <c:pt idx="61">
                  <c:v>2.1721792283413839</c:v>
                </c:pt>
                <c:pt idx="62">
                  <c:v>2.1825910683252872</c:v>
                </c:pt>
                <c:pt idx="63">
                  <c:v>2.1926931270444805</c:v>
                </c:pt>
                <c:pt idx="64">
                  <c:v>2.2024946485783743</c:v>
                </c:pt>
                <c:pt idx="65">
                  <c:v>2.2120045630964045</c:v>
                </c:pt>
                <c:pt idx="66">
                  <c:v>2.2212315015462143</c:v>
                </c:pt>
                <c:pt idx="67">
                  <c:v>2.2301838093062281</c:v>
                </c:pt>
                <c:pt idx="68">
                  <c:v>2.2388695588973189</c:v>
                </c:pt>
                <c:pt idx="69">
                  <c:v>2.2472965618387177</c:v>
                </c:pt>
                <c:pt idx="70">
                  <c:v>2.255472379724746</c:v>
                </c:pt>
                <c:pt idx="71">
                  <c:v>2.263404334591284</c:v>
                </c:pt>
                <c:pt idx="72">
                  <c:v>2.2710995186340037</c:v>
                </c:pt>
                <c:pt idx="73">
                  <c:v>2.2785648033342327</c:v>
                </c:pt>
                <c:pt idx="74">
                  <c:v>2.2858068480427916</c:v>
                </c:pt>
                <c:pt idx="75">
                  <c:v>2.2928321080671865</c:v>
                </c:pt>
                <c:pt idx="76">
                  <c:v>2.2996468423030838</c:v>
                </c:pt>
                <c:pt idx="77">
                  <c:v>2.3062571204470323</c:v>
                </c:pt>
                <c:pt idx="78">
                  <c:v>2.3126688298237856</c:v>
                </c:pt>
                <c:pt idx="79">
                  <c:v>2.318887681858401</c:v>
                </c:pt>
                <c:pt idx="80">
                  <c:v>2.3249192182203839</c:v>
                </c:pt>
                <c:pt idx="81">
                  <c:v>2.3307688166645777</c:v>
                </c:pt>
                <c:pt idx="82">
                  <c:v>2.3364416965911623</c:v>
                </c:pt>
                <c:pt idx="83">
                  <c:v>2.3419429243450485</c:v>
                </c:pt>
                <c:pt idx="84">
                  <c:v>2.3472774182730816</c:v>
                </c:pt>
                <c:pt idx="85">
                  <c:v>2.3524499535557668</c:v>
                </c:pt>
                <c:pt idx="86">
                  <c:v>2.3574651668287374</c:v>
                </c:pt>
                <c:pt idx="87">
                  <c:v>2.3623275606078042</c:v>
                </c:pt>
                <c:pt idx="88">
                  <c:v>2.3670415075302129</c:v>
                </c:pt>
                <c:pt idx="89">
                  <c:v>2.3716112544236219</c:v>
                </c:pt>
                <c:pt idx="90">
                  <c:v>2.3760409262133257</c:v>
                </c:pt>
                <c:pt idx="91">
                  <c:v>2.3803345296773566</c:v>
                </c:pt>
                <c:pt idx="92">
                  <c:v>2.3844959570582778</c:v>
                </c:pt>
                <c:pt idx="93">
                  <c:v>2.3885289895397643</c:v>
                </c:pt>
                <c:pt idx="94">
                  <c:v>2.3924373005954136</c:v>
                </c:pt>
                <c:pt idx="95">
                  <c:v>2.3962244592166151</c:v>
                </c:pt>
                <c:pt idx="96">
                  <c:v>2.3998939330257962</c:v>
                </c:pt>
                <c:pt idx="97">
                  <c:v>2.4034490912808613</c:v>
                </c:pt>
                <c:pt idx="98">
                  <c:v>2.4068932077762035</c:v>
                </c:pt>
                <c:pt idx="99">
                  <c:v>2.4102294636452788</c:v>
                </c:pt>
                <c:pt idx="100">
                  <c:v>2.4134609500693567</c:v>
                </c:pt>
                <c:pt idx="101">
                  <c:v>2.4165906708967615</c:v>
                </c:pt>
                <c:pt idx="102">
                  <c:v>2.419621545176577</c:v>
                </c:pt>
                <c:pt idx="103">
                  <c:v>2.4225564096105683</c:v>
                </c:pt>
                <c:pt idx="104">
                  <c:v>2.4253980209267891</c:v>
                </c:pt>
                <c:pt idx="105">
                  <c:v>2.4281490581781386</c:v>
                </c:pt>
                <c:pt idx="106">
                  <c:v>2.4308121249689161</c:v>
                </c:pt>
                <c:pt idx="107">
                  <c:v>2.4333897516122498</c:v>
                </c:pt>
                <c:pt idx="108">
                  <c:v>2.4358843972210851</c:v>
                </c:pt>
                <c:pt idx="109">
                  <c:v>2.4382984517352764</c:v>
                </c:pt>
                <c:pt idx="110">
                  <c:v>2.4406342378871821</c:v>
                </c:pt>
                <c:pt idx="111">
                  <c:v>2.4428940131080168</c:v>
                </c:pt>
                <c:pt idx="112">
                  <c:v>2.4450799713771083</c:v>
                </c:pt>
                <c:pt idx="113">
                  <c:v>2.4471942450160928</c:v>
                </c:pt>
                <c:pt idx="114">
                  <c:v>2.4492389064299629</c:v>
                </c:pt>
                <c:pt idx="115">
                  <c:v>2.4512159697968152</c:v>
                </c:pt>
                <c:pt idx="116">
                  <c:v>2.4531273927080268</c:v>
                </c:pt>
                <c:pt idx="117">
                  <c:v>2.4549750777605288</c:v>
                </c:pt>
                <c:pt idx="118">
                  <c:v>2.4567608741027627</c:v>
                </c:pt>
                <c:pt idx="119">
                  <c:v>2.4584865789358203</c:v>
                </c:pt>
                <c:pt idx="120">
                  <c:v>2.460153938971235</c:v>
                </c:pt>
                <c:pt idx="121">
                  <c:v>2.4617646518467917</c:v>
                </c:pt>
                <c:pt idx="122">
                  <c:v>2.4633203675016939</c:v>
                </c:pt>
                <c:pt idx="123">
                  <c:v>2.4648226895123568</c:v>
                </c:pt>
                <c:pt idx="124">
                  <c:v>2.4662731763900521</c:v>
                </c:pt>
                <c:pt idx="125">
                  <c:v>2.4676733428415796</c:v>
                </c:pt>
                <c:pt idx="126">
                  <c:v>2.4690246609940898</c:v>
                </c:pt>
                <c:pt idx="127">
                  <c:v>2.4703285615851578</c:v>
                </c:pt>
                <c:pt idx="128">
                  <c:v>2.4715864351191414</c:v>
                </c:pt>
                <c:pt idx="129">
                  <c:v>2.4727996329908435</c:v>
                </c:pt>
                <c:pt idx="130">
                  <c:v>2.4739694685774514</c:v>
                </c:pt>
                <c:pt idx="131">
                  <c:v>2.4750972182996862</c:v>
                </c:pt>
                <c:pt idx="132">
                  <c:v>2.4761841226530756</c:v>
                </c:pt>
                <c:pt idx="133">
                  <c:v>2.4772313872102267</c:v>
                </c:pt>
                <c:pt idx="134">
                  <c:v>2.4782401835949406</c:v>
                </c:pt>
                <c:pt idx="135">
                  <c:v>2.4792116504289949</c:v>
                </c:pt>
                <c:pt idx="136">
                  <c:v>2.4801468942523788</c:v>
                </c:pt>
                <c:pt idx="137">
                  <c:v>2.4810469904177528</c:v>
                </c:pt>
                <c:pt idx="138">
                  <c:v>2.4819129839598726</c:v>
                </c:pt>
                <c:pt idx="139">
                  <c:v>2.4827458904406972</c:v>
                </c:pt>
                <c:pt idx="140">
                  <c:v>2.483546696770877</c:v>
                </c:pt>
                <c:pt idx="141">
                  <c:v>2.4843163620082915</c:v>
                </c:pt>
                <c:pt idx="142">
                  <c:v>2.4850558181343012</c:v>
                </c:pt>
                <c:pt idx="143">
                  <c:v>2.4857659708083344</c:v>
                </c:pt>
                <c:pt idx="144">
                  <c:v>2.4864477001014302</c:v>
                </c:pt>
                <c:pt idx="145">
                  <c:v>2.4871018612093385</c:v>
                </c:pt>
                <c:pt idx="146">
                  <c:v>2.4877292851457424</c:v>
                </c:pt>
                <c:pt idx="147">
                  <c:v>2.4883307794161715</c:v>
                </c:pt>
                <c:pt idx="148">
                  <c:v>2.4889071286731554</c:v>
                </c:pt>
                <c:pt idx="149">
                  <c:v>2.489459095353129</c:v>
                </c:pt>
                <c:pt idx="150">
                  <c:v>2.4899874202956234</c:v>
                </c:pt>
                <c:pt idx="151">
                  <c:v>2.4904928233452233</c:v>
                </c:pt>
                <c:pt idx="152">
                  <c:v>2.4909760039367792</c:v>
                </c:pt>
                <c:pt idx="153">
                  <c:v>2.4914376416643496</c:v>
                </c:pt>
                <c:pt idx="154">
                  <c:v>2.4918783968343177</c:v>
                </c:pt>
                <c:pt idx="155">
                  <c:v>2.4922989110031373</c:v>
                </c:pt>
                <c:pt idx="156">
                  <c:v>2.4926998075001241</c:v>
                </c:pt>
                <c:pt idx="157">
                  <c:v>2.4930816919357244</c:v>
                </c:pt>
                <c:pt idx="158">
                  <c:v>2.4934451526956565</c:v>
                </c:pt>
                <c:pt idx="159">
                  <c:v>2.4937907614213191</c:v>
                </c:pt>
                <c:pt idx="160">
                  <c:v>2.4941190734768575</c:v>
                </c:pt>
                <c:pt idx="161">
                  <c:v>2.4944306284032525</c:v>
                </c:pt>
                <c:pt idx="162">
                  <c:v>2.4947259503597938</c:v>
                </c:pt>
                <c:pt idx="163">
                  <c:v>2.4950055485532929</c:v>
                </c:pt>
                <c:pt idx="164">
                  <c:v>2.4952699176553712</c:v>
                </c:pt>
                <c:pt idx="165">
                  <c:v>2.4955195382081654</c:v>
                </c:pt>
                <c:pt idx="166">
                  <c:v>2.4957548770187565</c:v>
                </c:pt>
                <c:pt idx="167">
                  <c:v>2.4959763875426519</c:v>
                </c:pt>
                <c:pt idx="168">
                  <c:v>2.4961845102566147</c:v>
                </c:pt>
                <c:pt idx="169">
                  <c:v>2.4963796730211381</c:v>
                </c:pt>
                <c:pt idx="170">
                  <c:v>2.4965622914328587</c:v>
                </c:pt>
                <c:pt idx="171">
                  <c:v>2.4967327691671768</c:v>
                </c:pt>
                <c:pt idx="172">
                  <c:v>2.4968914983113719</c:v>
                </c:pt>
                <c:pt idx="173">
                  <c:v>2.497038859688455</c:v>
                </c:pt>
                <c:pt idx="174">
                  <c:v>2.4971752231720381</c:v>
                </c:pt>
                <c:pt idx="175">
                  <c:v>2.4973009479924557</c:v>
                </c:pt>
                <c:pt idx="176">
                  <c:v>2.4974163830343858</c:v>
                </c:pt>
                <c:pt idx="177">
                  <c:v>2.4975218671262054</c:v>
                </c:pt>
                <c:pt idx="178">
                  <c:v>2.4976177293213082</c:v>
                </c:pt>
                <c:pt idx="179">
                  <c:v>2.4977042891716148</c:v>
                </c:pt>
                <c:pt idx="180">
                  <c:v>2.4977818569934804</c:v>
                </c:pt>
                <c:pt idx="181">
                  <c:v>2.4978507341262235</c:v>
                </c:pt>
                <c:pt idx="182">
                  <c:v>2.4979112131834666</c:v>
                </c:pt>
                <c:pt idx="183">
                  <c:v>2.4979635782975054</c:v>
                </c:pt>
                <c:pt idx="184">
                  <c:v>2.4980081053568788</c:v>
                </c:pt>
                <c:pt idx="185">
                  <c:v>2.4980450622373489</c:v>
                </c:pt>
                <c:pt idx="186">
                  <c:v>2.4980747090264601</c:v>
                </c:pt>
                <c:pt idx="187">
                  <c:v>2.498097298241861</c:v>
                </c:pt>
                <c:pt idx="188">
                  <c:v>2.498113075043559</c:v>
                </c:pt>
                <c:pt idx="189">
                  <c:v>2.4981222774402823</c:v>
                </c:pt>
                <c:pt idx="190">
                  <c:v>2.4981251364901</c:v>
                </c:pt>
                <c:pt idx="191">
                  <c:v>2.4981218764954791</c:v>
                </c:pt>
                <c:pt idx="192">
                  <c:v>2.4981127151929075</c:v>
                </c:pt>
                <c:pt idx="193">
                  <c:v>2.49809786393726</c:v>
                </c:pt>
                <c:pt idx="194">
                  <c:v>2.4980775278810308</c:v>
                </c:pt>
                <c:pt idx="195">
                  <c:v>2.4980519061485897</c:v>
                </c:pt>
                <c:pt idx="196">
                  <c:v>2.4980211920055959</c:v>
                </c:pt>
                <c:pt idx="197">
                  <c:v>2.4979855730236937</c:v>
                </c:pt>
                <c:pt idx="198">
                  <c:v>2.4979452312406423</c:v>
                </c:pt>
                <c:pt idx="199">
                  <c:v>2.4979003433159841</c:v>
                </c:pt>
                <c:pt idx="200">
                  <c:v>2.4978510806823846</c:v>
                </c:pt>
              </c:numCache>
            </c:numRef>
          </c:yVal>
          <c:smooth val="0"/>
          <c:extLst>
            <c:ext xmlns:c16="http://schemas.microsoft.com/office/drawing/2014/chart" uri="{C3380CC4-5D6E-409C-BE32-E72D297353CC}">
              <c16:uniqueId val="{00000001-5835-4FBE-AE64-64EC97CEA604}"/>
            </c:ext>
          </c:extLst>
        </c:ser>
        <c:dLbls>
          <c:showLegendKey val="0"/>
          <c:showVal val="0"/>
          <c:showCatName val="0"/>
          <c:showSerName val="0"/>
          <c:showPercent val="0"/>
          <c:showBubbleSize val="0"/>
        </c:dLbls>
        <c:axId val="455951544"/>
        <c:axId val="455948920"/>
      </c:scatterChart>
      <c:valAx>
        <c:axId val="455951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48920"/>
        <c:crosses val="autoZero"/>
        <c:crossBetween val="midCat"/>
      </c:valAx>
      <c:valAx>
        <c:axId val="455948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515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応答係数!$T$2</c:f>
              <c:strCache>
                <c:ptCount val="1"/>
                <c:pt idx="0">
                  <c:v>貫流応答（二等辺三角）</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応答係数!$T$3:$T$203</c:f>
              <c:numCache>
                <c:formatCode>0.0000</c:formatCode>
                <c:ptCount val="201"/>
                <c:pt idx="0">
                  <c:v>-8.2872429388625851E-4</c:v>
                </c:pt>
                <c:pt idx="1">
                  <c:v>-1.8844572789310163E-3</c:v>
                </c:pt>
                <c:pt idx="2">
                  <c:v>1.8196275385589222E-2</c:v>
                </c:pt>
                <c:pt idx="3">
                  <c:v>2.000538096727774E-2</c:v>
                </c:pt>
                <c:pt idx="4">
                  <c:v>1.8144097538033352E-2</c:v>
                </c:pt>
                <c:pt idx="5">
                  <c:v>1.6597143611860165E-2</c:v>
                </c:pt>
                <c:pt idx="6">
                  <c:v>1.5694194704141275E-2</c:v>
                </c:pt>
                <c:pt idx="7">
                  <c:v>1.5253418963421321E-2</c:v>
                </c:pt>
                <c:pt idx="8">
                  <c:v>1.5091307283107482E-2</c:v>
                </c:pt>
                <c:pt idx="9">
                  <c:v>1.5081047441581674E-2</c:v>
                </c:pt>
                <c:pt idx="10">
                  <c:v>1.5142287645045049E-2</c:v>
                </c:pt>
                <c:pt idx="11">
                  <c:v>1.5226082484795719E-2</c:v>
                </c:pt>
                <c:pt idx="12">
                  <c:v>1.5303716577594306E-2</c:v>
                </c:pt>
                <c:pt idx="13">
                  <c:v>1.535926445022312E-2</c:v>
                </c:pt>
                <c:pt idx="14">
                  <c:v>1.5384776656554579E-2</c:v>
                </c:pt>
                <c:pt idx="15">
                  <c:v>1.5377195742051597E-2</c:v>
                </c:pt>
                <c:pt idx="16">
                  <c:v>1.5336392055130831E-2</c:v>
                </c:pt>
                <c:pt idx="17">
                  <c:v>1.5263920478099572E-2</c:v>
                </c:pt>
                <c:pt idx="18">
                  <c:v>1.5162239971906645E-2</c:v>
                </c:pt>
                <c:pt idx="19">
                  <c:v>1.5034229487042779E-2</c:v>
                </c:pt>
                <c:pt idx="20">
                  <c:v>1.4882893052237259E-2</c:v>
                </c:pt>
                <c:pt idx="21">
                  <c:v>1.4711185089497829E-2</c:v>
                </c:pt>
                <c:pt idx="22">
                  <c:v>1.4521911657815769E-2</c:v>
                </c:pt>
                <c:pt idx="23">
                  <c:v>1.4317679215896223E-2</c:v>
                </c:pt>
                <c:pt idx="24">
                  <c:v>1.4100872727795415E-2</c:v>
                </c:pt>
                <c:pt idx="25">
                  <c:v>1.3873651522154395E-2</c:v>
                </c:pt>
                <c:pt idx="26">
                  <c:v>1.3637955551218071E-2</c:v>
                </c:pt>
                <c:pt idx="27">
                  <c:v>1.3395517415701151E-2</c:v>
                </c:pt>
                <c:pt idx="28">
                  <c:v>1.3147877264864796E-2</c:v>
                </c:pt>
                <c:pt idx="29">
                  <c:v>1.2896398795574138E-2</c:v>
                </c:pt>
                <c:pt idx="30">
                  <c:v>1.2642285283822734E-2</c:v>
                </c:pt>
                <c:pt idx="31">
                  <c:v>1.2386595031785028E-2</c:v>
                </c:pt>
                <c:pt idx="32">
                  <c:v>1.2130255896058675E-2</c:v>
                </c:pt>
                <c:pt idx="33">
                  <c:v>1.1874078738406527E-2</c:v>
                </c:pt>
                <c:pt idx="34">
                  <c:v>1.1618769747649842E-2</c:v>
                </c:pt>
                <c:pt idx="35">
                  <c:v>1.1364941645261218E-2</c:v>
                </c:pt>
                <c:pt idx="36">
                  <c:v>1.1113123823634236E-2</c:v>
                </c:pt>
                <c:pt idx="37">
                  <c:v>1.086377148521522E-2</c:v>
                </c:pt>
                <c:pt idx="38">
                  <c:v>1.0617273859231696E-2</c:v>
                </c:pt>
                <c:pt idx="39">
                  <c:v>1.0373961574826814E-2</c:v>
                </c:pt>
                <c:pt idx="40">
                  <c:v>1.0134113267668041E-2</c:v>
                </c:pt>
                <c:pt idx="41">
                  <c:v>9.8979614932184976E-3</c:v>
                </c:pt>
                <c:pt idx="42">
                  <c:v>9.6656980148891371E-3</c:v>
                </c:pt>
                <c:pt idx="43">
                  <c:v>9.4374785298750926E-3</c:v>
                </c:pt>
                <c:pt idx="44">
                  <c:v>9.2134268900098508E-3</c:v>
                </c:pt>
                <c:pt idx="45">
                  <c:v>8.9936388696733177E-3</c:v>
                </c:pt>
                <c:pt idx="46">
                  <c:v>8.7781855277890772E-3</c:v>
                </c:pt>
                <c:pt idx="47">
                  <c:v>8.567116206303127E-3</c:v>
                </c:pt>
                <c:pt idx="48">
                  <c:v>8.3604612032729501E-3</c:v>
                </c:pt>
                <c:pt idx="49">
                  <c:v>8.1582341548106663E-3</c:v>
                </c:pt>
                <c:pt idx="50">
                  <c:v>7.9604341566016854E-3</c:v>
                </c:pt>
                <c:pt idx="51">
                  <c:v>7.7670476525394608E-3</c:v>
                </c:pt>
                <c:pt idx="52">
                  <c:v>7.578050115151033E-3</c:v>
                </c:pt>
                <c:pt idx="53">
                  <c:v>7.3934075399117328E-3</c:v>
                </c:pt>
                <c:pt idx="54">
                  <c:v>7.2130777732335007E-3</c:v>
                </c:pt>
                <c:pt idx="55">
                  <c:v>7.0370116918358613E-3</c:v>
                </c:pt>
                <c:pt idx="56">
                  <c:v>6.8651542493478645E-3</c:v>
                </c:pt>
                <c:pt idx="57">
                  <c:v>6.6974454043220721E-3</c:v>
                </c:pt>
                <c:pt idx="58">
                  <c:v>6.5338209423483357E-3</c:v>
                </c:pt>
                <c:pt idx="59">
                  <c:v>6.3742132036179108E-3</c:v>
                </c:pt>
                <c:pt idx="60">
                  <c:v>6.218551726091209E-3</c:v>
                </c:pt>
                <c:pt idx="61">
                  <c:v>6.0667638133508851E-3</c:v>
                </c:pt>
                <c:pt idx="62">
                  <c:v>5.9187750352625917E-3</c:v>
                </c:pt>
                <c:pt idx="63">
                  <c:v>5.7745096687073965E-3</c:v>
                </c:pt>
                <c:pt idx="64">
                  <c:v>5.6338910848814329E-3</c:v>
                </c:pt>
                <c:pt idx="65">
                  <c:v>5.4968420889709218E-3</c:v>
                </c:pt>
                <c:pt idx="66">
                  <c:v>5.3632852173954E-3</c:v>
                </c:pt>
                <c:pt idx="67">
                  <c:v>5.2331429972615568E-3</c:v>
                </c:pt>
                <c:pt idx="68">
                  <c:v>5.1063381721774374E-3</c:v>
                </c:pt>
                <c:pt idx="69">
                  <c:v>4.9827938981360934E-3</c:v>
                </c:pt>
                <c:pt idx="70">
                  <c:v>4.8624339127834289E-3</c:v>
                </c:pt>
                <c:pt idx="71">
                  <c:v>4.7451826810321713E-3</c:v>
                </c:pt>
                <c:pt idx="72">
                  <c:v>4.6309655196683439E-3</c:v>
                </c:pt>
                <c:pt idx="73">
                  <c:v>4.5197087033141846E-3</c:v>
                </c:pt>
                <c:pt idx="74">
                  <c:v>4.4113395538589451E-3</c:v>
                </c:pt>
                <c:pt idx="75">
                  <c:v>4.305786515243E-3</c:v>
                </c:pt>
                <c:pt idx="76">
                  <c:v>4.2029792152786143E-3</c:v>
                </c:pt>
                <c:pt idx="77">
                  <c:v>4.1028485160099883E-3</c:v>
                </c:pt>
                <c:pt idx="78">
                  <c:v>4.0053265539534205E-3</c:v>
                </c:pt>
                <c:pt idx="79">
                  <c:v>3.9103467714139504E-3</c:v>
                </c:pt>
                <c:pt idx="80">
                  <c:v>3.817843939945431E-3</c:v>
                </c:pt>
                <c:pt idx="81">
                  <c:v>3.7277541769054406E-3</c:v>
                </c:pt>
                <c:pt idx="82">
                  <c:v>3.6400149559529717E-3</c:v>
                </c:pt>
                <c:pt idx="83">
                  <c:v>3.5545651122444776E-3</c:v>
                </c:pt>
                <c:pt idx="84">
                  <c:v>3.471344843001131E-3</c:v>
                </c:pt>
                <c:pt idx="85">
                  <c:v>3.3902957040463783E-3</c:v>
                </c:pt>
                <c:pt idx="86">
                  <c:v>3.3113606028467614E-3</c:v>
                </c:pt>
                <c:pt idx="87">
                  <c:v>3.2344837885300267E-3</c:v>
                </c:pt>
                <c:pt idx="88">
                  <c:v>3.1596108393017919E-3</c:v>
                </c:pt>
                <c:pt idx="89">
                  <c:v>3.0866886476349355E-3</c:v>
                </c:pt>
                <c:pt idx="90">
                  <c:v>3.0156654035638042E-3</c:v>
                </c:pt>
                <c:pt idx="91">
                  <c:v>2.9464905763777229E-3</c:v>
                </c:pt>
                <c:pt idx="92">
                  <c:v>2.8791148949747478E-3</c:v>
                </c:pt>
                <c:pt idx="93">
                  <c:v>2.8134903271066322E-3</c:v>
                </c:pt>
                <c:pt idx="94">
                  <c:v>2.7495700577192016E-3</c:v>
                </c:pt>
                <c:pt idx="95">
                  <c:v>2.6873084665685085E-3</c:v>
                </c:pt>
                <c:pt idx="96">
                  <c:v>2.6266611052717806E-3</c:v>
                </c:pt>
                <c:pt idx="97">
                  <c:v>2.5675846739332351E-3</c:v>
                </c:pt>
                <c:pt idx="98">
                  <c:v>2.5100369974678477E-3</c:v>
                </c:pt>
                <c:pt idx="99">
                  <c:v>2.4539770017311022E-3</c:v>
                </c:pt>
                <c:pt idx="100">
                  <c:v>2.3993646895492634E-3</c:v>
                </c:pt>
                <c:pt idx="101">
                  <c:v>2.3461611167327604E-3</c:v>
                </c:pt>
                <c:pt idx="102">
                  <c:v>2.2943283681445782E-3</c:v>
                </c:pt>
                <c:pt idx="103">
                  <c:v>2.24382953388608E-3</c:v>
                </c:pt>
                <c:pt idx="104">
                  <c:v>2.1946286856542349E-3</c:v>
                </c:pt>
                <c:pt idx="105">
                  <c:v>2.1466908533167126E-3</c:v>
                </c:pt>
                <c:pt idx="106">
                  <c:v>2.0999820017446715E-3</c:v>
                </c:pt>
                <c:pt idx="107">
                  <c:v>2.0544690079371082E-3</c:v>
                </c:pt>
                <c:pt idx="108">
                  <c:v>2.0101196384654384E-3</c:v>
                </c:pt>
                <c:pt idx="109">
                  <c:v>1.9669025272622902E-3</c:v>
                </c:pt>
                <c:pt idx="110">
                  <c:v>1.9247871537743995E-3</c:v>
                </c:pt>
                <c:pt idx="111">
                  <c:v>1.8837438214958473E-3</c:v>
                </c:pt>
                <c:pt idx="112">
                  <c:v>1.843743636894676E-3</c:v>
                </c:pt>
                <c:pt idx="113">
                  <c:v>1.8047584887430732E-3</c:v>
                </c:pt>
                <c:pt idx="114">
                  <c:v>1.7667610278588254E-3</c:v>
                </c:pt>
                <c:pt idx="115">
                  <c:v>1.7297246472635442E-3</c:v>
                </c:pt>
                <c:pt idx="116">
                  <c:v>1.6936234627612449E-3</c:v>
                </c:pt>
                <c:pt idx="117">
                  <c:v>1.6584322939391721E-3</c:v>
                </c:pt>
                <c:pt idx="118">
                  <c:v>1.6241266455912821E-3</c:v>
                </c:pt>
                <c:pt idx="119">
                  <c:v>1.5906826895635312E-3</c:v>
                </c:pt>
                <c:pt idx="120">
                  <c:v>1.5580772470189796E-3</c:v>
                </c:pt>
                <c:pt idx="121">
                  <c:v>1.5262877711197755E-3</c:v>
                </c:pt>
                <c:pt idx="122">
                  <c:v>1.4952923301222471E-3</c:v>
                </c:pt>
                <c:pt idx="123">
                  <c:v>1.4650695908806151E-3</c:v>
                </c:pt>
                <c:pt idx="124">
                  <c:v>1.4355988027542419E-3</c:v>
                </c:pt>
                <c:pt idx="125">
                  <c:v>1.4068597819128106E-3</c:v>
                </c:pt>
                <c:pt idx="126">
                  <c:v>1.3788328960334024E-3</c:v>
                </c:pt>
                <c:pt idx="127">
                  <c:v>1.3514990493830876E-3</c:v>
                </c:pt>
                <c:pt idx="128">
                  <c:v>1.3248396682803479E-3</c:v>
                </c:pt>
                <c:pt idx="129">
                  <c:v>1.2988366869284102E-3</c:v>
                </c:pt>
                <c:pt idx="130">
                  <c:v>1.2734725336134077E-3</c:v>
                </c:pt>
                <c:pt idx="131">
                  <c:v>1.2487301172601118E-3</c:v>
                </c:pt>
                <c:pt idx="132">
                  <c:v>1.2245928143379155E-3</c:v>
                </c:pt>
                <c:pt idx="133">
                  <c:v>1.2010444561096499E-3</c:v>
                </c:pt>
                <c:pt idx="134">
                  <c:v>1.1780693162158032E-3</c:v>
                </c:pt>
                <c:pt idx="135">
                  <c:v>1.1556520985866899E-3</c:v>
                </c:pt>
                <c:pt idx="136">
                  <c:v>1.1337779256751336E-3</c:v>
                </c:pt>
                <c:pt idx="137">
                  <c:v>1.1124323270022625E-3</c:v>
                </c:pt>
                <c:pt idx="138">
                  <c:v>1.0916012280090663E-3</c:v>
                </c:pt>
                <c:pt idx="139">
                  <c:v>1.071270939206423E-3</c:v>
                </c:pt>
                <c:pt idx="140">
                  <c:v>1.0514281456163962E-3</c:v>
                </c:pt>
                <c:pt idx="141">
                  <c:v>1.03205989649767E-3</c:v>
                </c:pt>
                <c:pt idx="142">
                  <c:v>1.0131535953481119E-3</c:v>
                </c:pt>
                <c:pt idx="143">
                  <c:v>9.9469699017754086E-4</c:v>
                </c:pt>
                <c:pt idx="144">
                  <c:v>9.7667816404389536E-4</c:v>
                </c:pt>
                <c:pt idx="145">
                  <c:v>9.5908552584612178E-4</c:v>
                </c:pt>
                <c:pt idx="146">
                  <c:v>9.4190780136720574E-4</c:v>
                </c:pt>
                <c:pt idx="147">
                  <c:v>9.251340245609224E-4</c:v>
                </c:pt>
                <c:pt idx="148">
                  <c:v>9.0875352907597356E-4</c:v>
                </c:pt>
                <c:pt idx="149">
                  <c:v>8.9275594001134726E-4</c:v>
                </c:pt>
                <c:pt idx="150">
                  <c:v>8.7713116589682803E-4</c:v>
                </c:pt>
                <c:pt idx="151">
                  <c:v>8.6186939089275157E-4</c:v>
                </c:pt>
                <c:pt idx="152">
                  <c:v>8.46961067203198E-4</c:v>
                </c:pt>
                <c:pt idx="153">
                  <c:v>8.3239690769697943E-4</c:v>
                </c:pt>
                <c:pt idx="154">
                  <c:v>8.1816787873087611E-4</c:v>
                </c:pt>
                <c:pt idx="155">
                  <c:v>8.0426519316973452E-4</c:v>
                </c:pt>
                <c:pt idx="156">
                  <c:v>7.9068030359814791E-4</c:v>
                </c:pt>
                <c:pt idx="157">
                  <c:v>7.7740489571858132E-4</c:v>
                </c:pt>
                <c:pt idx="158">
                  <c:v>7.6443088193091531E-4</c:v>
                </c:pt>
                <c:pt idx="159">
                  <c:v>7.5175039508852269E-4</c:v>
                </c:pt>
                <c:pt idx="160">
                  <c:v>7.3935578242609746E-4</c:v>
                </c:pt>
                <c:pt idx="161">
                  <c:v>7.2723959965459027E-4</c:v>
                </c:pt>
                <c:pt idx="162">
                  <c:v>7.1539460521871038E-4</c:v>
                </c:pt>
                <c:pt idx="163">
                  <c:v>7.0381375471258232E-4</c:v>
                </c:pt>
                <c:pt idx="164">
                  <c:v>6.9249019544924515E-4</c:v>
                </c:pt>
                <c:pt idx="165">
                  <c:v>6.8141726117980567E-4</c:v>
                </c:pt>
                <c:pt idx="166">
                  <c:v>6.7058846695816317E-4</c:v>
                </c:pt>
                <c:pt idx="167">
                  <c:v>6.5999750414732182E-4</c:v>
                </c:pt>
                <c:pt idx="168">
                  <c:v>6.496382355634261E-4</c:v>
                </c:pt>
                <c:pt idx="169">
                  <c:v>6.3950469075374245E-4</c:v>
                </c:pt>
                <c:pt idx="170">
                  <c:v>6.2959106140492171E-4</c:v>
                </c:pt>
                <c:pt idx="171">
                  <c:v>6.1989169687796518E-4</c:v>
                </c:pt>
                <c:pt idx="172">
                  <c:v>6.1040109986642231E-4</c:v>
                </c:pt>
                <c:pt idx="173">
                  <c:v>6.011139221744295E-4</c:v>
                </c:pt>
                <c:pt idx="174">
                  <c:v>5.9202496061130298E-4</c:v>
                </c:pt>
                <c:pt idx="175">
                  <c:v>5.8312915299947587E-4</c:v>
                </c:pt>
                <c:pt idx="176">
                  <c:v>5.7442157429266516E-4</c:v>
                </c:pt>
                <c:pt idx="177">
                  <c:v>5.6589743280123094E-4</c:v>
                </c:pt>
                <c:pt idx="178">
                  <c:v>5.5755206652178071E-4</c:v>
                </c:pt>
                <c:pt idx="179">
                  <c:v>5.4938093956814077E-4</c:v>
                </c:pt>
                <c:pt idx="180">
                  <c:v>5.4137963870090947E-4</c:v>
                </c:pt>
                <c:pt idx="181">
                  <c:v>5.3354386995286456E-4</c:v>
                </c:pt>
                <c:pt idx="182">
                  <c:v>5.258694553475922E-4</c:v>
                </c:pt>
                <c:pt idx="183">
                  <c:v>5.1835232970875588E-4</c:v>
                </c:pt>
                <c:pt idx="184">
                  <c:v>5.1098853755751237E-4</c:v>
                </c:pt>
                <c:pt idx="185">
                  <c:v>5.0377423009563636E-4</c:v>
                </c:pt>
                <c:pt idx="186">
                  <c:v>4.9670566227199154E-4</c:v>
                </c:pt>
                <c:pt idx="187">
                  <c:v>4.8977918993004356E-4</c:v>
                </c:pt>
                <c:pt idx="188">
                  <c:v>4.8299126703418117E-4</c:v>
                </c:pt>
                <c:pt idx="189">
                  <c:v>4.7633844297266238E-4</c:v>
                </c:pt>
                <c:pt idx="190">
                  <c:v>4.6981735993507668E-4</c:v>
                </c:pt>
                <c:pt idx="191">
                  <c:v>4.6342475036225664E-4</c:v>
                </c:pt>
                <c:pt idx="192">
                  <c:v>4.57157434466644E-4</c:v>
                </c:pt>
                <c:pt idx="193">
                  <c:v>4.5101231782115653E-4</c:v>
                </c:pt>
                <c:pt idx="194">
                  <c:v>4.4498638901466838E-4</c:v>
                </c:pt>
                <c:pt idx="195">
                  <c:v>4.3907671737225816E-4</c:v>
                </c:pt>
                <c:pt idx="196">
                  <c:v>4.3328045073843613E-4</c:v>
                </c:pt>
                <c:pt idx="197">
                  <c:v>4.2759481332160982E-4</c:v>
                </c:pt>
                <c:pt idx="198">
                  <c:v>4.2201710359809284E-4</c:v>
                </c:pt>
                <c:pt idx="199">
                  <c:v>4.1654469227401326E-4</c:v>
                </c:pt>
                <c:pt idx="200">
                  <c:v>4.1117502030351766E-4</c:v>
                </c:pt>
              </c:numCache>
            </c:numRef>
          </c:yVal>
          <c:smooth val="1"/>
          <c:extLst>
            <c:ext xmlns:c16="http://schemas.microsoft.com/office/drawing/2014/chart" uri="{C3380CC4-5D6E-409C-BE32-E72D297353CC}">
              <c16:uniqueId val="{00000000-A780-4B33-B17C-39F049EF3AF7}"/>
            </c:ext>
          </c:extLst>
        </c:ser>
        <c:ser>
          <c:idx val="1"/>
          <c:order val="1"/>
          <c:tx>
            <c:strRef>
              <c:f>応答係数!$U$2</c:f>
              <c:strCache>
                <c:ptCount val="1"/>
                <c:pt idx="0">
                  <c:v>吸熱応答（二等辺三角）</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応答係数!$U$3:$U$203</c:f>
              <c:numCache>
                <c:formatCode>0.0000</c:formatCode>
                <c:ptCount val="201"/>
                <c:pt idx="0">
                  <c:v>5.9595034669338243E-2</c:v>
                </c:pt>
                <c:pt idx="1">
                  <c:v>6.9618789529542716E-2</c:v>
                </c:pt>
                <c:pt idx="2">
                  <c:v>0.11042191588706478</c:v>
                </c:pt>
                <c:pt idx="3">
                  <c:v>0.10047704522983689</c:v>
                </c:pt>
                <c:pt idx="4">
                  <c:v>8.4475420780650984E-2</c:v>
                </c:pt>
                <c:pt idx="5">
                  <c:v>7.3320642770633784E-2</c:v>
                </c:pt>
                <c:pt idx="6">
                  <c:v>6.6694663252348158E-2</c:v>
                </c:pt>
                <c:pt idx="7">
                  <c:v>6.3102226321478064E-2</c:v>
                </c:pt>
                <c:pt idx="8">
                  <c:v>6.1366019041303926E-2</c:v>
                </c:pt>
                <c:pt idx="9">
                  <c:v>6.0703065049580049E-2</c:v>
                </c:pt>
                <c:pt idx="10">
                  <c:v>6.0616799825946768E-2</c:v>
                </c:pt>
                <c:pt idx="11">
                  <c:v>6.0799741960379294E-2</c:v>
                </c:pt>
                <c:pt idx="12">
                  <c:v>6.106593328569148E-2</c:v>
                </c:pt>
                <c:pt idx="13">
                  <c:v>6.1306634621426527E-2</c:v>
                </c:pt>
                <c:pt idx="14">
                  <c:v>6.1461730249959552E-2</c:v>
                </c:pt>
                <c:pt idx="15">
                  <c:v>6.1501380510415607E-2</c:v>
                </c:pt>
                <c:pt idx="16">
                  <c:v>6.1414295689197235E-2</c:v>
                </c:pt>
                <c:pt idx="17">
                  <c:v>6.1200273883867007E-2</c:v>
                </c:pt>
                <c:pt idx="18">
                  <c:v>6.086547980692629E-2</c:v>
                </c:pt>
                <c:pt idx="19">
                  <c:v>6.0419482388045974E-2</c:v>
                </c:pt>
                <c:pt idx="20">
                  <c:v>5.9873418395790079E-2</c:v>
                </c:pt>
                <c:pt idx="21">
                  <c:v>5.9238874697612014E-2</c:v>
                </c:pt>
                <c:pt idx="22">
                  <c:v>5.8527227129352044E-2</c:v>
                </c:pt>
                <c:pt idx="23">
                  <c:v>5.7749267647557077E-2</c:v>
                </c:pt>
                <c:pt idx="24">
                  <c:v>5.6915011820280914E-2</c:v>
                </c:pt>
                <c:pt idx="25">
                  <c:v>5.6033617603044476E-2</c:v>
                </c:pt>
                <c:pt idx="26">
                  <c:v>5.5113371377937703E-2</c:v>
                </c:pt>
                <c:pt idx="27">
                  <c:v>5.4161713328910469E-2</c:v>
                </c:pt>
                <c:pt idx="28">
                  <c:v>5.3185284561258449E-2</c:v>
                </c:pt>
                <c:pt idx="29">
                  <c:v>5.2189984996900189E-2</c:v>
                </c:pt>
                <c:pt idx="30">
                  <c:v>5.1181035310637488E-2</c:v>
                </c:pt>
                <c:pt idx="31">
                  <c:v>5.0163038868292542E-2</c:v>
                </c:pt>
                <c:pt idx="32">
                  <c:v>4.9140041334788193E-2</c:v>
                </c:pt>
                <c:pt idx="33">
                  <c:v>4.81155866929555E-2</c:v>
                </c:pt>
                <c:pt idx="34">
                  <c:v>4.7092769080223196E-2</c:v>
                </c:pt>
                <c:pt idx="35">
                  <c:v>4.6074280257230364E-2</c:v>
                </c:pt>
                <c:pt idx="36">
                  <c:v>4.5062452764287289E-2</c:v>
                </c:pt>
                <c:pt idx="37">
                  <c:v>4.4059298959194165E-2</c:v>
                </c:pt>
                <c:pt idx="38">
                  <c:v>4.3066546202157691E-2</c:v>
                </c:pt>
                <c:pt idx="39">
                  <c:v>4.2085668485343633E-2</c:v>
                </c:pt>
                <c:pt idx="40">
                  <c:v>4.1117914811868078E-2</c:v>
                </c:pt>
                <c:pt idx="41">
                  <c:v>4.0164334621857187E-2</c:v>
                </c:pt>
                <c:pt idx="42">
                  <c:v>3.9225800547962132E-2</c:v>
                </c:pt>
                <c:pt idx="43">
                  <c:v>3.8303028763380653E-2</c:v>
                </c:pt>
                <c:pt idx="44">
                  <c:v>3.739659716445811E-2</c:v>
                </c:pt>
                <c:pt idx="45">
                  <c:v>3.6506961608796865E-2</c:v>
                </c:pt>
                <c:pt idx="46">
                  <c:v>3.5634470409348806E-2</c:v>
                </c:pt>
                <c:pt idx="47">
                  <c:v>3.4779377265674559E-2</c:v>
                </c:pt>
                <c:pt idx="48">
                  <c:v>3.3941852795651074E-2</c:v>
                </c:pt>
                <c:pt idx="49">
                  <c:v>3.3121994814476814E-2</c:v>
                </c:pt>
                <c:pt idx="50">
                  <c:v>3.2319837492853033E-2</c:v>
                </c:pt>
                <c:pt idx="51">
                  <c:v>3.1535359512650178E-2</c:v>
                </c:pt>
                <c:pt idx="52">
                  <c:v>3.0768491326114457E-2</c:v>
                </c:pt>
                <c:pt idx="53">
                  <c:v>3.0019121613631943E-2</c:v>
                </c:pt>
                <c:pt idx="54">
                  <c:v>2.9287103025143583E-2</c:v>
                </c:pt>
                <c:pt idx="55">
                  <c:v>2.8572257281393731E-2</c:v>
                </c:pt>
                <c:pt idx="56">
                  <c:v>2.787437970320147E-2</c:v>
                </c:pt>
                <c:pt idx="57">
                  <c:v>2.7193243229778154E-2</c:v>
                </c:pt>
                <c:pt idx="58">
                  <c:v>2.6528601980693983E-2</c:v>
                </c:pt>
                <c:pt idx="59">
                  <c:v>2.588019441034586E-2</c:v>
                </c:pt>
                <c:pt idx="60">
                  <c:v>2.524774609862887E-2</c:v>
                </c:pt>
                <c:pt idx="61">
                  <c:v>2.4630972216903829E-2</c:v>
                </c:pt>
                <c:pt idx="62">
                  <c:v>2.4029579704226065E-2</c:v>
                </c:pt>
                <c:pt idx="63">
                  <c:v>2.3443269185106939E-2</c:v>
                </c:pt>
                <c:pt idx="64">
                  <c:v>2.2871736656773761E-2</c:v>
                </c:pt>
                <c:pt idx="65">
                  <c:v>2.2314674970935113E-2</c:v>
                </c:pt>
                <c:pt idx="66">
                  <c:v>2.1771775132411231E-2</c:v>
                </c:pt>
                <c:pt idx="67">
                  <c:v>2.1242727434619944E-2</c:v>
                </c:pt>
                <c:pt idx="68">
                  <c:v>2.0727222449788796E-2</c:v>
                </c:pt>
                <c:pt idx="69">
                  <c:v>2.0224951889867553E-2</c:v>
                </c:pt>
                <c:pt idx="70">
                  <c:v>1.9735609352417707E-2</c:v>
                </c:pt>
                <c:pt idx="71">
                  <c:v>1.9258890964237808E-2</c:v>
                </c:pt>
                <c:pt idx="72">
                  <c:v>1.8794495934124571E-2</c:v>
                </c:pt>
                <c:pt idx="73">
                  <c:v>1.8342127024954687E-2</c:v>
                </c:pt>
                <c:pt idx="74">
                  <c:v>1.7901490954185091E-2</c:v>
                </c:pt>
                <c:pt idx="75">
                  <c:v>1.7472298730896629E-2</c:v>
                </c:pt>
                <c:pt idx="76">
                  <c:v>1.705426593663649E-2</c:v>
                </c:pt>
                <c:pt idx="77">
                  <c:v>1.6647112956536314E-2</c:v>
                </c:pt>
                <c:pt idx="78">
                  <c:v>1.6250565166487006E-2</c:v>
                </c:pt>
                <c:pt idx="79">
                  <c:v>1.586435308152883E-2</c:v>
                </c:pt>
                <c:pt idx="80">
                  <c:v>1.5488212470058578E-2</c:v>
                </c:pt>
                <c:pt idx="81">
                  <c:v>1.5121884437957868E-2</c:v>
                </c:pt>
                <c:pt idx="82">
                  <c:v>1.4765115486301415E-2</c:v>
                </c:pt>
                <c:pt idx="83">
                  <c:v>1.4417657545906098E-2</c:v>
                </c:pt>
                <c:pt idx="84">
                  <c:v>1.4079267991625793E-2</c:v>
                </c:pt>
                <c:pt idx="85">
                  <c:v>1.3749709638978888E-2</c:v>
                </c:pt>
                <c:pt idx="86">
                  <c:v>1.3428750725410993E-2</c:v>
                </c:pt>
                <c:pt idx="87">
                  <c:v>1.3116164878241193E-2</c:v>
                </c:pt>
                <c:pt idx="88">
                  <c:v>1.2811731071113119E-2</c:v>
                </c:pt>
                <c:pt idx="89">
                  <c:v>1.2515233570569198E-2</c:v>
                </c:pt>
                <c:pt idx="90">
                  <c:v>1.2226461874185052E-2</c:v>
                </c:pt>
                <c:pt idx="91">
                  <c:v>1.1945210641539146E-2</c:v>
                </c:pt>
                <c:pt idx="92">
                  <c:v>1.167127961914809E-2</c:v>
                </c:pt>
                <c:pt idx="93">
                  <c:v>1.1404473560368885E-2</c:v>
                </c:pt>
                <c:pt idx="94">
                  <c:v>1.1144602141154017E-2</c:v>
                </c:pt>
                <c:pt idx="95">
                  <c:v>1.0891479872442529E-2</c:v>
                </c:pt>
                <c:pt idx="96">
                  <c:v>1.0644926009878142E-2</c:v>
                </c:pt>
                <c:pt idx="97">
                  <c:v>1.0404764461463835E-2</c:v>
                </c:pt>
                <c:pt idx="98">
                  <c:v>1.0170823693688954E-2</c:v>
                </c:pt>
                <c:pt idx="99">
                  <c:v>9.9429366365999979E-3</c:v>
                </c:pt>
                <c:pt idx="100">
                  <c:v>9.7209405882280348E-3</c:v>
                </c:pt>
                <c:pt idx="101">
                  <c:v>9.5046771187339944E-3</c:v>
                </c:pt>
                <c:pt idx="102">
                  <c:v>9.2939919745871121E-3</c:v>
                </c:pt>
                <c:pt idx="103">
                  <c:v>9.0887349830506385E-3</c:v>
                </c:pt>
                <c:pt idx="104">
                  <c:v>8.8887599572126091E-3</c:v>
                </c:pt>
                <c:pt idx="105">
                  <c:v>8.6939246017669215E-3</c:v>
                </c:pt>
                <c:pt idx="106">
                  <c:v>8.5040904197212028E-3</c:v>
                </c:pt>
                <c:pt idx="107">
                  <c:v>8.3191226201823395E-3</c:v>
                </c:pt>
                <c:pt idx="108">
                  <c:v>8.1388900273477987E-3</c:v>
                </c:pt>
                <c:pt idx="109">
                  <c:v>7.9632649908108252E-3</c:v>
                </c:pt>
                <c:pt idx="110">
                  <c:v>7.7921232972696123E-3</c:v>
                </c:pt>
                <c:pt idx="111">
                  <c:v>7.6253440837149274E-3</c:v>
                </c:pt>
                <c:pt idx="112">
                  <c:v>7.4628097521565713E-3</c:v>
                </c:pt>
                <c:pt idx="113">
                  <c:v>7.3044058859368308E-3</c:v>
                </c:pt>
                <c:pt idx="114">
                  <c:v>7.1500211676682043E-3</c:v>
                </c:pt>
                <c:pt idx="115">
                  <c:v>6.9995472988230592E-3</c:v>
                </c:pt>
                <c:pt idx="116">
                  <c:v>6.8528789209945946E-3</c:v>
                </c:pt>
                <c:pt idx="117">
                  <c:v>6.7099135388409975E-3</c:v>
                </c:pt>
                <c:pt idx="118">
                  <c:v>6.5705514447183463E-3</c:v>
                </c:pt>
                <c:pt idx="119">
                  <c:v>6.4346956450020993E-3</c:v>
                </c:pt>
                <c:pt idx="120">
                  <c:v>6.302251788092174E-3</c:v>
                </c:pt>
                <c:pt idx="121">
                  <c:v>6.1731280940923597E-3</c:v>
                </c:pt>
                <c:pt idx="122">
                  <c:v>6.0472352861511355E-3</c:v>
                </c:pt>
                <c:pt idx="123">
                  <c:v>5.924486523447809E-3</c:v>
                </c:pt>
                <c:pt idx="124">
                  <c:v>5.8047973358052191E-3</c:v>
                </c:pt>
                <c:pt idx="125">
                  <c:v>5.6880855599079332E-3</c:v>
                </c:pt>
                <c:pt idx="126">
                  <c:v>5.5742712771029166E-3</c:v>
                </c:pt>
                <c:pt idx="127">
                  <c:v>5.4632767527581002E-3</c:v>
                </c:pt>
                <c:pt idx="128">
                  <c:v>5.3550263771528607E-3</c:v>
                </c:pt>
                <c:pt idx="129">
                  <c:v>5.2494466078733971E-3</c:v>
                </c:pt>
                <c:pt idx="130">
                  <c:v>5.1464659136851E-3</c:v>
                </c:pt>
                <c:pt idx="131">
                  <c:v>5.0460147198533364E-3</c:v>
                </c:pt>
                <c:pt idx="132">
                  <c:v>4.9480253548835678E-3</c:v>
                </c:pt>
                <c:pt idx="133">
                  <c:v>4.8524319986513976E-3</c:v>
                </c:pt>
                <c:pt idx="134">
                  <c:v>4.7591706318928515E-3</c:v>
                </c:pt>
                <c:pt idx="135">
                  <c:v>4.6681789870251901E-3</c:v>
                </c:pt>
                <c:pt idx="136">
                  <c:v>4.5793965002684407E-3</c:v>
                </c:pt>
                <c:pt idx="137">
                  <c:v>4.4927642650380017E-3</c:v>
                </c:pt>
                <c:pt idx="138">
                  <c:v>4.4082249865787689E-3</c:v>
                </c:pt>
                <c:pt idx="139">
                  <c:v>4.3257229378115131E-3</c:v>
                </c:pt>
                <c:pt idx="140">
                  <c:v>4.2452039163624437E-3</c:v>
                </c:pt>
                <c:pt idx="141">
                  <c:v>4.166615202747301E-3</c:v>
                </c:pt>
                <c:pt idx="142">
                  <c:v>4.0899055196816263E-3</c:v>
                </c:pt>
                <c:pt idx="143">
                  <c:v>4.0150249924892929E-3</c:v>
                </c:pt>
                <c:pt idx="144">
                  <c:v>3.9419251105817909E-3</c:v>
                </c:pt>
                <c:pt idx="145">
                  <c:v>3.8705586899812614E-3</c:v>
                </c:pt>
                <c:pt idx="146">
                  <c:v>3.8008798368606512E-3</c:v>
                </c:pt>
                <c:pt idx="147">
                  <c:v>3.7328439120750019E-3</c:v>
                </c:pt>
                <c:pt idx="148">
                  <c:v>3.6664074966582146E-3</c:v>
                </c:pt>
                <c:pt idx="149">
                  <c:v>3.6015283582603056E-3</c:v>
                </c:pt>
                <c:pt idx="150">
                  <c:v>3.5381654185005517E-3</c:v>
                </c:pt>
                <c:pt idx="151">
                  <c:v>3.4762787212125599E-3</c:v>
                </c:pt>
                <c:pt idx="152">
                  <c:v>3.4158294015577159E-3</c:v>
                </c:pt>
                <c:pt idx="153">
                  <c:v>3.3567796559840972E-3</c:v>
                </c:pt>
                <c:pt idx="154">
                  <c:v>3.2990927130083503E-3</c:v>
                </c:pt>
                <c:pt idx="155">
                  <c:v>3.2427328047986499E-3</c:v>
                </c:pt>
                <c:pt idx="156">
                  <c:v>3.1876651395373024E-3</c:v>
                </c:pt>
                <c:pt idx="157">
                  <c:v>3.1338558745421228E-3</c:v>
                </c:pt>
                <c:pt idx="158">
                  <c:v>3.0812720901261625E-3</c:v>
                </c:pt>
                <c:pt idx="159">
                  <c:v>3.0298817641759342E-3</c:v>
                </c:pt>
                <c:pt idx="160">
                  <c:v>2.9796537474287058E-3</c:v>
                </c:pt>
                <c:pt idx="161">
                  <c:v>2.930557739429972E-3</c:v>
                </c:pt>
                <c:pt idx="162">
                  <c:v>2.8825642651526531E-3</c:v>
                </c:pt>
                <c:pt idx="163">
                  <c:v>2.8356446522600711E-3</c:v>
                </c:pt>
                <c:pt idx="164">
                  <c:v>2.7897710089951821E-3</c:v>
                </c:pt>
                <c:pt idx="165">
                  <c:v>2.7449162026790125E-3</c:v>
                </c:pt>
                <c:pt idx="166">
                  <c:v>2.7010538388017109E-3</c:v>
                </c:pt>
                <c:pt idx="167">
                  <c:v>2.6581582406899969E-3</c:v>
                </c:pt>
                <c:pt idx="168">
                  <c:v>2.6162044297352882E-3</c:v>
                </c:pt>
                <c:pt idx="169">
                  <c:v>2.575168106167145E-3</c:v>
                </c:pt>
                <c:pt idx="170">
                  <c:v>2.5350256303571131E-3</c:v>
                </c:pt>
                <c:pt idx="171">
                  <c:v>2.4957540046384101E-3</c:v>
                </c:pt>
                <c:pt idx="172">
                  <c:v>2.4573308556273266E-3</c:v>
                </c:pt>
                <c:pt idx="173">
                  <c:v>2.4197344170325502E-3</c:v>
                </c:pt>
                <c:pt idx="174">
                  <c:v>2.3829435129390244E-3</c:v>
                </c:pt>
                <c:pt idx="175">
                  <c:v>2.3469375415532878E-3</c:v>
                </c:pt>
                <c:pt idx="176">
                  <c:v>2.3116964593976144E-3</c:v>
                </c:pt>
                <c:pt idx="177">
                  <c:v>2.2772007659405918E-3</c:v>
                </c:pt>
                <c:pt idx="178">
                  <c:v>2.2434314886521406E-3</c:v>
                </c:pt>
                <c:pt idx="179">
                  <c:v>2.2103701684712618E-3</c:v>
                </c:pt>
                <c:pt idx="180">
                  <c:v>2.1779988456751714E-3</c:v>
                </c:pt>
                <c:pt idx="181">
                  <c:v>2.1463000461387264E-3</c:v>
                </c:pt>
                <c:pt idx="182">
                  <c:v>2.1152567679734091E-3</c:v>
                </c:pt>
                <c:pt idx="183">
                  <c:v>2.0848524685353831E-3</c:v>
                </c:pt>
                <c:pt idx="184">
                  <c:v>2.0550710517924517E-3</c:v>
                </c:pt>
                <c:pt idx="185">
                  <c:v>2.0258968560400025E-3</c:v>
                </c:pt>
                <c:pt idx="186">
                  <c:v>1.997314641956321E-3</c:v>
                </c:pt>
                <c:pt idx="187">
                  <c:v>1.969309580987887E-3</c:v>
                </c:pt>
                <c:pt idx="188">
                  <c:v>1.9418672440555569E-3</c:v>
                </c:pt>
                <c:pt idx="189">
                  <c:v>1.914973590572761E-3</c:v>
                </c:pt>
                <c:pt idx="190">
                  <c:v>1.8886149577671029E-3</c:v>
                </c:pt>
                <c:pt idx="191">
                  <c:v>1.8627780502969663E-3</c:v>
                </c:pt>
                <c:pt idx="192">
                  <c:v>1.8374499301550022E-3</c:v>
                </c:pt>
                <c:pt idx="193">
                  <c:v>1.8126180068505386E-3</c:v>
                </c:pt>
                <c:pt idx="194">
                  <c:v>1.7882700278632304E-3</c:v>
                </c:pt>
                <c:pt idx="195">
                  <c:v>1.7643940693604367E-3</c:v>
                </c:pt>
                <c:pt idx="196">
                  <c:v>1.7409785271710373E-3</c:v>
                </c:pt>
                <c:pt idx="197">
                  <c:v>1.7180121080086078E-3</c:v>
                </c:pt>
                <c:pt idx="198">
                  <c:v>1.6954838209370471E-3</c:v>
                </c:pt>
                <c:pt idx="199">
                  <c:v>1.6733829690719609E-3</c:v>
                </c:pt>
                <c:pt idx="200">
                  <c:v>1.6516991415112805E-3</c:v>
                </c:pt>
              </c:numCache>
            </c:numRef>
          </c:yVal>
          <c:smooth val="1"/>
          <c:extLst>
            <c:ext xmlns:c16="http://schemas.microsoft.com/office/drawing/2014/chart" uri="{C3380CC4-5D6E-409C-BE32-E72D297353CC}">
              <c16:uniqueId val="{00000001-A780-4B33-B17C-39F049EF3AF7}"/>
            </c:ext>
          </c:extLst>
        </c:ser>
        <c:dLbls>
          <c:showLegendKey val="0"/>
          <c:showVal val="0"/>
          <c:showCatName val="0"/>
          <c:showSerName val="0"/>
          <c:showPercent val="0"/>
          <c:showBubbleSize val="0"/>
        </c:dLbls>
        <c:axId val="576452784"/>
        <c:axId val="386876104"/>
      </c:scatterChart>
      <c:valAx>
        <c:axId val="5764527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386876104"/>
        <c:crosses val="autoZero"/>
        <c:crossBetween val="midCat"/>
      </c:valAx>
      <c:valAx>
        <c:axId val="386876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5764527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応答係数!$R$2</c:f>
              <c:strCache>
                <c:ptCount val="1"/>
                <c:pt idx="0">
                  <c:v>貫流応答（単位）</c:v>
                </c:pt>
              </c:strCache>
            </c:strRef>
          </c:tx>
          <c:spPr>
            <a:ln w="19050" cap="rnd">
              <a:solidFill>
                <a:schemeClr val="accent1"/>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応答係数!$R$3:$R$203</c:f>
              <c:numCache>
                <c:formatCode>0.0000</c:formatCode>
                <c:ptCount val="201"/>
                <c:pt idx="0">
                  <c:v>1.1205313613236567E-2</c:v>
                </c:pt>
                <c:pt idx="1">
                  <c:v>-7.1560563008733436E-3</c:v>
                </c:pt>
                <c:pt idx="2">
                  <c:v>5.239432470407368E-3</c:v>
                </c:pt>
                <c:pt idx="3">
                  <c:v>2.5751416870021443E-2</c:v>
                </c:pt>
                <c:pt idx="4">
                  <c:v>4.4875495967492629E-2</c:v>
                </c:pt>
                <c:pt idx="5">
                  <c:v>6.2130902758763935E-2</c:v>
                </c:pt>
                <c:pt idx="6">
                  <c:v>7.8181764282091282E-2</c:v>
                </c:pt>
                <c:pt idx="7">
                  <c:v>9.3595702494647881E-2</c:v>
                </c:pt>
                <c:pt idx="8">
                  <c:v>0.10873401297152263</c:v>
                </c:pt>
                <c:pt idx="9">
                  <c:v>0.12380285263895316</c:v>
                </c:pt>
                <c:pt idx="10">
                  <c:v>0.13890751222587555</c:v>
                </c:pt>
                <c:pt idx="11">
                  <c:v>0.15409085887235754</c:v>
                </c:pt>
                <c:pt idx="12">
                  <c:v>0.16935844336366188</c:v>
                </c:pt>
                <c:pt idx="13">
                  <c:v>0.18469448205774677</c:v>
                </c:pt>
                <c:pt idx="14">
                  <c:v>0.20007188737047893</c:v>
                </c:pt>
                <c:pt idx="15">
                  <c:v>0.21545847271624749</c:v>
                </c:pt>
                <c:pt idx="16">
                  <c:v>0.23082071471704518</c:v>
                </c:pt>
                <c:pt idx="17">
                  <c:v>0.24612596445976162</c:v>
                </c:pt>
                <c:pt idx="18">
                  <c:v>0.26134368095432675</c:v>
                </c:pt>
                <c:pt idx="19">
                  <c:v>0.27644605426596419</c:v>
                </c:pt>
                <c:pt idx="20">
                  <c:v>0.29140825327156128</c:v>
                </c:pt>
                <c:pt idx="21">
                  <c:v>0.30620844769771932</c:v>
                </c:pt>
                <c:pt idx="22">
                  <c:v>0.32082769926641153</c:v>
                </c:pt>
                <c:pt idx="23">
                  <c:v>0.33524978157720303</c:v>
                </c:pt>
                <c:pt idx="24">
                  <c:v>0.34946096580815023</c:v>
                </c:pt>
                <c:pt idx="25">
                  <c:v>0.36344979491587104</c:v>
                </c:pt>
                <c:pt idx="26">
                  <c:v>0.37720685985385433</c:v>
                </c:pt>
                <c:pt idx="27">
                  <c:v>0.39072458553407963</c:v>
                </c:pt>
                <c:pt idx="28">
                  <c:v>0.40399703062348202</c:v>
                </c:pt>
                <c:pt idx="29">
                  <c:v>0.41701970301624852</c:v>
                </c:pt>
                <c:pt idx="30">
                  <c:v>0.4297893914548625</c:v>
                </c:pt>
                <c:pt idx="31">
                  <c:v>0.44230401296533273</c:v>
                </c:pt>
                <c:pt idx="32">
                  <c:v>0.45456247531835298</c:v>
                </c:pt>
                <c:pt idx="33">
                  <c:v>0.46656455349567305</c:v>
                </c:pt>
                <c:pt idx="34">
                  <c:v>0.47831077904488928</c:v>
                </c:pt>
                <c:pt idx="35">
                  <c:v>0.4898023411921365</c:v>
                </c:pt>
                <c:pt idx="36">
                  <c:v>0.50104099861650753</c:v>
                </c:pt>
                <c:pt idx="37">
                  <c:v>0.51202900085081893</c:v>
                </c:pt>
                <c:pt idx="38">
                  <c:v>0.52276901834718814</c:v>
                </c:pt>
                <c:pt idx="39">
                  <c:v>0.5332640803244546</c:v>
                </c:pt>
                <c:pt idx="40">
                  <c:v>0.54351751959290018</c:v>
                </c:pt>
                <c:pt idx="41">
                  <c:v>0.55353292362710649</c:v>
                </c:pt>
                <c:pt idx="42">
                  <c:v>0.56331409122859399</c:v>
                </c:pt>
                <c:pt idx="43">
                  <c:v>0.57286499418545012</c:v>
                </c:pt>
                <c:pt idx="44">
                  <c:v>0.58218974339619511</c:v>
                </c:pt>
                <c:pt idx="45">
                  <c:v>0.59129255897978505</c:v>
                </c:pt>
                <c:pt idx="46">
                  <c:v>0.60017774394312684</c:v>
                </c:pt>
                <c:pt idx="47">
                  <c:v>0.60884966102213578</c:v>
                </c:pt>
                <c:pt idx="48">
                  <c:v>0.6173127123525558</c:v>
                </c:pt>
                <c:pt idx="49">
                  <c:v>0.62557132166289675</c:v>
                </c:pt>
                <c:pt idx="50">
                  <c:v>0.63362991871425456</c:v>
                </c:pt>
                <c:pt idx="51">
                  <c:v>0.6414929257408718</c:v>
                </c:pt>
                <c:pt idx="52">
                  <c:v>0.64916474567133486</c:v>
                </c:pt>
                <c:pt idx="53">
                  <c:v>0.65664975193366315</c:v>
                </c:pt>
                <c:pt idx="54">
                  <c:v>0.66395227966843107</c:v>
                </c:pt>
                <c:pt idx="55">
                  <c:v>0.67107661819277997</c:v>
                </c:pt>
                <c:pt idx="56">
                  <c:v>0.67802700457492071</c:v>
                </c:pt>
                <c:pt idx="57">
                  <c:v>0.68480761819371072</c:v>
                </c:pt>
                <c:pt idx="58">
                  <c:v>0.69142257617129643</c:v>
                </c:pt>
                <c:pt idx="59">
                  <c:v>0.6978759295788064</c:v>
                </c:pt>
                <c:pt idx="60">
                  <c:v>0.70417166032581291</c:v>
                </c:pt>
                <c:pt idx="61">
                  <c:v>0.71031367865387274</c:v>
                </c:pt>
                <c:pt idx="62">
                  <c:v>0.71630582116304609</c:v>
                </c:pt>
                <c:pt idx="63">
                  <c:v>0.72215184930796816</c:v>
                </c:pt>
                <c:pt idx="64">
                  <c:v>0.72785544830691495</c:v>
                </c:pt>
                <c:pt idx="65">
                  <c:v>0.73342022641344018</c:v>
                </c:pt>
                <c:pt idx="66">
                  <c:v>0.73884971450565462</c:v>
                </c:pt>
                <c:pt idx="67">
                  <c:v>0.74414736595312492</c:v>
                </c:pt>
                <c:pt idx="68">
                  <c:v>0.74931655672574982</c:v>
                </c:pt>
                <c:pt idx="69">
                  <c:v>0.75436058571290321</c:v>
                </c:pt>
                <c:pt idx="70">
                  <c:v>0.75928267522463233</c:v>
                </c:pt>
                <c:pt idx="71">
                  <c:v>0.76408597164982806</c:v>
                </c:pt>
                <c:pt idx="72">
                  <c:v>0.76877354624909144</c:v>
                </c:pt>
                <c:pt idx="73">
                  <c:v>0.77334839606251038</c:v>
                </c:pt>
                <c:pt idx="74">
                  <c:v>0.77781344491480442</c:v>
                </c:pt>
                <c:pt idx="75">
                  <c:v>0.78217154450227644</c:v>
                </c:pt>
                <c:pt idx="76">
                  <c:v>0.78642547554780429</c:v>
                </c:pt>
                <c:pt idx="77">
                  <c:v>0.79057794901168721</c:v>
                </c:pt>
                <c:pt idx="78">
                  <c:v>0.79463160734757798</c:v>
                </c:pt>
                <c:pt idx="79">
                  <c:v>0.79858902579400959</c:v>
                </c:pt>
                <c:pt idx="80">
                  <c:v>0.80245271369313975</c:v>
                </c:pt>
                <c:pt idx="81">
                  <c:v>0.80622511582935441</c:v>
                </c:pt>
                <c:pt idx="82">
                  <c:v>0.80990861378126278</c:v>
                </c:pt>
                <c:pt idx="83">
                  <c:v>0.81350552728142345</c:v>
                </c:pt>
                <c:pt idx="84">
                  <c:v>0.8170181155788443</c:v>
                </c:pt>
                <c:pt idx="85">
                  <c:v>0.82044857879993927</c:v>
                </c:pt>
                <c:pt idx="86">
                  <c:v>0.8237990593041955</c:v>
                </c:pt>
                <c:pt idx="87">
                  <c:v>0.8270716430312901</c:v>
                </c:pt>
                <c:pt idx="88">
                  <c:v>0.83026836083686129</c:v>
                </c:pt>
                <c:pt idx="89">
                  <c:v>0.83339118981452409</c:v>
                </c:pt>
                <c:pt idx="90">
                  <c:v>0.8364420546020731</c:v>
                </c:pt>
                <c:pt idx="91">
                  <c:v>0.83942282867013651</c:v>
                </c:pt>
                <c:pt idx="92">
                  <c:v>0.84233533559180929</c:v>
                </c:pt>
                <c:pt idx="93">
                  <c:v>0.84518135029205343</c:v>
                </c:pt>
                <c:pt idx="94">
                  <c:v>0.84796260027585446</c:v>
                </c:pt>
                <c:pt idx="95">
                  <c:v>0.85068076683433258</c:v>
                </c:pt>
                <c:pt idx="96">
                  <c:v>0.85333748622815853</c:v>
                </c:pt>
                <c:pt idx="97">
                  <c:v>0.85593435084778846</c:v>
                </c:pt>
                <c:pt idx="98">
                  <c:v>0.85847291035015449</c:v>
                </c:pt>
                <c:pt idx="99">
                  <c:v>0.86095467277156257</c:v>
                </c:pt>
                <c:pt idx="100">
                  <c:v>0.86338110561665959</c:v>
                </c:pt>
                <c:pt idx="101">
                  <c:v>0.86575363692340479</c:v>
                </c:pt>
                <c:pt idx="102">
                  <c:v>0.86807365630407629</c:v>
                </c:pt>
                <c:pt idx="103">
                  <c:v>0.87034251596238954</c:v>
                </c:pt>
                <c:pt idx="104">
                  <c:v>0.87256153168688377</c:v>
                </c:pt>
                <c:pt idx="105">
                  <c:v>0.87473198382076445</c:v>
                </c:pt>
                <c:pt idx="106">
                  <c:v>0.87685511820844353</c:v>
                </c:pt>
                <c:pt idx="107">
                  <c:v>0.87893214711905565</c:v>
                </c:pt>
                <c:pt idx="108">
                  <c:v>0.88096425014725177</c:v>
                </c:pt>
                <c:pt idx="109">
                  <c:v>0.88295257509160685</c:v>
                </c:pt>
                <c:pt idx="110">
                  <c:v>0.88489823881099583</c:v>
                </c:pt>
                <c:pt idx="111">
                  <c:v>0.88680232805930881</c:v>
                </c:pt>
                <c:pt idx="112">
                  <c:v>0.88866590029889625</c:v>
                </c:pt>
                <c:pt idx="113">
                  <c:v>0.89048998449313987</c:v>
                </c:pt>
                <c:pt idx="114">
                  <c:v>0.89227558187855804</c:v>
                </c:pt>
                <c:pt idx="115">
                  <c:v>0.89402366671686029</c:v>
                </c:pt>
                <c:pt idx="116">
                  <c:v>0.89573518702737176</c:v>
                </c:pt>
                <c:pt idx="117">
                  <c:v>0.89741106530024373</c:v>
                </c:pt>
                <c:pt idx="118">
                  <c:v>0.89905219919087931</c:v>
                </c:pt>
                <c:pt idx="119">
                  <c:v>0.90065946219599213</c:v>
                </c:pt>
                <c:pt idx="120">
                  <c:v>0.90223370431172134</c:v>
                </c:pt>
                <c:pt idx="121">
                  <c:v>0.90377575267422028</c:v>
                </c:pt>
                <c:pt idx="122">
                  <c:v>0.90528641218313533</c:v>
                </c:pt>
                <c:pt idx="123">
                  <c:v>0.90676646610838318</c:v>
                </c:pt>
                <c:pt idx="124">
                  <c:v>0.90821667668063655</c:v>
                </c:pt>
                <c:pt idx="125">
                  <c:v>0.90963778566591491</c:v>
                </c:pt>
                <c:pt idx="126">
                  <c:v>0.91103051492468035</c:v>
                </c:pt>
                <c:pt idx="127">
                  <c:v>0.91239556695582003</c:v>
                </c:pt>
                <c:pt idx="128">
                  <c:v>0.91373362542590719</c:v>
                </c:pt>
                <c:pt idx="129">
                  <c:v>0.9150453556841055</c:v>
                </c:pt>
                <c:pt idx="130">
                  <c:v>0.91633140526309353</c:v>
                </c:pt>
                <c:pt idx="131">
                  <c:v>0.91759240436636758</c:v>
                </c:pt>
                <c:pt idx="132">
                  <c:v>0.91882896634227329</c:v>
                </c:pt>
                <c:pt idx="133">
                  <c:v>0.92004168814512022</c:v>
                </c:pt>
                <c:pt idx="134">
                  <c:v>0.92123115078371098</c:v>
                </c:pt>
                <c:pt idx="135">
                  <c:v>0.9223979197576212</c:v>
                </c:pt>
                <c:pt idx="136">
                  <c:v>0.92354254548155346</c:v>
                </c:pt>
                <c:pt idx="137">
                  <c:v>0.92466556369807995</c:v>
                </c:pt>
                <c:pt idx="138">
                  <c:v>0.92576749587908735</c:v>
                </c:pt>
                <c:pt idx="139">
                  <c:v>0.92684884961622205</c:v>
                </c:pt>
                <c:pt idx="140">
                  <c:v>0.92791011900063258</c:v>
                </c:pt>
                <c:pt idx="141">
                  <c:v>0.9289517849922968</c:v>
                </c:pt>
                <c:pt idx="142">
                  <c:v>0.92997431577921486</c:v>
                </c:pt>
                <c:pt idx="143">
                  <c:v>0.93097816712673942</c:v>
                </c:pt>
                <c:pt idx="144">
                  <c:v>0.93196378271731251</c:v>
                </c:pt>
                <c:pt idx="145">
                  <c:v>0.93293159448086871</c:v>
                </c:pt>
                <c:pt idx="146">
                  <c:v>0.93388202291615552</c:v>
                </c:pt>
                <c:pt idx="147">
                  <c:v>0.9348154774032208</c:v>
                </c:pt>
                <c:pt idx="148">
                  <c:v>0.93573235650730724</c:v>
                </c:pt>
                <c:pt idx="149">
                  <c:v>0.93663304827438632</c:v>
                </c:pt>
                <c:pt idx="150">
                  <c:v>0.93751793051856191</c:v>
                </c:pt>
                <c:pt idx="151">
                  <c:v>0.93838737110156478</c:v>
                </c:pt>
                <c:pt idx="152">
                  <c:v>0.93924172820455565</c:v>
                </c:pt>
                <c:pt idx="153">
                  <c:v>0.94008135059244413</c:v>
                </c:pt>
                <c:pt idx="154">
                  <c:v>0.94090657787093157</c:v>
                </c:pt>
                <c:pt idx="155">
                  <c:v>0.94171774073647851</c:v>
                </c:pt>
                <c:pt idx="156">
                  <c:v>0.9425151612193845</c:v>
                </c:pt>
                <c:pt idx="157">
                  <c:v>0.94329915292017885</c:v>
                </c:pt>
                <c:pt idx="158">
                  <c:v>0.94407002123949646</c:v>
                </c:pt>
                <c:pt idx="159">
                  <c:v>0.94482806360162574</c:v>
                </c:pt>
                <c:pt idx="160">
                  <c:v>0.94557356967189599</c:v>
                </c:pt>
                <c:pt idx="161">
                  <c:v>0.94630682156808099</c:v>
                </c:pt>
                <c:pt idx="162">
                  <c:v>0.94702809406597566</c:v>
                </c:pt>
                <c:pt idx="163">
                  <c:v>0.94773765479931171</c:v>
                </c:pt>
                <c:pt idx="164">
                  <c:v>0.94843576445416766</c:v>
                </c:pt>
                <c:pt idx="165">
                  <c:v>0.94912267695802122</c:v>
                </c:pt>
                <c:pt idx="166">
                  <c:v>0.94979863966359701</c:v>
                </c:pt>
                <c:pt idx="167">
                  <c:v>0.95046389352764882</c:v>
                </c:pt>
                <c:pt idx="168">
                  <c:v>0.9511186732848177</c:v>
                </c:pt>
                <c:pt idx="169">
                  <c:v>0.95176320761670263</c:v>
                </c:pt>
                <c:pt idx="170">
                  <c:v>0.95239771931627437</c:v>
                </c:pt>
                <c:pt idx="171">
                  <c:v>0.95302242544776095</c:v>
                </c:pt>
                <c:pt idx="172">
                  <c:v>0.95363753750213121</c:v>
                </c:pt>
                <c:pt idx="173">
                  <c:v>0.95424326154829719</c:v>
                </c:pt>
                <c:pt idx="174">
                  <c:v>0.95483979838015176</c:v>
                </c:pt>
                <c:pt idx="175">
                  <c:v>0.95542734365955961</c:v>
                </c:pt>
                <c:pt idx="176">
                  <c:v>0.95600608805541232</c:v>
                </c:pt>
                <c:pt idx="177">
                  <c:v>0.95657621737885323</c:v>
                </c:pt>
                <c:pt idx="178">
                  <c:v>0.95713791271478177</c:v>
                </c:pt>
                <c:pt idx="179">
                  <c:v>0.95769135054974042</c:v>
                </c:pt>
                <c:pt idx="180">
                  <c:v>0.95823670289627827</c:v>
                </c:pt>
                <c:pt idx="181">
                  <c:v>0.95877413741389583</c:v>
                </c:pt>
                <c:pt idx="182">
                  <c:v>0.95930381752666116</c:v>
                </c:pt>
                <c:pt idx="183">
                  <c:v>0.95982590253759059</c:v>
                </c:pt>
                <c:pt idx="184">
                  <c:v>0.96034054773988231</c:v>
                </c:pt>
                <c:pt idx="185">
                  <c:v>0.9608479045250915</c:v>
                </c:pt>
                <c:pt idx="186">
                  <c:v>0.96134812048833185</c:v>
                </c:pt>
                <c:pt idx="187">
                  <c:v>0.9618413395305806</c:v>
                </c:pt>
                <c:pt idx="188">
                  <c:v>0.96232770195817596</c:v>
                </c:pt>
                <c:pt idx="189">
                  <c:v>0.96280734457957484</c:v>
                </c:pt>
                <c:pt idx="190">
                  <c:v>0.96328040079945454</c:v>
                </c:pt>
                <c:pt idx="191">
                  <c:v>0.96374700071022668</c:v>
                </c:pt>
                <c:pt idx="192">
                  <c:v>0.96420727118103611</c:v>
                </c:pt>
                <c:pt idx="193">
                  <c:v>0.96466133594431802</c:v>
                </c:pt>
                <c:pt idx="194">
                  <c:v>0.96510931567997282</c:v>
                </c:pt>
                <c:pt idx="195">
                  <c:v>0.96555132809723299</c:v>
                </c:pt>
                <c:pt idx="196">
                  <c:v>0.96598748801427958</c:v>
                </c:pt>
                <c:pt idx="197">
                  <c:v>0.96641790743567502</c:v>
                </c:pt>
                <c:pt idx="198">
                  <c:v>0.96684269562766778</c:v>
                </c:pt>
                <c:pt idx="199">
                  <c:v>0.96726195919143365</c:v>
                </c:pt>
                <c:pt idx="200">
                  <c:v>0.96767580213430293</c:v>
                </c:pt>
              </c:numCache>
            </c:numRef>
          </c:yVal>
          <c:smooth val="0"/>
          <c:extLst>
            <c:ext xmlns:c16="http://schemas.microsoft.com/office/drawing/2014/chart" uri="{C3380CC4-5D6E-409C-BE32-E72D297353CC}">
              <c16:uniqueId val="{00000000-5835-4FBE-AE64-64EC97CEA604}"/>
            </c:ext>
          </c:extLst>
        </c:ser>
        <c:ser>
          <c:idx val="1"/>
          <c:order val="1"/>
          <c:tx>
            <c:strRef>
              <c:f>応答係数!$S$2</c:f>
              <c:strCache>
                <c:ptCount val="1"/>
                <c:pt idx="0">
                  <c:v>吸熱応答（単位）</c:v>
                </c:pt>
              </c:strCache>
            </c:strRef>
          </c:tx>
          <c:spPr>
            <a:ln w="19050" cap="rnd">
              <a:solidFill>
                <a:schemeClr val="accent2"/>
              </a:solidFill>
              <a:round/>
            </a:ln>
            <a:effectLst/>
          </c:spPr>
          <c:marker>
            <c:symbol val="none"/>
          </c:marker>
          <c:xVal>
            <c:numRef>
              <c:f>応答係数!$A$3:$A$203</c:f>
              <c:numCache>
                <c:formatCode>General</c:formatCode>
                <c:ptCount val="2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numCache>
            </c:numRef>
          </c:xVal>
          <c:yVal>
            <c:numRef>
              <c:f>応答係数!$S$3:$S$203</c:f>
              <c:numCache>
                <c:formatCode>0.0000</c:formatCode>
                <c:ptCount val="201"/>
                <c:pt idx="0">
                  <c:v>4.0567743994942784E-2</c:v>
                </c:pt>
                <c:pt idx="1">
                  <c:v>8.187350888238569E-2</c:v>
                </c:pt>
                <c:pt idx="2">
                  <c:v>0.18395453775875487</c:v>
                </c:pt>
                <c:pt idx="3">
                  <c:v>0.29280532170359469</c:v>
                </c:pt>
                <c:pt idx="4">
                  <c:v>0.38465790286609586</c:v>
                </c:pt>
                <c:pt idx="5">
                  <c:v>0.4626790599308066</c:v>
                </c:pt>
                <c:pt idx="6">
                  <c:v>0.53206110220665548</c:v>
                </c:pt>
                <c:pt idx="7">
                  <c:v>0.59656670162844994</c:v>
                </c:pt>
                <c:pt idx="8">
                  <c:v>0.65856815870085061</c:v>
                </c:pt>
                <c:pt idx="9">
                  <c:v>0.71947290683925846</c:v>
                </c:pt>
                <c:pt idx="10">
                  <c:v>0.78006732806468471</c:v>
                </c:pt>
                <c:pt idx="11">
                  <c:v>0.84074940390101238</c:v>
                </c:pt>
                <c:pt idx="12">
                  <c:v>0.90167943631684278</c:v>
                </c:pt>
                <c:pt idx="13">
                  <c:v>0.962876235420147</c:v>
                </c:pt>
                <c:pt idx="14">
                  <c:v>1.0242779486145372</c:v>
                </c:pt>
                <c:pt idx="15">
                  <c:v>1.0857801556913222</c:v>
                </c:pt>
                <c:pt idx="16">
                  <c:v>1.1472594086435033</c:v>
                </c:pt>
                <c:pt idx="17">
                  <c:v>1.2085874888491464</c:v>
                </c:pt>
                <c:pt idx="18">
                  <c:v>1.269639773556962</c:v>
                </c:pt>
                <c:pt idx="19">
                  <c:v>1.3302998900973659</c:v>
                </c:pt>
                <c:pt idx="20">
                  <c:v>1.3904620541204329</c:v>
                </c:pt>
                <c:pt idx="21">
                  <c:v>1.4500319844517349</c:v>
                </c:pt>
                <c:pt idx="22">
                  <c:v>1.5089269630164406</c:v>
                </c:pt>
                <c:pt idx="23">
                  <c:v>1.567075399920032</c:v>
                </c:pt>
                <c:pt idx="24">
                  <c:v>1.6244161300348339</c:v>
                </c:pt>
                <c:pt idx="25">
                  <c:v>1.6808975817781888</c:v>
                </c:pt>
                <c:pt idx="26">
                  <c:v>1.7364769040588146</c:v>
                </c:pt>
                <c:pt idx="27">
                  <c:v>1.7911191025720909</c:v>
                </c:pt>
                <c:pt idx="28">
                  <c:v>1.8447962146251775</c:v>
                </c:pt>
                <c:pt idx="29">
                  <c:v>1.8974865378819605</c:v>
                </c:pt>
                <c:pt idx="30">
                  <c:v>1.9491739198811859</c:v>
                </c:pt>
                <c:pt idx="31">
                  <c:v>1.999847109996769</c:v>
                </c:pt>
                <c:pt idx="32">
                  <c:v>2.0494991724538338</c:v>
                </c:pt>
                <c:pt idx="33">
                  <c:v>2.098126957301889</c:v>
                </c:pt>
                <c:pt idx="34">
                  <c:v>2.1457306253738877</c:v>
                </c:pt>
                <c:pt idx="35">
                  <c:v>2.1923132229044642</c:v>
                </c:pt>
                <c:pt idx="36">
                  <c:v>2.2378803014372144</c:v>
                </c:pt>
                <c:pt idx="37">
                  <c:v>2.2824395787891727</c:v>
                </c:pt>
                <c:pt idx="38">
                  <c:v>2.3260006370786761</c:v>
                </c:pt>
                <c:pt idx="39">
                  <c:v>2.3685746541096506</c:v>
                </c:pt>
                <c:pt idx="40">
                  <c:v>2.4101741647096184</c:v>
                </c:pt>
                <c:pt idx="41">
                  <c:v>2.4508128489216987</c:v>
                </c:pt>
                <c:pt idx="42">
                  <c:v>2.4905053442418628</c:v>
                </c:pt>
                <c:pt idx="43">
                  <c:v>2.5292670793658347</c:v>
                </c:pt>
                <c:pt idx="44">
                  <c:v>2.5671141271627347</c:v>
                </c:pt>
                <c:pt idx="45">
                  <c:v>2.6040630748239906</c:v>
                </c:pt>
                <c:pt idx="46">
                  <c:v>2.6401309093465941</c:v>
                </c:pt>
                <c:pt idx="47">
                  <c:v>2.6753349167003684</c:v>
                </c:pt>
                <c:pt idx="48">
                  <c:v>2.7096925932009333</c:v>
                </c:pt>
                <c:pt idx="49">
                  <c:v>2.7432215677648384</c:v>
                </c:pt>
                <c:pt idx="50">
                  <c:v>2.7759395338624948</c:v>
                </c:pt>
                <c:pt idx="51">
                  <c:v>2.8078641901093708</c:v>
                </c:pt>
                <c:pt idx="52">
                  <c:v>2.8390131885479022</c:v>
                </c:pt>
                <c:pt idx="53">
                  <c:v>2.8694040897729285</c:v>
                </c:pt>
                <c:pt idx="54">
                  <c:v>2.8990543241432918</c:v>
                </c:pt>
                <c:pt idx="55">
                  <c:v>2.9279811584027891</c:v>
                </c:pt>
                <c:pt idx="56">
                  <c:v>2.9562016671056153</c:v>
                </c:pt>
                <c:pt idx="57">
                  <c:v>2.9837327083060128</c:v>
                </c:pt>
                <c:pt idx="58">
                  <c:v>3.01059090302945</c:v>
                </c:pt>
                <c:pt idx="59">
                  <c:v>3.036792618094327</c:v>
                </c:pt>
                <c:pt idx="60">
                  <c:v>3.0623539518993677</c:v>
                </c:pt>
                <c:pt idx="61">
                  <c:v>3.0872907228331745</c:v>
                </c:pt>
                <c:pt idx="62">
                  <c:v>3.1116184599993781</c:v>
                </c:pt>
                <c:pt idx="63">
                  <c:v>3.1353523959838521</c:v>
                </c:pt>
                <c:pt idx="64">
                  <c:v>3.1585074614200459</c:v>
                </c:pt>
                <c:pt idx="65">
                  <c:v>3.1810982811348762</c:v>
                </c:pt>
                <c:pt idx="66">
                  <c:v>3.2031391716813138</c:v>
                </c:pt>
                <c:pt idx="67">
                  <c:v>3.224644140084866</c:v>
                </c:pt>
                <c:pt idx="68">
                  <c:v>3.245626883650111</c:v>
                </c:pt>
                <c:pt idx="69">
                  <c:v>3.2661007906902593</c:v>
                </c:pt>
                <c:pt idx="70">
                  <c:v>3.2860789420578875</c:v>
                </c:pt>
                <c:pt idx="71">
                  <c:v>3.3055741133684147</c:v>
                </c:pt>
                <c:pt idx="72">
                  <c:v>3.3245987778199706</c:v>
                </c:pt>
                <c:pt idx="73">
                  <c:v>3.3431651095240946</c:v>
                </c:pt>
                <c:pt idx="74">
                  <c:v>3.3612849872712856</c:v>
                </c:pt>
                <c:pt idx="75">
                  <c:v>3.3789699986640525</c:v>
                </c:pt>
                <c:pt idx="76">
                  <c:v>3.3962314445577522</c:v>
                </c:pt>
                <c:pt idx="77">
                  <c:v>3.413080343756413</c:v>
                </c:pt>
                <c:pt idx="78">
                  <c:v>3.4295274379167666</c:v>
                </c:pt>
                <c:pt idx="79">
                  <c:v>3.4455831966192747</c:v>
                </c:pt>
                <c:pt idx="80">
                  <c:v>3.4612578225697184</c:v>
                </c:pt>
                <c:pt idx="81">
                  <c:v>3.4765612568993114</c:v>
                </c:pt>
                <c:pt idx="82">
                  <c:v>3.4915031845351638</c:v>
                </c:pt>
                <c:pt idx="83">
                  <c:v>3.5060930396163492</c:v>
                </c:pt>
                <c:pt idx="84">
                  <c:v>3.520340010933948</c:v>
                </c:pt>
                <c:pt idx="85">
                  <c:v>3.5342530473761422</c:v>
                </c:pt>
                <c:pt idx="86">
                  <c:v>3.5478408633618934</c:v>
                </c:pt>
                <c:pt idx="87">
                  <c:v>3.5611119442489021</c:v>
                </c:pt>
                <c:pt idx="88">
                  <c:v>3.5740745517034807</c:v>
                </c:pt>
                <c:pt idx="89">
                  <c:v>3.5867367290216907</c:v>
                </c:pt>
                <c:pt idx="90">
                  <c:v>3.5991063063925983</c:v>
                </c:pt>
                <c:pt idx="91">
                  <c:v>3.61119090609589</c:v>
                </c:pt>
                <c:pt idx="92">
                  <c:v>3.6229979476272614</c:v>
                </c:pt>
                <c:pt idx="93">
                  <c:v>3.63453465274607</c:v>
                </c:pt>
                <c:pt idx="94">
                  <c:v>3.6458080504406714</c:v>
                </c:pt>
                <c:pt idx="95">
                  <c:v>3.6568249818077128</c:v>
                </c:pt>
                <c:pt idx="96">
                  <c:v>3.6675921048423703</c:v>
                </c:pt>
                <c:pt idx="97">
                  <c:v>3.6781158991371825</c:v>
                </c:pt>
                <c:pt idx="98">
                  <c:v>3.6884026704876778</c:v>
                </c:pt>
                <c:pt idx="99">
                  <c:v>3.6984585554035414</c:v>
                </c:pt>
                <c:pt idx="100">
                  <c:v>3.708289525524461</c:v>
                </c:pt>
                <c:pt idx="101">
                  <c:v>3.7179013919402055</c:v>
                </c:pt>
                <c:pt idx="102">
                  <c:v>3.7272998094148089</c:v>
                </c:pt>
                <c:pt idx="103">
                  <c:v>3.7364902805150533</c:v>
                </c:pt>
                <c:pt idx="104">
                  <c:v>3.7454781596436684</c:v>
                </c:pt>
                <c:pt idx="105">
                  <c:v>3.7542686569779073</c:v>
                </c:pt>
                <c:pt idx="106">
                  <c:v>3.7628668423143368</c:v>
                </c:pt>
                <c:pt idx="107">
                  <c:v>3.771277648820853</c:v>
                </c:pt>
                <c:pt idx="108">
                  <c:v>3.7795058766970655</c:v>
                </c:pt>
                <c:pt idx="109">
                  <c:v>3.7875561967443159</c:v>
                </c:pt>
                <c:pt idx="110">
                  <c:v>3.7954331538466848</c:v>
                </c:pt>
                <c:pt idx="111">
                  <c:v>3.8031411703644395</c:v>
                </c:pt>
                <c:pt idx="112">
                  <c:v>3.8106845494414299</c:v>
                </c:pt>
                <c:pt idx="113">
                  <c:v>3.8180674782279929</c:v>
                </c:pt>
                <c:pt idx="114">
                  <c:v>3.8252940310209844</c:v>
                </c:pt>
                <c:pt idx="115">
                  <c:v>3.8323681723225684</c:v>
                </c:pt>
                <c:pt idx="116">
                  <c:v>3.8392937598194203</c:v>
                </c:pt>
                <c:pt idx="117">
                  <c:v>3.846074547284045</c:v>
                </c:pt>
                <c:pt idx="118">
                  <c:v>3.8527141873998771</c:v>
                </c:pt>
                <c:pt idx="119">
                  <c:v>3.8592162345118526</c:v>
                </c:pt>
                <c:pt idx="120">
                  <c:v>3.8655841473041579</c:v>
                </c:pt>
                <c:pt idx="121">
                  <c:v>3.8718212914068091</c:v>
                </c:pt>
                <c:pt idx="122">
                  <c:v>3.877930941932755</c:v>
                </c:pt>
                <c:pt idx="123">
                  <c:v>3.8839162859471434</c:v>
                </c:pt>
                <c:pt idx="124">
                  <c:v>3.8897804248703838</c:v>
                </c:pt>
                <c:pt idx="125">
                  <c:v>3.8955263768166377</c:v>
                </c:pt>
                <c:pt idx="126">
                  <c:v>3.9011570788693191</c:v>
                </c:pt>
                <c:pt idx="127">
                  <c:v>3.9066753892951755</c:v>
                </c:pt>
                <c:pt idx="128">
                  <c:v>3.9120840896985065</c:v>
                </c:pt>
                <c:pt idx="129">
                  <c:v>3.9173858871170189</c:v>
                </c:pt>
                <c:pt idx="130">
                  <c:v>3.9225834160608306</c:v>
                </c:pt>
                <c:pt idx="131">
                  <c:v>3.9276792404960648</c:v>
                </c:pt>
                <c:pt idx="132">
                  <c:v>3.9326758557744936</c:v>
                </c:pt>
                <c:pt idx="133">
                  <c:v>3.9375756905106103</c:v>
                </c:pt>
                <c:pt idx="134">
                  <c:v>3.9423811084075178</c:v>
                </c:pt>
                <c:pt idx="135">
                  <c:v>3.9470944100329848</c:v>
                </c:pt>
                <c:pt idx="136">
                  <c:v>3.9517178345469697</c:v>
                </c:pt>
                <c:pt idx="137">
                  <c:v>3.9562535613819145</c:v>
                </c:pt>
                <c:pt idx="138">
                  <c:v>3.9607037118770485</c:v>
                </c:pt>
                <c:pt idx="139">
                  <c:v>3.9650703508679443</c:v>
                </c:pt>
                <c:pt idx="140">
                  <c:v>3.9693554882325133</c:v>
                </c:pt>
                <c:pt idx="141">
                  <c:v>3.9735610803946089</c:v>
                </c:pt>
                <c:pt idx="142">
                  <c:v>3.9776890317863907</c:v>
                </c:pt>
                <c:pt idx="143">
                  <c:v>3.9817411962705518</c:v>
                </c:pt>
                <c:pt idx="144">
                  <c:v>3.9857193785234766</c:v>
                </c:pt>
                <c:pt idx="145">
                  <c:v>3.9896253353804321</c:v>
                </c:pt>
                <c:pt idx="146">
                  <c:v>3.9934607771437767</c:v>
                </c:pt>
                <c:pt idx="147">
                  <c:v>3.9972273688552091</c:v>
                </c:pt>
                <c:pt idx="148">
                  <c:v>4.0009267315330472</c:v>
                </c:pt>
                <c:pt idx="149">
                  <c:v>4.004560443375464</c:v>
                </c:pt>
                <c:pt idx="150">
                  <c:v>4.0081300409306388</c:v>
                </c:pt>
                <c:pt idx="151">
                  <c:v>4.0116370202346898</c:v>
                </c:pt>
                <c:pt idx="152">
                  <c:v>4.0150828379183165</c:v>
                </c:pt>
                <c:pt idx="153">
                  <c:v>4.0184689122829536</c:v>
                </c:pt>
                <c:pt idx="154">
                  <c:v>4.021796624347326</c:v>
                </c:pt>
                <c:pt idx="155">
                  <c:v>4.0250673188651671</c:v>
                </c:pt>
                <c:pt idx="156">
                  <c:v>4.0282823053149297</c:v>
                </c:pt>
                <c:pt idx="157">
                  <c:v>4.0314428588622375</c:v>
                </c:pt>
                <c:pt idx="158">
                  <c:v>4.0345502212958193</c:v>
                </c:pt>
                <c:pt idx="159">
                  <c:v>4.0376056019376874</c:v>
                </c:pt>
                <c:pt idx="160">
                  <c:v>4.040610178528226</c:v>
                </c:pt>
                <c:pt idx="161">
                  <c:v>4.0435650980869147</c:v>
                </c:pt>
                <c:pt idx="162">
                  <c:v>4.0464714777493302</c:v>
                </c:pt>
                <c:pt idx="163">
                  <c:v>4.0493304055811086</c:v>
                </c:pt>
                <c:pt idx="164">
                  <c:v>4.0521429413694703</c:v>
                </c:pt>
                <c:pt idx="165">
                  <c:v>4.0549101173929554</c:v>
                </c:pt>
                <c:pt idx="166">
                  <c:v>4.0576329391699399</c:v>
                </c:pt>
                <c:pt idx="167">
                  <c:v>4.0603123861865535</c:v>
                </c:pt>
                <c:pt idx="168">
                  <c:v>4.0629494126045334</c:v>
                </c:pt>
                <c:pt idx="169">
                  <c:v>4.0655449479495873</c:v>
                </c:pt>
                <c:pt idx="170">
                  <c:v>4.0680998977807956</c:v>
                </c:pt>
                <c:pt idx="171">
                  <c:v>4.0706151443415806</c:v>
                </c:pt>
                <c:pt idx="172">
                  <c:v>4.0730915471927398</c:v>
                </c:pt>
                <c:pt idx="173">
                  <c:v>4.075529943828065</c:v>
                </c:pt>
                <c:pt idx="174">
                  <c:v>4.0779311502729882</c:v>
                </c:pt>
                <c:pt idx="175">
                  <c:v>4.0802959616667573</c:v>
                </c:pt>
                <c:pt idx="176">
                  <c:v>4.0826251528285846</c:v>
                </c:pt>
                <c:pt idx="177">
                  <c:v>4.0849194788082031</c:v>
                </c:pt>
                <c:pt idx="178">
                  <c:v>4.0871796754212699</c:v>
                </c:pt>
                <c:pt idx="179">
                  <c:v>4.0894064597700375</c:v>
                </c:pt>
                <c:pt idx="180">
                  <c:v>4.0916005307496848</c:v>
                </c:pt>
                <c:pt idx="181">
                  <c:v>4.0937625695407274</c:v>
                </c:pt>
                <c:pt idx="182">
                  <c:v>4.0958932400878716</c:v>
                </c:pt>
                <c:pt idx="183">
                  <c:v>4.0979931895656856</c:v>
                </c:pt>
                <c:pt idx="184">
                  <c:v>4.100063048831486</c:v>
                </c:pt>
                <c:pt idx="185">
                  <c:v>4.1021034328657313</c:v>
                </c:pt>
                <c:pt idx="186">
                  <c:v>4.1041149412003319</c:v>
                </c:pt>
                <c:pt idx="187">
                  <c:v>4.1060981583351728</c:v>
                </c:pt>
                <c:pt idx="188">
                  <c:v>4.1080536541431725</c:v>
                </c:pt>
                <c:pt idx="189">
                  <c:v>4.1099819842642296</c:v>
                </c:pt>
                <c:pt idx="190">
                  <c:v>4.1118836904883089</c:v>
                </c:pt>
                <c:pt idx="191">
                  <c:v>4.1137593011280309</c:v>
                </c:pt>
                <c:pt idx="192">
                  <c:v>4.115609331381</c:v>
                </c:pt>
                <c:pt idx="193">
                  <c:v>4.117434283682182</c:v>
                </c:pt>
                <c:pt idx="194">
                  <c:v>4.1192346480466089</c:v>
                </c:pt>
                <c:pt idx="195">
                  <c:v>4.121010902402662</c:v>
                </c:pt>
                <c:pt idx="196">
                  <c:v>4.1227635129162001</c:v>
                </c:pt>
                <c:pt idx="197">
                  <c:v>4.1244929343058025</c:v>
                </c:pt>
                <c:pt idx="198">
                  <c:v>4.1261996101493326</c:v>
                </c:pt>
                <c:pt idx="199">
                  <c:v>4.1278839731821115</c:v>
                </c:pt>
                <c:pt idx="200">
                  <c:v>4.1295464455868931</c:v>
                </c:pt>
              </c:numCache>
            </c:numRef>
          </c:yVal>
          <c:smooth val="0"/>
          <c:extLst>
            <c:ext xmlns:c16="http://schemas.microsoft.com/office/drawing/2014/chart" uri="{C3380CC4-5D6E-409C-BE32-E72D297353CC}">
              <c16:uniqueId val="{00000001-5835-4FBE-AE64-64EC97CEA604}"/>
            </c:ext>
          </c:extLst>
        </c:ser>
        <c:dLbls>
          <c:showLegendKey val="0"/>
          <c:showVal val="0"/>
          <c:showCatName val="0"/>
          <c:showSerName val="0"/>
          <c:showPercent val="0"/>
          <c:showBubbleSize val="0"/>
        </c:dLbls>
        <c:axId val="455951544"/>
        <c:axId val="455948920"/>
      </c:scatterChart>
      <c:valAx>
        <c:axId val="4559515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48920"/>
        <c:crosses val="autoZero"/>
        <c:crossBetween val="midCat"/>
      </c:valAx>
      <c:valAx>
        <c:axId val="455948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559515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oneCellAnchor>
    <xdr:from>
      <xdr:col>9</xdr:col>
      <xdr:colOff>285750</xdr:colOff>
      <xdr:row>0</xdr:row>
      <xdr:rowOff>28575</xdr:rowOff>
    </xdr:from>
    <xdr:ext cx="1000125" cy="406494"/>
    <xdr:sp macro="[0]!Main" textlink="">
      <xdr:nvSpPr>
        <xdr:cNvPr id="2" name="角丸四角形 1">
          <a:extLst>
            <a:ext uri="{FF2B5EF4-FFF2-40B4-BE49-F238E27FC236}">
              <a16:creationId xmlns:a16="http://schemas.microsoft.com/office/drawing/2014/main" id="{00000000-0008-0000-0100-000002000000}"/>
            </a:ext>
          </a:extLst>
        </xdr:cNvPr>
        <xdr:cNvSpPr/>
      </xdr:nvSpPr>
      <xdr:spPr>
        <a:xfrm>
          <a:off x="5514975" y="28575"/>
          <a:ext cx="1000125" cy="406494"/>
        </a:xfrm>
        <a:prstGeom prst="roundRect">
          <a:avLst>
            <a:gd name="adj" fmla="val 50000"/>
          </a:avLst>
        </a:prstGeom>
        <a:gradFill flip="none" rotWithShape="1">
          <a:gsLst>
            <a:gs pos="0">
              <a:srgbClr val="FF6600"/>
            </a:gs>
            <a:gs pos="100000">
              <a:srgbClr val="FF0000"/>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spAutoFit/>
        </a:bodyPr>
        <a:lstStyle/>
        <a:p>
          <a:pPr algn="l"/>
          <a:r>
            <a:rPr kumimoji="1" lang="ja-JP" altLang="en-US" sz="1100">
              <a:latin typeface="メイリオ" panose="020B0604030504040204" pitchFamily="50" charset="-128"/>
              <a:ea typeface="メイリオ" panose="020B0604030504040204" pitchFamily="50" charset="-128"/>
            </a:rPr>
            <a:t>計算開始</a:t>
          </a:r>
        </a:p>
      </xdr:txBody>
    </xdr:sp>
    <xdr:clientData/>
  </xdr:oneCellAnchor>
  <xdr:oneCellAnchor>
    <xdr:from>
      <xdr:col>11</xdr:col>
      <xdr:colOff>190500</xdr:colOff>
      <xdr:row>0</xdr:row>
      <xdr:rowOff>26301</xdr:rowOff>
    </xdr:from>
    <xdr:ext cx="1200150" cy="406800"/>
    <xdr:sp macro="[0]!KillSheet" textlink="">
      <xdr:nvSpPr>
        <xdr:cNvPr id="3" name="角丸四角形 2">
          <a:extLst>
            <a:ext uri="{FF2B5EF4-FFF2-40B4-BE49-F238E27FC236}">
              <a16:creationId xmlns:a16="http://schemas.microsoft.com/office/drawing/2014/main" id="{00000000-0008-0000-0100-000003000000}"/>
            </a:ext>
          </a:extLst>
        </xdr:cNvPr>
        <xdr:cNvSpPr/>
      </xdr:nvSpPr>
      <xdr:spPr>
        <a:xfrm>
          <a:off x="6657975" y="26301"/>
          <a:ext cx="1200150" cy="406800"/>
        </a:xfrm>
        <a:prstGeom prst="roundRect">
          <a:avLst>
            <a:gd name="adj" fmla="val 50000"/>
          </a:avLst>
        </a:prstGeom>
        <a:gradFill flip="none" rotWithShape="1">
          <a:gsLst>
            <a:gs pos="0">
              <a:schemeClr val="accent1">
                <a:lumMod val="40000"/>
                <a:lumOff val="60000"/>
              </a:schemeClr>
            </a:gs>
            <a:gs pos="100000">
              <a:schemeClr val="accent1">
                <a:lumMod val="50000"/>
              </a:schemeClr>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1">
          <a:spAutoFit/>
        </a:bodyPr>
        <a:lstStyle/>
        <a:p>
          <a:pPr algn="l"/>
          <a:r>
            <a:rPr kumimoji="1" lang="ja-JP" altLang="en-US" sz="1100">
              <a:latin typeface="メイリオ" panose="020B0604030504040204" pitchFamily="50" charset="-128"/>
              <a:ea typeface="メイリオ" panose="020B0604030504040204" pitchFamily="50" charset="-128"/>
            </a:rPr>
            <a:t>シート削除</a:t>
          </a:r>
        </a:p>
      </xdr:txBody>
    </xdr:sp>
    <xdr:clientData/>
  </xdr:oneCellAnchor>
  <xdr:oneCellAnchor>
    <xdr:from>
      <xdr:col>9</xdr:col>
      <xdr:colOff>285750</xdr:colOff>
      <xdr:row>0</xdr:row>
      <xdr:rowOff>28575</xdr:rowOff>
    </xdr:from>
    <xdr:ext cx="1000125" cy="406494"/>
    <xdr:sp macro="[0]!Main" textlink="">
      <xdr:nvSpPr>
        <xdr:cNvPr id="4" name="角丸四角形 1">
          <a:extLst>
            <a:ext uri="{FF2B5EF4-FFF2-40B4-BE49-F238E27FC236}">
              <a16:creationId xmlns:a16="http://schemas.microsoft.com/office/drawing/2014/main" id="{00000000-0008-0000-0100-000004000000}"/>
            </a:ext>
          </a:extLst>
        </xdr:cNvPr>
        <xdr:cNvSpPr/>
      </xdr:nvSpPr>
      <xdr:spPr>
        <a:xfrm>
          <a:off x="7162800" y="28575"/>
          <a:ext cx="1000125" cy="406494"/>
        </a:xfrm>
        <a:prstGeom prst="roundRect">
          <a:avLst>
            <a:gd name="adj" fmla="val 50000"/>
          </a:avLst>
        </a:prstGeom>
        <a:gradFill flip="none" rotWithShape="1">
          <a:gsLst>
            <a:gs pos="0">
              <a:srgbClr val="FF6600"/>
            </a:gs>
            <a:gs pos="100000">
              <a:srgbClr val="FF0000"/>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spAutoFit/>
        </a:bodyPr>
        <a:lstStyle/>
        <a:p>
          <a:pPr algn="l"/>
          <a:r>
            <a:rPr kumimoji="1" lang="ja-JP" altLang="en-US" sz="1100">
              <a:latin typeface="メイリオ" panose="020B0604030504040204" pitchFamily="50" charset="-128"/>
              <a:ea typeface="メイリオ" panose="020B0604030504040204" pitchFamily="50" charset="-128"/>
            </a:rPr>
            <a:t>計算開始</a:t>
          </a:r>
        </a:p>
      </xdr:txBody>
    </xdr:sp>
    <xdr:clientData/>
  </xdr:oneCellAnchor>
  <xdr:oneCellAnchor>
    <xdr:from>
      <xdr:col>11</xdr:col>
      <xdr:colOff>190500</xdr:colOff>
      <xdr:row>0</xdr:row>
      <xdr:rowOff>26301</xdr:rowOff>
    </xdr:from>
    <xdr:ext cx="1200150" cy="406800"/>
    <xdr:sp macro="[0]!KillSheet" textlink="">
      <xdr:nvSpPr>
        <xdr:cNvPr id="5" name="角丸四角形 2">
          <a:extLst>
            <a:ext uri="{FF2B5EF4-FFF2-40B4-BE49-F238E27FC236}">
              <a16:creationId xmlns:a16="http://schemas.microsoft.com/office/drawing/2014/main" id="{00000000-0008-0000-0100-000005000000}"/>
            </a:ext>
          </a:extLst>
        </xdr:cNvPr>
        <xdr:cNvSpPr/>
      </xdr:nvSpPr>
      <xdr:spPr>
        <a:xfrm>
          <a:off x="8210550" y="26301"/>
          <a:ext cx="1200150" cy="406800"/>
        </a:xfrm>
        <a:prstGeom prst="roundRect">
          <a:avLst>
            <a:gd name="adj" fmla="val 50000"/>
          </a:avLst>
        </a:prstGeom>
        <a:gradFill flip="none" rotWithShape="1">
          <a:gsLst>
            <a:gs pos="0">
              <a:schemeClr val="accent1">
                <a:lumMod val="40000"/>
                <a:lumOff val="60000"/>
              </a:schemeClr>
            </a:gs>
            <a:gs pos="100000">
              <a:schemeClr val="accent1">
                <a:lumMod val="50000"/>
              </a:schemeClr>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1">
          <a:spAutoFit/>
        </a:bodyPr>
        <a:lstStyle/>
        <a:p>
          <a:pPr algn="l"/>
          <a:r>
            <a:rPr kumimoji="1" lang="ja-JP" altLang="en-US" sz="1100">
              <a:latin typeface="メイリオ" panose="020B0604030504040204" pitchFamily="50" charset="-128"/>
              <a:ea typeface="メイリオ" panose="020B0604030504040204" pitchFamily="50" charset="-128"/>
            </a:rPr>
            <a:t>シート削除</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609600</xdr:colOff>
      <xdr:row>2</xdr:row>
      <xdr:rowOff>28575</xdr:rowOff>
    </xdr:to>
    <xdr:sp macro="[0]!MakeResponseFactor" textlink="">
      <xdr:nvSpPr>
        <xdr:cNvPr id="2" name="角丸四角形 1">
          <a:extLst>
            <a:ext uri="{FF2B5EF4-FFF2-40B4-BE49-F238E27FC236}">
              <a16:creationId xmlns:a16="http://schemas.microsoft.com/office/drawing/2014/main" id="{00000000-0008-0000-0500-000002000000}"/>
            </a:ext>
          </a:extLst>
        </xdr:cNvPr>
        <xdr:cNvSpPr/>
      </xdr:nvSpPr>
      <xdr:spPr>
        <a:xfrm>
          <a:off x="1" y="0"/>
          <a:ext cx="1533524" cy="466725"/>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kumimoji="1" lang="ja-JP" altLang="en-US" sz="1100"/>
            <a:t>応答係数を計算する</a:t>
          </a:r>
        </a:p>
      </xdr:txBody>
    </xdr:sp>
    <xdr:clientData/>
  </xdr:twoCellAnchor>
  <xdr:twoCellAnchor editAs="oneCell">
    <xdr:from>
      <xdr:col>13</xdr:col>
      <xdr:colOff>0</xdr:colOff>
      <xdr:row>8</xdr:row>
      <xdr:rowOff>0</xdr:rowOff>
    </xdr:from>
    <xdr:to>
      <xdr:col>22</xdr:col>
      <xdr:colOff>386915</xdr:colOff>
      <xdr:row>19</xdr:row>
      <xdr:rowOff>114300</xdr:rowOff>
    </xdr:to>
    <xdr:pic>
      <xdr:nvPicPr>
        <xdr:cNvPr id="3" name="図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344275" y="1752600"/>
          <a:ext cx="5339915" cy="2524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414336</xdr:colOff>
      <xdr:row>2</xdr:row>
      <xdr:rowOff>114299</xdr:rowOff>
    </xdr:from>
    <xdr:to>
      <xdr:col>21</xdr:col>
      <xdr:colOff>33336</xdr:colOff>
      <xdr:row>23</xdr:row>
      <xdr:rowOff>57149</xdr:rowOff>
    </xdr:to>
    <xdr:graphicFrame macro="">
      <xdr:nvGraphicFramePr>
        <xdr:cNvPr id="2" name="グラフ 1">
          <a:extLst>
            <a:ext uri="{FF2B5EF4-FFF2-40B4-BE49-F238E27FC236}">
              <a16:creationId xmlns:a16="http://schemas.microsoft.com/office/drawing/2014/main" id="{EB0395D3-1DCF-484B-9ECD-E6DC50EE2B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333374</xdr:colOff>
      <xdr:row>24</xdr:row>
      <xdr:rowOff>14287</xdr:rowOff>
    </xdr:from>
    <xdr:to>
      <xdr:col>12</xdr:col>
      <xdr:colOff>323849</xdr:colOff>
      <xdr:row>44</xdr:row>
      <xdr:rowOff>90487</xdr:rowOff>
    </xdr:to>
    <xdr:graphicFrame macro="">
      <xdr:nvGraphicFramePr>
        <xdr:cNvPr id="3" name="グラフ 2">
          <a:extLst>
            <a:ext uri="{FF2B5EF4-FFF2-40B4-BE49-F238E27FC236}">
              <a16:creationId xmlns:a16="http://schemas.microsoft.com/office/drawing/2014/main" id="{140F5790-349F-47E6-B08D-4969CA5FA0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533399</xdr:colOff>
      <xdr:row>204</xdr:row>
      <xdr:rowOff>104775</xdr:rowOff>
    </xdr:from>
    <xdr:to>
      <xdr:col>11</xdr:col>
      <xdr:colOff>47624</xdr:colOff>
      <xdr:row>225</xdr:row>
      <xdr:rowOff>47625</xdr:rowOff>
    </xdr:to>
    <xdr:graphicFrame macro="">
      <xdr:nvGraphicFramePr>
        <xdr:cNvPr id="2" name="グラフ 1">
          <a:extLst>
            <a:ext uri="{FF2B5EF4-FFF2-40B4-BE49-F238E27FC236}">
              <a16:creationId xmlns:a16="http://schemas.microsoft.com/office/drawing/2014/main" id="{7FC382FC-8E36-4B58-84C0-C9A024BAB5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80962</xdr:colOff>
      <xdr:row>204</xdr:row>
      <xdr:rowOff>119062</xdr:rowOff>
    </xdr:from>
    <xdr:to>
      <xdr:col>19</xdr:col>
      <xdr:colOff>157162</xdr:colOff>
      <xdr:row>225</xdr:row>
      <xdr:rowOff>61912</xdr:rowOff>
    </xdr:to>
    <xdr:graphicFrame macro="">
      <xdr:nvGraphicFramePr>
        <xdr:cNvPr id="3" name="グラフ 2">
          <a:extLst>
            <a:ext uri="{FF2B5EF4-FFF2-40B4-BE49-F238E27FC236}">
              <a16:creationId xmlns:a16="http://schemas.microsoft.com/office/drawing/2014/main" id="{4D95C818-3CC9-48FD-B1F2-DCB5DCA75A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533399</xdr:colOff>
      <xdr:row>225</xdr:row>
      <xdr:rowOff>100013</xdr:rowOff>
    </xdr:from>
    <xdr:to>
      <xdr:col>11</xdr:col>
      <xdr:colOff>47624</xdr:colOff>
      <xdr:row>246</xdr:row>
      <xdr:rowOff>42863</xdr:rowOff>
    </xdr:to>
    <xdr:graphicFrame macro="">
      <xdr:nvGraphicFramePr>
        <xdr:cNvPr id="4" name="グラフ 3">
          <a:extLst>
            <a:ext uri="{FF2B5EF4-FFF2-40B4-BE49-F238E27FC236}">
              <a16:creationId xmlns:a16="http://schemas.microsoft.com/office/drawing/2014/main" id="{02DEEEBB-203F-4E75-A641-0145BA7C32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80962</xdr:colOff>
      <xdr:row>225</xdr:row>
      <xdr:rowOff>114300</xdr:rowOff>
    </xdr:from>
    <xdr:to>
      <xdr:col>19</xdr:col>
      <xdr:colOff>157162</xdr:colOff>
      <xdr:row>246</xdr:row>
      <xdr:rowOff>57150</xdr:rowOff>
    </xdr:to>
    <xdr:graphicFrame macro="">
      <xdr:nvGraphicFramePr>
        <xdr:cNvPr id="5" name="グラフ 4">
          <a:extLst>
            <a:ext uri="{FF2B5EF4-FFF2-40B4-BE49-F238E27FC236}">
              <a16:creationId xmlns:a16="http://schemas.microsoft.com/office/drawing/2014/main" id="{2289D0B5-7BC6-4E30-83D6-4788CBE39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533399</xdr:colOff>
      <xdr:row>246</xdr:row>
      <xdr:rowOff>76200</xdr:rowOff>
    </xdr:from>
    <xdr:to>
      <xdr:col>11</xdr:col>
      <xdr:colOff>47624</xdr:colOff>
      <xdr:row>267</xdr:row>
      <xdr:rowOff>19050</xdr:rowOff>
    </xdr:to>
    <xdr:graphicFrame macro="">
      <xdr:nvGraphicFramePr>
        <xdr:cNvPr id="6" name="グラフ 5">
          <a:extLst>
            <a:ext uri="{FF2B5EF4-FFF2-40B4-BE49-F238E27FC236}">
              <a16:creationId xmlns:a16="http://schemas.microsoft.com/office/drawing/2014/main" id="{CB2F8AE8-0E43-40FA-9229-A5494E038A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80962</xdr:colOff>
      <xdr:row>246</xdr:row>
      <xdr:rowOff>90487</xdr:rowOff>
    </xdr:from>
    <xdr:to>
      <xdr:col>19</xdr:col>
      <xdr:colOff>157162</xdr:colOff>
      <xdr:row>267</xdr:row>
      <xdr:rowOff>33337</xdr:rowOff>
    </xdr:to>
    <xdr:graphicFrame macro="">
      <xdr:nvGraphicFramePr>
        <xdr:cNvPr id="7" name="グラフ 6">
          <a:extLst>
            <a:ext uri="{FF2B5EF4-FFF2-40B4-BE49-F238E27FC236}">
              <a16:creationId xmlns:a16="http://schemas.microsoft.com/office/drawing/2014/main" id="{7A6E221F-C73B-4638-B641-613216CA3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C18"/>
  <sheetViews>
    <sheetView showGridLines="0" workbookViewId="0">
      <selection activeCell="B19" sqref="B19"/>
    </sheetView>
  </sheetViews>
  <sheetFormatPr defaultRowHeight="10.5"/>
  <cols>
    <col min="1" max="1" width="11.25" style="215" bestFit="1" customWidth="1"/>
    <col min="2" max="2" width="16.25" bestFit="1" customWidth="1"/>
    <col min="3" max="3" width="58.5" style="86" bestFit="1" customWidth="1"/>
  </cols>
  <sheetData>
    <row r="1" spans="1:3">
      <c r="A1" s="189" t="s">
        <v>34</v>
      </c>
      <c r="B1" s="189" t="s">
        <v>246</v>
      </c>
      <c r="C1" s="190" t="s">
        <v>247</v>
      </c>
    </row>
    <row r="2" spans="1:3">
      <c r="A2" s="213">
        <v>42475</v>
      </c>
      <c r="B2" s="47" t="s">
        <v>249</v>
      </c>
      <c r="C2" s="191" t="s">
        <v>248</v>
      </c>
    </row>
    <row r="3" spans="1:3" ht="31.5">
      <c r="A3" s="213">
        <v>42479</v>
      </c>
      <c r="B3" s="47" t="s">
        <v>250</v>
      </c>
      <c r="C3" s="191" t="s">
        <v>251</v>
      </c>
    </row>
    <row r="4" spans="1:3">
      <c r="A4" s="213">
        <v>42619</v>
      </c>
      <c r="B4" s="47" t="s">
        <v>266</v>
      </c>
      <c r="C4" s="191" t="s">
        <v>267</v>
      </c>
    </row>
    <row r="5" spans="1:3">
      <c r="A5" s="213">
        <v>42624</v>
      </c>
      <c r="B5" s="47" t="s">
        <v>271</v>
      </c>
      <c r="C5" s="191" t="s">
        <v>270</v>
      </c>
    </row>
    <row r="6" spans="1:3">
      <c r="A6" s="213">
        <v>42700</v>
      </c>
      <c r="B6" s="47" t="s">
        <v>280</v>
      </c>
      <c r="C6" s="191" t="s">
        <v>281</v>
      </c>
    </row>
    <row r="7" spans="1:3">
      <c r="A7" s="213">
        <v>42734</v>
      </c>
      <c r="B7" s="47" t="s">
        <v>282</v>
      </c>
      <c r="C7" s="191" t="s">
        <v>283</v>
      </c>
    </row>
    <row r="8" spans="1:3" ht="21">
      <c r="A8" s="213">
        <v>42775</v>
      </c>
      <c r="B8" s="47" t="s">
        <v>287</v>
      </c>
      <c r="C8" s="191" t="s">
        <v>288</v>
      </c>
    </row>
    <row r="9" spans="1:3">
      <c r="A9" s="213">
        <v>42910</v>
      </c>
      <c r="B9" s="47" t="s">
        <v>298</v>
      </c>
      <c r="C9" s="191" t="s">
        <v>299</v>
      </c>
    </row>
    <row r="10" spans="1:3" ht="21">
      <c r="A10" s="213">
        <v>42914</v>
      </c>
      <c r="B10" s="191" t="s">
        <v>304</v>
      </c>
      <c r="C10" s="191" t="s">
        <v>305</v>
      </c>
    </row>
    <row r="11" spans="1:3" ht="21">
      <c r="A11" s="213">
        <v>42915</v>
      </c>
      <c r="B11" s="191" t="s">
        <v>304</v>
      </c>
      <c r="C11" s="191" t="s">
        <v>307</v>
      </c>
    </row>
    <row r="12" spans="1:3">
      <c r="A12" s="213">
        <v>42921</v>
      </c>
      <c r="B12" s="191" t="s">
        <v>311</v>
      </c>
      <c r="C12" s="191" t="s">
        <v>312</v>
      </c>
    </row>
    <row r="13" spans="1:3">
      <c r="A13" s="213">
        <v>42926</v>
      </c>
      <c r="B13" s="47" t="s">
        <v>313</v>
      </c>
      <c r="C13" s="191" t="s">
        <v>314</v>
      </c>
    </row>
    <row r="14" spans="1:3" ht="21">
      <c r="A14" s="213">
        <v>42926</v>
      </c>
      <c r="B14" s="212" t="s">
        <v>315</v>
      </c>
      <c r="C14" s="191" t="s">
        <v>316</v>
      </c>
    </row>
    <row r="15" spans="1:3">
      <c r="A15" s="213">
        <v>42926</v>
      </c>
      <c r="B15" s="47" t="s">
        <v>317</v>
      </c>
      <c r="C15" s="191" t="s">
        <v>318</v>
      </c>
    </row>
    <row r="16" spans="1:3" ht="21">
      <c r="A16" s="213">
        <v>42933</v>
      </c>
      <c r="B16" s="212" t="s">
        <v>315</v>
      </c>
      <c r="C16" s="191" t="s">
        <v>335</v>
      </c>
    </row>
    <row r="17" spans="1:3">
      <c r="A17" s="213">
        <v>42987</v>
      </c>
      <c r="B17" s="212" t="s">
        <v>336</v>
      </c>
      <c r="C17" s="191" t="s">
        <v>337</v>
      </c>
    </row>
    <row r="18" spans="1:3" ht="21">
      <c r="A18" s="213">
        <v>43054</v>
      </c>
      <c r="B18" s="47" t="s">
        <v>336</v>
      </c>
      <c r="C18" s="191" t="s">
        <v>346</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Y118"/>
  <sheetViews>
    <sheetView showGridLines="0" tabSelected="1" zoomScale="90" zoomScaleNormal="90" workbookViewId="0">
      <pane ySplit="6" topLeftCell="A40" activePane="bottomLeft" state="frozen"/>
      <selection pane="bottomLeft" activeCell="Q50" sqref="Q50"/>
    </sheetView>
  </sheetViews>
  <sheetFormatPr defaultRowHeight="18" customHeight="1"/>
  <cols>
    <col min="1" max="1" width="13.33203125" bestFit="1" customWidth="1"/>
    <col min="2" max="2" width="17.6640625" bestFit="1" customWidth="1"/>
    <col min="3" max="3" width="11" bestFit="1" customWidth="1"/>
    <col min="4" max="4" width="10.1640625" bestFit="1" customWidth="1"/>
    <col min="5" max="5" width="18.5" bestFit="1" customWidth="1"/>
    <col min="6" max="6" width="12.33203125" bestFit="1" customWidth="1"/>
    <col min="7" max="7" width="15" bestFit="1" customWidth="1"/>
    <col min="8" max="8" width="16.6640625" bestFit="1" customWidth="1"/>
    <col min="9" max="9" width="10.5" bestFit="1" customWidth="1"/>
    <col min="10" max="10" width="17.6640625" bestFit="1" customWidth="1"/>
    <col min="11" max="11" width="21.5" bestFit="1" customWidth="1"/>
    <col min="12" max="12" width="11" bestFit="1" customWidth="1"/>
    <col min="13" max="14" width="8.33203125" bestFit="1" customWidth="1"/>
    <col min="15" max="15" width="6.83203125" bestFit="1" customWidth="1"/>
    <col min="16" max="16" width="11.5" bestFit="1" customWidth="1"/>
    <col min="17" max="17" width="16" bestFit="1" customWidth="1"/>
    <col min="18" max="18" width="5.1640625" bestFit="1" customWidth="1"/>
    <col min="19" max="20" width="8.33203125" bestFit="1" customWidth="1"/>
    <col min="21" max="21" width="5.1640625" bestFit="1" customWidth="1"/>
    <col min="22" max="23" width="7.1640625" bestFit="1" customWidth="1"/>
    <col min="24" max="24" width="8.1640625" bestFit="1" customWidth="1"/>
    <col min="25" max="25" width="9.1640625" bestFit="1" customWidth="1"/>
    <col min="26" max="26" width="5.1640625" bestFit="1" customWidth="1"/>
    <col min="27" max="27" width="10.5" bestFit="1" customWidth="1"/>
    <col min="28" max="29" width="7.1640625" bestFit="1" customWidth="1"/>
    <col min="30" max="30" width="9.1640625" bestFit="1" customWidth="1"/>
    <col min="31" max="32" width="5.1640625" bestFit="1" customWidth="1"/>
    <col min="33" max="33" width="7.1640625" bestFit="1" customWidth="1"/>
    <col min="34" max="34" width="6.1640625" bestFit="1" customWidth="1"/>
    <col min="35" max="35" width="8.1640625" bestFit="1" customWidth="1"/>
    <col min="36" max="36" width="6.1640625" bestFit="1" customWidth="1"/>
    <col min="37" max="37" width="15" bestFit="1" customWidth="1"/>
    <col min="38" max="38" width="8.1640625" bestFit="1" customWidth="1"/>
    <col min="39" max="39" width="7.1640625" bestFit="1" customWidth="1"/>
    <col min="40" max="40" width="5.6640625" bestFit="1" customWidth="1"/>
    <col min="41" max="41" width="15" bestFit="1" customWidth="1"/>
    <col min="42" max="42" width="8.1640625" bestFit="1" customWidth="1"/>
    <col min="43" max="43" width="7.1640625" bestFit="1" customWidth="1"/>
    <col min="44" max="44" width="5.6640625" bestFit="1" customWidth="1"/>
    <col min="45" max="45" width="15" bestFit="1" customWidth="1"/>
    <col min="46" max="46" width="6.1640625" bestFit="1" customWidth="1"/>
    <col min="47" max="47" width="7.1640625" bestFit="1" customWidth="1"/>
    <col min="48" max="48" width="5.6640625" bestFit="1" customWidth="1"/>
    <col min="49" max="49" width="15" bestFit="1" customWidth="1"/>
    <col min="50" max="50" width="6.1640625" bestFit="1" customWidth="1"/>
    <col min="51" max="51" width="7.1640625" bestFit="1" customWidth="1"/>
    <col min="52" max="52" width="5.6640625" bestFit="1" customWidth="1"/>
    <col min="53" max="53" width="15" bestFit="1" customWidth="1"/>
    <col min="54" max="54" width="6.1640625" bestFit="1" customWidth="1"/>
    <col min="55" max="55" width="7.1640625" bestFit="1" customWidth="1"/>
    <col min="56" max="56" width="5.6640625" bestFit="1" customWidth="1"/>
    <col min="57" max="57" width="15" bestFit="1" customWidth="1"/>
    <col min="58" max="58" width="6.1640625" bestFit="1" customWidth="1"/>
    <col min="59" max="59" width="7.1640625" bestFit="1" customWidth="1"/>
    <col min="60" max="60" width="5.6640625" bestFit="1" customWidth="1"/>
    <col min="61" max="61" width="8" bestFit="1" customWidth="1"/>
    <col min="62" max="62" width="6.33203125" bestFit="1" customWidth="1"/>
    <col min="63" max="63" width="10" bestFit="1" customWidth="1"/>
  </cols>
  <sheetData>
    <row r="1" spans="1:25" s="79" customFormat="1" ht="18" customHeight="1">
      <c r="A1" s="79" t="s">
        <v>78</v>
      </c>
    </row>
    <row r="2" spans="1:25" ht="18" customHeight="1">
      <c r="B2" s="81" t="s">
        <v>79</v>
      </c>
      <c r="C2" s="77">
        <f>15*60</f>
        <v>900</v>
      </c>
      <c r="D2" s="78" t="s">
        <v>80</v>
      </c>
    </row>
    <row r="3" spans="1:25" ht="18" customHeight="1">
      <c r="B3" s="81" t="s">
        <v>81</v>
      </c>
      <c r="C3" s="47" t="s">
        <v>82</v>
      </c>
      <c r="D3" s="81" t="s">
        <v>83</v>
      </c>
      <c r="E3" s="85">
        <v>34.658333333333331</v>
      </c>
      <c r="F3" s="81" t="s">
        <v>84</v>
      </c>
      <c r="G3" s="85">
        <v>133.91833333333332</v>
      </c>
      <c r="H3" s="81" t="s">
        <v>85</v>
      </c>
      <c r="I3" s="47">
        <v>135</v>
      </c>
      <c r="J3" s="11"/>
      <c r="O3" s="11"/>
      <c r="T3" s="11"/>
      <c r="Y3" s="11"/>
    </row>
    <row r="4" spans="1:25" ht="18" customHeight="1">
      <c r="B4" s="81" t="s">
        <v>118</v>
      </c>
      <c r="C4" s="47">
        <v>20</v>
      </c>
      <c r="D4" s="47" t="s">
        <v>119</v>
      </c>
      <c r="E4" s="174" t="s">
        <v>201</v>
      </c>
      <c r="F4" s="47">
        <v>1</v>
      </c>
      <c r="G4" s="85" t="s">
        <v>202</v>
      </c>
      <c r="H4" s="47">
        <v>1</v>
      </c>
      <c r="I4" s="172" t="s">
        <v>119</v>
      </c>
      <c r="J4" s="81" t="s">
        <v>203</v>
      </c>
      <c r="K4" s="173">
        <v>12</v>
      </c>
      <c r="L4" s="47" t="s">
        <v>204</v>
      </c>
      <c r="M4" s="47">
        <v>31</v>
      </c>
      <c r="N4" s="47" t="s">
        <v>119</v>
      </c>
      <c r="O4" s="11"/>
      <c r="T4" s="11"/>
      <c r="Y4" s="11"/>
    </row>
    <row r="5" spans="1:25" ht="18" customHeight="1">
      <c r="B5" s="81" t="s">
        <v>120</v>
      </c>
      <c r="C5" s="77">
        <v>50</v>
      </c>
      <c r="D5" s="78" t="s">
        <v>89</v>
      </c>
      <c r="E5" s="174" t="s">
        <v>223</v>
      </c>
      <c r="F5" s="47" t="b">
        <v>1</v>
      </c>
      <c r="G5" s="174" t="s">
        <v>300</v>
      </c>
      <c r="H5" s="173" t="s">
        <v>301</v>
      </c>
      <c r="I5" s="174" t="s">
        <v>303</v>
      </c>
      <c r="J5" s="211"/>
      <c r="K5" s="47">
        <v>0.5</v>
      </c>
      <c r="L5" s="81" t="s">
        <v>306</v>
      </c>
      <c r="M5" s="47" t="b">
        <v>0</v>
      </c>
      <c r="O5" s="11"/>
      <c r="T5" s="11"/>
      <c r="Y5" s="11"/>
    </row>
    <row r="7" spans="1:25" s="79" customFormat="1" ht="18" customHeight="1">
      <c r="A7" s="79" t="s">
        <v>115</v>
      </c>
    </row>
    <row r="9" spans="1:25" ht="18" customHeight="1">
      <c r="B9" s="81"/>
      <c r="C9" s="81" t="s">
        <v>319</v>
      </c>
      <c r="D9" s="81" t="s">
        <v>320</v>
      </c>
      <c r="E9" s="81" t="s">
        <v>321</v>
      </c>
      <c r="F9" s="81" t="s">
        <v>322</v>
      </c>
    </row>
    <row r="10" spans="1:25" ht="18" customHeight="1">
      <c r="B10" s="80" t="s">
        <v>126</v>
      </c>
      <c r="C10" s="47">
        <v>180</v>
      </c>
      <c r="D10" s="47">
        <v>90</v>
      </c>
      <c r="E10" s="47">
        <v>0.1</v>
      </c>
      <c r="F10" s="47"/>
    </row>
    <row r="11" spans="1:25" ht="18" customHeight="1">
      <c r="B11" s="80" t="s">
        <v>127</v>
      </c>
      <c r="C11" s="47">
        <v>-90</v>
      </c>
      <c r="D11" s="47">
        <v>90</v>
      </c>
      <c r="E11" s="47">
        <v>0.1</v>
      </c>
      <c r="F11" s="47"/>
    </row>
    <row r="12" spans="1:25" ht="18" customHeight="1">
      <c r="B12" s="80" t="s">
        <v>128</v>
      </c>
      <c r="C12" s="47">
        <v>0</v>
      </c>
      <c r="D12" s="47">
        <v>90</v>
      </c>
      <c r="E12" s="47">
        <v>0.1</v>
      </c>
      <c r="F12" s="47"/>
    </row>
    <row r="13" spans="1:25" ht="18" customHeight="1">
      <c r="B13" s="80" t="s">
        <v>129</v>
      </c>
      <c r="C13" s="47">
        <v>90</v>
      </c>
      <c r="D13" s="47">
        <v>90</v>
      </c>
      <c r="E13" s="47">
        <v>0.1</v>
      </c>
      <c r="F13" s="47"/>
    </row>
    <row r="14" spans="1:25" ht="18" customHeight="1">
      <c r="B14" s="80" t="s">
        <v>323</v>
      </c>
      <c r="C14" s="47">
        <v>0</v>
      </c>
      <c r="D14" s="47">
        <v>0</v>
      </c>
      <c r="E14" s="47">
        <v>0.1</v>
      </c>
      <c r="F14" s="47"/>
    </row>
    <row r="15" spans="1:25" ht="18" customHeight="1">
      <c r="B15" s="80" t="s">
        <v>116</v>
      </c>
      <c r="C15" s="47">
        <v>0</v>
      </c>
      <c r="D15" s="47">
        <v>180</v>
      </c>
      <c r="E15" s="47">
        <v>0</v>
      </c>
      <c r="F15" s="47"/>
    </row>
    <row r="17" spans="1:17" s="79" customFormat="1" ht="18" customHeight="1">
      <c r="A17" s="79" t="s">
        <v>205</v>
      </c>
    </row>
    <row r="19" spans="1:17" ht="18" customHeight="1">
      <c r="B19" s="77" t="s">
        <v>207</v>
      </c>
      <c r="C19" s="78"/>
      <c r="D19" s="47" t="b">
        <v>0</v>
      </c>
      <c r="E19" s="47">
        <v>5</v>
      </c>
      <c r="F19" t="s">
        <v>210</v>
      </c>
    </row>
    <row r="20" spans="1:17" ht="18" customHeight="1">
      <c r="B20" s="77" t="s">
        <v>208</v>
      </c>
      <c r="C20" s="78"/>
      <c r="D20" s="47" t="b">
        <v>0</v>
      </c>
    </row>
    <row r="21" spans="1:17" ht="18" customHeight="1">
      <c r="B21" s="77" t="s">
        <v>209</v>
      </c>
      <c r="C21" s="78"/>
      <c r="D21" s="47" t="b">
        <v>0</v>
      </c>
    </row>
    <row r="23" spans="1:17" s="79" customFormat="1" ht="18" customHeight="1">
      <c r="A23" s="79" t="s">
        <v>117</v>
      </c>
    </row>
    <row r="25" spans="1:17" ht="18" customHeight="1">
      <c r="B25" s="139"/>
      <c r="C25" s="140"/>
      <c r="D25" s="10" t="s">
        <v>220</v>
      </c>
      <c r="E25" s="10"/>
      <c r="F25" s="10"/>
      <c r="G25" s="90" t="s">
        <v>91</v>
      </c>
      <c r="H25" s="90" t="s">
        <v>136</v>
      </c>
      <c r="I25" s="141" t="s">
        <v>229</v>
      </c>
      <c r="J25" s="142"/>
      <c r="K25" s="143"/>
      <c r="L25" s="141" t="s">
        <v>230</v>
      </c>
      <c r="M25" s="142"/>
      <c r="N25" s="143"/>
      <c r="O25" s="90" t="s">
        <v>206</v>
      </c>
      <c r="P25" s="90" t="s">
        <v>259</v>
      </c>
      <c r="Q25" s="90" t="s">
        <v>259</v>
      </c>
    </row>
    <row r="26" spans="1:17" ht="18" customHeight="1">
      <c r="B26" s="144"/>
      <c r="C26" s="145"/>
      <c r="D26" s="176" t="s">
        <v>284</v>
      </c>
      <c r="E26" s="176" t="s">
        <v>279</v>
      </c>
      <c r="F26" s="176" t="s">
        <v>7</v>
      </c>
      <c r="G26" s="32"/>
      <c r="H26" s="32"/>
      <c r="I26" s="146"/>
      <c r="J26" s="147"/>
      <c r="K26" s="148"/>
      <c r="L26" s="146"/>
      <c r="M26" s="147"/>
      <c r="N26" s="148"/>
      <c r="O26" s="126" t="s">
        <v>218</v>
      </c>
      <c r="P26" s="126" t="s">
        <v>4</v>
      </c>
      <c r="Q26" s="126" t="s">
        <v>4</v>
      </c>
    </row>
    <row r="27" spans="1:17" ht="18" customHeight="1">
      <c r="B27" s="147"/>
      <c r="C27" s="148"/>
      <c r="D27" s="177" t="s">
        <v>308</v>
      </c>
      <c r="E27" s="177" t="s">
        <v>53</v>
      </c>
      <c r="F27" s="177" t="s">
        <v>308</v>
      </c>
      <c r="G27" s="91" t="s">
        <v>309</v>
      </c>
      <c r="H27" s="91" t="s">
        <v>137</v>
      </c>
      <c r="I27" s="14" t="s">
        <v>4</v>
      </c>
      <c r="J27" s="14" t="s">
        <v>6</v>
      </c>
      <c r="K27" s="14" t="s">
        <v>7</v>
      </c>
      <c r="L27" s="14" t="s">
        <v>4</v>
      </c>
      <c r="M27" s="14" t="s">
        <v>6</v>
      </c>
      <c r="N27" s="14" t="s">
        <v>7</v>
      </c>
      <c r="O27" s="91" t="s">
        <v>219</v>
      </c>
      <c r="P27" s="91" t="s">
        <v>310</v>
      </c>
      <c r="Q27" s="91" t="s">
        <v>274</v>
      </c>
    </row>
    <row r="28" spans="1:17" ht="18" customHeight="1">
      <c r="B28" s="47" t="s">
        <v>69</v>
      </c>
      <c r="C28" s="47"/>
      <c r="D28" s="47"/>
      <c r="E28" s="47"/>
      <c r="F28" s="47"/>
      <c r="G28" s="47">
        <v>24.3</v>
      </c>
      <c r="H28" s="47">
        <v>12.6</v>
      </c>
      <c r="I28" s="47">
        <f>$G$28*0.5</f>
        <v>12.15</v>
      </c>
      <c r="J28" s="47">
        <f>$G$28*0.5</f>
        <v>12.15</v>
      </c>
      <c r="K28" s="47">
        <f>$G$28*0.5</f>
        <v>12.15</v>
      </c>
      <c r="L28" s="47">
        <v>0</v>
      </c>
      <c r="M28" s="47">
        <v>0</v>
      </c>
      <c r="N28" s="47">
        <v>0</v>
      </c>
      <c r="O28" s="47" t="b">
        <v>0</v>
      </c>
      <c r="P28" s="47" t="b">
        <v>0</v>
      </c>
      <c r="Q28" s="47">
        <v>0</v>
      </c>
    </row>
    <row r="29" spans="1:17" ht="18" customHeight="1">
      <c r="B29" s="82" t="s">
        <v>70</v>
      </c>
      <c r="C29" s="2" t="s">
        <v>71</v>
      </c>
      <c r="D29" s="2"/>
      <c r="E29" s="2"/>
      <c r="F29" s="2"/>
      <c r="G29" s="2">
        <v>31.8</v>
      </c>
      <c r="H29" s="2">
        <v>12.6</v>
      </c>
      <c r="I29" s="2">
        <v>40</v>
      </c>
      <c r="J29" s="2">
        <v>40</v>
      </c>
      <c r="K29" s="2">
        <v>40</v>
      </c>
      <c r="L29" s="2">
        <v>0</v>
      </c>
      <c r="M29" s="2">
        <v>0</v>
      </c>
      <c r="N29" s="2">
        <v>0</v>
      </c>
      <c r="O29" s="2" t="b">
        <v>0</v>
      </c>
      <c r="P29" s="2" t="b">
        <v>0</v>
      </c>
      <c r="Q29" s="2">
        <v>0</v>
      </c>
    </row>
    <row r="30" spans="1:17" ht="18" customHeight="1">
      <c r="B30" s="83" t="s">
        <v>70</v>
      </c>
      <c r="C30" s="4" t="s">
        <v>185</v>
      </c>
      <c r="D30" s="4"/>
      <c r="E30" s="4"/>
      <c r="F30" s="4"/>
      <c r="G30" s="4">
        <v>25.83</v>
      </c>
      <c r="H30" s="4">
        <v>12.6</v>
      </c>
      <c r="I30" s="4">
        <v>20</v>
      </c>
      <c r="J30" s="4">
        <v>20</v>
      </c>
      <c r="K30" s="4">
        <v>20</v>
      </c>
      <c r="L30" s="4">
        <v>0</v>
      </c>
      <c r="M30" s="4">
        <v>0</v>
      </c>
      <c r="N30" s="4">
        <v>0</v>
      </c>
      <c r="O30" s="4" t="b">
        <v>1</v>
      </c>
      <c r="P30" s="4" t="b">
        <v>0</v>
      </c>
      <c r="Q30" s="4">
        <v>0</v>
      </c>
    </row>
    <row r="31" spans="1:17" ht="18" customHeight="1">
      <c r="B31" s="83" t="s">
        <v>70</v>
      </c>
      <c r="C31" s="4" t="s">
        <v>186</v>
      </c>
      <c r="D31" s="4"/>
      <c r="E31" s="4"/>
      <c r="F31" s="4"/>
      <c r="G31" s="4">
        <v>25.84</v>
      </c>
      <c r="H31" s="4">
        <v>12.6</v>
      </c>
      <c r="I31" s="4">
        <v>20</v>
      </c>
      <c r="J31" s="4">
        <v>20</v>
      </c>
      <c r="K31" s="4">
        <v>20</v>
      </c>
      <c r="L31" s="4">
        <v>0</v>
      </c>
      <c r="M31" s="4">
        <v>0</v>
      </c>
      <c r="N31" s="4">
        <v>0</v>
      </c>
      <c r="O31" s="4" t="b">
        <v>1</v>
      </c>
      <c r="P31" s="4" t="b">
        <v>0</v>
      </c>
      <c r="Q31" s="4">
        <v>0</v>
      </c>
    </row>
    <row r="32" spans="1:17" ht="18" customHeight="1">
      <c r="B32" s="84" t="s">
        <v>70</v>
      </c>
      <c r="C32" s="6" t="s">
        <v>37</v>
      </c>
      <c r="D32" s="6"/>
      <c r="E32" s="6"/>
      <c r="F32" s="6"/>
      <c r="G32" s="6">
        <v>39.75</v>
      </c>
      <c r="H32" s="6">
        <v>12.6</v>
      </c>
      <c r="I32" s="6">
        <v>20</v>
      </c>
      <c r="J32" s="6">
        <v>20</v>
      </c>
      <c r="K32" s="6">
        <v>20</v>
      </c>
      <c r="L32" s="6">
        <v>0</v>
      </c>
      <c r="M32" s="6">
        <v>0</v>
      </c>
      <c r="N32" s="6">
        <v>0</v>
      </c>
      <c r="O32" s="6" t="b">
        <v>0</v>
      </c>
      <c r="P32" s="6" t="b">
        <v>0</v>
      </c>
      <c r="Q32" s="6">
        <v>0</v>
      </c>
    </row>
    <row r="33" spans="1:22" ht="18" customHeight="1">
      <c r="B33" s="47" t="s">
        <v>74</v>
      </c>
      <c r="C33" s="47"/>
      <c r="D33" s="47"/>
      <c r="E33" s="47"/>
      <c r="F33" s="47"/>
      <c r="G33" s="47">
        <f>7.45+3.73+7.45+33.07+11.92+27.29+3.97</f>
        <v>94.88</v>
      </c>
      <c r="H33" s="47">
        <v>12.6</v>
      </c>
      <c r="I33" s="47">
        <v>0</v>
      </c>
      <c r="J33" s="47">
        <v>0</v>
      </c>
      <c r="K33" s="47">
        <v>0</v>
      </c>
      <c r="L33" s="47">
        <v>0</v>
      </c>
      <c r="M33" s="47">
        <v>0</v>
      </c>
      <c r="N33" s="47">
        <v>0</v>
      </c>
      <c r="O33" s="47" t="b">
        <v>0</v>
      </c>
      <c r="P33" s="47" t="b">
        <v>0</v>
      </c>
      <c r="Q33" s="47">
        <v>0</v>
      </c>
    </row>
    <row r="35" spans="1:22" s="79" customFormat="1" ht="18" customHeight="1">
      <c r="A35" s="79" t="s">
        <v>195</v>
      </c>
    </row>
    <row r="37" spans="1:22" ht="18" customHeight="1">
      <c r="B37" s="157"/>
      <c r="C37" s="161"/>
      <c r="D37" s="158"/>
      <c r="E37" s="166" t="s">
        <v>196</v>
      </c>
      <c r="F37" s="166"/>
      <c r="G37" s="166"/>
      <c r="H37" s="166"/>
      <c r="I37" s="166"/>
      <c r="J37" s="165"/>
      <c r="K37" s="167"/>
      <c r="L37" s="166"/>
      <c r="M37" s="166"/>
      <c r="N37" s="166"/>
      <c r="O37" s="166"/>
      <c r="P37" s="165"/>
      <c r="Q37" s="167"/>
      <c r="R37" s="166"/>
      <c r="S37" s="166"/>
      <c r="T37" s="166"/>
      <c r="U37" s="166"/>
      <c r="V37" s="165"/>
    </row>
    <row r="38" spans="1:22" ht="18" customHeight="1">
      <c r="B38" s="162"/>
      <c r="C38" s="11"/>
      <c r="D38" s="163"/>
      <c r="E38" s="168" t="s">
        <v>198</v>
      </c>
      <c r="F38" s="8"/>
      <c r="G38" s="8"/>
      <c r="H38" s="8"/>
      <c r="I38" s="8"/>
      <c r="J38" s="8"/>
      <c r="K38" s="12" t="s">
        <v>199</v>
      </c>
      <c r="L38" s="12"/>
      <c r="M38" s="12"/>
      <c r="N38" s="12"/>
      <c r="O38" s="12"/>
      <c r="P38" s="12"/>
      <c r="Q38" s="13" t="s">
        <v>200</v>
      </c>
      <c r="R38" s="13"/>
      <c r="S38" s="13"/>
      <c r="T38" s="13"/>
      <c r="U38" s="13"/>
      <c r="V38" s="13"/>
    </row>
    <row r="39" spans="1:22" ht="18" customHeight="1">
      <c r="B39" s="162"/>
      <c r="C39" s="11"/>
      <c r="D39" s="163"/>
      <c r="E39" s="169" t="s">
        <v>69</v>
      </c>
      <c r="F39" s="8" t="s">
        <v>70</v>
      </c>
      <c r="G39" s="8"/>
      <c r="H39" s="8"/>
      <c r="I39" s="8"/>
      <c r="J39" s="107" t="s">
        <v>74</v>
      </c>
      <c r="K39" s="17" t="s">
        <v>69</v>
      </c>
      <c r="L39" s="12" t="s">
        <v>70</v>
      </c>
      <c r="M39" s="12"/>
      <c r="N39" s="12"/>
      <c r="O39" s="12"/>
      <c r="P39" s="17" t="s">
        <v>74</v>
      </c>
      <c r="Q39" s="88" t="s">
        <v>69</v>
      </c>
      <c r="R39" s="13" t="s">
        <v>70</v>
      </c>
      <c r="S39" s="13"/>
      <c r="T39" s="13"/>
      <c r="U39" s="13"/>
      <c r="V39" s="88" t="s">
        <v>74</v>
      </c>
    </row>
    <row r="40" spans="1:22" ht="18" customHeight="1">
      <c r="B40" s="159"/>
      <c r="C40" s="164"/>
      <c r="D40" s="160"/>
      <c r="E40" s="170"/>
      <c r="F40" s="96" t="s">
        <v>71</v>
      </c>
      <c r="G40" s="96" t="s">
        <v>72</v>
      </c>
      <c r="H40" s="96" t="s">
        <v>73</v>
      </c>
      <c r="I40" s="96" t="s">
        <v>37</v>
      </c>
      <c r="J40" s="25"/>
      <c r="K40" s="171"/>
      <c r="L40" s="99" t="s">
        <v>71</v>
      </c>
      <c r="M40" s="99" t="s">
        <v>72</v>
      </c>
      <c r="N40" s="99" t="s">
        <v>73</v>
      </c>
      <c r="O40" s="99" t="s">
        <v>37</v>
      </c>
      <c r="P40" s="171"/>
      <c r="Q40" s="30"/>
      <c r="R40" s="97" t="s">
        <v>71</v>
      </c>
      <c r="S40" s="97" t="s">
        <v>72</v>
      </c>
      <c r="T40" s="97" t="s">
        <v>73</v>
      </c>
      <c r="U40" s="97" t="s">
        <v>37</v>
      </c>
      <c r="V40" s="30"/>
    </row>
    <row r="41" spans="1:22" ht="18" customHeight="1">
      <c r="B41" s="83" t="s">
        <v>197</v>
      </c>
      <c r="C41" s="159" t="s">
        <v>69</v>
      </c>
      <c r="D41" s="160"/>
      <c r="E41" s="153"/>
      <c r="F41" s="47"/>
      <c r="G41" s="47"/>
      <c r="H41" s="47"/>
      <c r="I41" s="47"/>
      <c r="J41" s="47"/>
      <c r="K41" s="153"/>
      <c r="L41" s="47"/>
      <c r="M41" s="47"/>
      <c r="N41" s="47"/>
      <c r="O41" s="47"/>
      <c r="P41" s="47"/>
      <c r="Q41" s="153"/>
      <c r="R41" s="47"/>
      <c r="S41" s="47"/>
      <c r="T41" s="47"/>
      <c r="U41" s="47"/>
      <c r="V41" s="47"/>
    </row>
    <row r="42" spans="1:22" ht="18" customHeight="1">
      <c r="B42" s="83"/>
      <c r="C42" s="82" t="s">
        <v>70</v>
      </c>
      <c r="D42" s="2" t="s">
        <v>71</v>
      </c>
      <c r="E42" s="2"/>
      <c r="F42" s="154"/>
      <c r="G42" s="2"/>
      <c r="H42" s="2"/>
      <c r="I42" s="2"/>
      <c r="J42" s="2">
        <v>20</v>
      </c>
      <c r="K42" s="2"/>
      <c r="L42" s="154"/>
      <c r="M42" s="2"/>
      <c r="N42" s="2"/>
      <c r="O42" s="2"/>
      <c r="P42" s="2">
        <v>20</v>
      </c>
      <c r="Q42" s="2"/>
      <c r="R42" s="154"/>
      <c r="S42" s="2"/>
      <c r="T42" s="2"/>
      <c r="U42" s="2"/>
      <c r="V42" s="2">
        <v>20</v>
      </c>
    </row>
    <row r="43" spans="1:22" ht="18" customHeight="1">
      <c r="B43" s="83"/>
      <c r="C43" s="83"/>
      <c r="D43" s="4" t="s">
        <v>72</v>
      </c>
      <c r="E43" s="4"/>
      <c r="F43" s="4"/>
      <c r="G43" s="155"/>
      <c r="H43" s="4"/>
      <c r="I43" s="4"/>
      <c r="J43" s="4"/>
      <c r="K43" s="4"/>
      <c r="L43" s="4"/>
      <c r="M43" s="155"/>
      <c r="N43" s="4"/>
      <c r="O43" s="4"/>
      <c r="P43" s="4"/>
      <c r="Q43" s="4"/>
      <c r="R43" s="4"/>
      <c r="S43" s="155"/>
      <c r="T43" s="4"/>
      <c r="U43" s="4"/>
      <c r="V43" s="4"/>
    </row>
    <row r="44" spans="1:22" ht="18" customHeight="1">
      <c r="B44" s="83"/>
      <c r="C44" s="83"/>
      <c r="D44" s="4" t="s">
        <v>73</v>
      </c>
      <c r="E44" s="4"/>
      <c r="F44" s="4"/>
      <c r="G44" s="4"/>
      <c r="H44" s="155"/>
      <c r="I44" s="4"/>
      <c r="J44" s="4"/>
      <c r="K44" s="4"/>
      <c r="L44" s="4"/>
      <c r="M44" s="4"/>
      <c r="N44" s="155"/>
      <c r="O44" s="4"/>
      <c r="P44" s="4"/>
      <c r="Q44" s="4"/>
      <c r="R44" s="4"/>
      <c r="S44" s="4"/>
      <c r="T44" s="155"/>
      <c r="U44" s="4"/>
      <c r="V44" s="4"/>
    </row>
    <row r="45" spans="1:22" ht="18" customHeight="1">
      <c r="B45" s="83"/>
      <c r="C45" s="84"/>
      <c r="D45" s="6" t="s">
        <v>37</v>
      </c>
      <c r="E45" s="6"/>
      <c r="F45" s="6"/>
      <c r="G45" s="6"/>
      <c r="H45" s="6"/>
      <c r="I45" s="156"/>
      <c r="J45" s="6"/>
      <c r="K45" s="6"/>
      <c r="L45" s="6"/>
      <c r="M45" s="6"/>
      <c r="N45" s="6"/>
      <c r="O45" s="156"/>
      <c r="P45" s="6"/>
      <c r="Q45" s="6"/>
      <c r="R45" s="6"/>
      <c r="S45" s="6"/>
      <c r="T45" s="6"/>
      <c r="U45" s="156"/>
      <c r="V45" s="6"/>
    </row>
    <row r="46" spans="1:22" ht="18" customHeight="1">
      <c r="B46" s="84"/>
      <c r="C46" s="77" t="s">
        <v>74</v>
      </c>
      <c r="D46" s="78"/>
      <c r="E46" s="47">
        <v>60</v>
      </c>
      <c r="F46" s="47">
        <v>40</v>
      </c>
      <c r="G46" s="47">
        <v>20</v>
      </c>
      <c r="H46" s="47">
        <v>20</v>
      </c>
      <c r="I46" s="47">
        <v>20</v>
      </c>
      <c r="J46" s="153"/>
      <c r="K46" s="47">
        <v>60</v>
      </c>
      <c r="L46" s="47">
        <v>40</v>
      </c>
      <c r="M46" s="47">
        <v>20</v>
      </c>
      <c r="N46" s="47">
        <v>20</v>
      </c>
      <c r="O46" s="47">
        <v>20</v>
      </c>
      <c r="P46" s="153"/>
      <c r="Q46" s="47">
        <v>60</v>
      </c>
      <c r="R46" s="47">
        <v>40</v>
      </c>
      <c r="S46" s="47">
        <v>20</v>
      </c>
      <c r="T46" s="47">
        <v>20</v>
      </c>
      <c r="U46" s="47">
        <v>20</v>
      </c>
      <c r="V46" s="153"/>
    </row>
    <row r="47" spans="1:22" s="182" customFormat="1" ht="18" customHeight="1">
      <c r="B47" s="183"/>
      <c r="C47" s="183"/>
      <c r="D47" s="183"/>
      <c r="E47" s="183"/>
      <c r="F47" s="183"/>
      <c r="G47" s="183"/>
      <c r="H47" s="183"/>
      <c r="I47" s="183"/>
      <c r="J47" s="183"/>
      <c r="K47" s="183"/>
      <c r="L47" s="183"/>
      <c r="M47" s="183"/>
      <c r="N47" s="183"/>
      <c r="O47" s="183"/>
      <c r="P47" s="183"/>
      <c r="Q47" s="183"/>
      <c r="R47" s="183"/>
      <c r="S47" s="183"/>
      <c r="T47" s="183"/>
      <c r="U47" s="183"/>
      <c r="V47" s="183"/>
    </row>
    <row r="48" spans="1:22" s="79" customFormat="1" ht="18" customHeight="1">
      <c r="A48" s="79" t="s">
        <v>231</v>
      </c>
    </row>
    <row r="50" spans="2:25" ht="18" customHeight="1">
      <c r="B50" s="10" t="s">
        <v>228</v>
      </c>
      <c r="C50" s="10"/>
      <c r="D50" s="181" t="s">
        <v>234</v>
      </c>
      <c r="E50" s="181" t="s">
        <v>236</v>
      </c>
      <c r="F50" s="181" t="s">
        <v>235</v>
      </c>
      <c r="G50" s="181" t="s">
        <v>232</v>
      </c>
      <c r="H50" s="181" t="s">
        <v>233</v>
      </c>
      <c r="I50" s="181" t="s">
        <v>324</v>
      </c>
      <c r="J50" s="181" t="s">
        <v>272</v>
      </c>
      <c r="K50" s="181" t="s">
        <v>285</v>
      </c>
      <c r="L50" s="181" t="s">
        <v>297</v>
      </c>
      <c r="P50" s="47"/>
      <c r="Q50" s="47" t="s">
        <v>296</v>
      </c>
    </row>
    <row r="51" spans="2:25" ht="18" customHeight="1">
      <c r="B51" s="82" t="s">
        <v>69</v>
      </c>
      <c r="C51" s="82"/>
      <c r="D51" s="47" t="b">
        <v>1</v>
      </c>
      <c r="E51" s="47" t="s">
        <v>126</v>
      </c>
      <c r="F51" s="47" t="b">
        <v>1</v>
      </c>
      <c r="G51" s="47" t="s">
        <v>354</v>
      </c>
      <c r="H51" s="47">
        <v>8.1</v>
      </c>
      <c r="I51" s="47"/>
      <c r="J51" s="85">
        <v>0</v>
      </c>
      <c r="K51" s="85">
        <f>H51/SUM($H$51:$H$57)</f>
        <v>0.1607142857142857</v>
      </c>
      <c r="L51" s="85"/>
      <c r="N51" t="s">
        <v>67</v>
      </c>
      <c r="P51" s="47" t="s">
        <v>292</v>
      </c>
      <c r="Q51" s="210">
        <v>0.17399999999999999</v>
      </c>
    </row>
    <row r="52" spans="2:25" ht="18" customHeight="1">
      <c r="B52" s="83"/>
      <c r="C52" s="83"/>
      <c r="D52" s="47" t="b">
        <v>1</v>
      </c>
      <c r="E52" s="47" t="s">
        <v>127</v>
      </c>
      <c r="F52" s="47" t="b">
        <v>1</v>
      </c>
      <c r="G52" s="47" t="s">
        <v>354</v>
      </c>
      <c r="H52" s="47">
        <v>8.1</v>
      </c>
      <c r="I52" s="47"/>
      <c r="J52" s="85">
        <v>0</v>
      </c>
      <c r="K52" s="85">
        <f t="shared" ref="K52:K57" si="0">H52/SUM($H$51:$H$57)</f>
        <v>0.1607142857142857</v>
      </c>
      <c r="L52" s="85"/>
      <c r="N52" t="s">
        <v>67</v>
      </c>
      <c r="P52" s="47" t="s">
        <v>295</v>
      </c>
      <c r="Q52" s="210">
        <v>0.1522</v>
      </c>
    </row>
    <row r="53" spans="2:25" ht="18" customHeight="1">
      <c r="B53" s="83"/>
      <c r="C53" s="83"/>
      <c r="D53" s="47" t="b">
        <v>1</v>
      </c>
      <c r="E53" s="47" t="s">
        <v>129</v>
      </c>
      <c r="F53" s="47" t="b">
        <v>1</v>
      </c>
      <c r="G53" s="47" t="s">
        <v>354</v>
      </c>
      <c r="H53" s="47">
        <v>8.1</v>
      </c>
      <c r="I53" s="47"/>
      <c r="J53" s="85">
        <v>0</v>
      </c>
      <c r="K53" s="85">
        <f t="shared" si="0"/>
        <v>0.1607142857142857</v>
      </c>
      <c r="L53" s="85"/>
      <c r="N53" t="s">
        <v>67</v>
      </c>
      <c r="P53" s="47" t="s">
        <v>294</v>
      </c>
      <c r="Q53" s="210">
        <v>0.45219999999999999</v>
      </c>
    </row>
    <row r="54" spans="2:25" ht="18" customHeight="1">
      <c r="B54" s="83"/>
      <c r="C54" s="83"/>
      <c r="D54" s="47" t="b">
        <v>1</v>
      </c>
      <c r="E54" s="47" t="s">
        <v>128</v>
      </c>
      <c r="F54" s="47" t="b">
        <v>1</v>
      </c>
      <c r="G54" s="47" t="s">
        <v>354</v>
      </c>
      <c r="H54" s="47">
        <v>4.5</v>
      </c>
      <c r="I54" s="47"/>
      <c r="J54" s="85">
        <v>0</v>
      </c>
      <c r="K54" s="85">
        <f t="shared" si="0"/>
        <v>8.9285714285714288E-2</v>
      </c>
      <c r="L54" s="85"/>
      <c r="N54" t="s">
        <v>67</v>
      </c>
      <c r="P54" s="47" t="s">
        <v>293</v>
      </c>
      <c r="Q54" s="210">
        <v>6.0999999999999999E-2</v>
      </c>
    </row>
    <row r="55" spans="2:25" ht="18" customHeight="1">
      <c r="B55" s="83"/>
      <c r="C55" s="83"/>
      <c r="D55" s="47" t="b">
        <v>1</v>
      </c>
      <c r="E55" s="47" t="s">
        <v>128</v>
      </c>
      <c r="F55" s="47" t="b">
        <v>0</v>
      </c>
      <c r="G55" s="47" t="s">
        <v>130</v>
      </c>
      <c r="H55" s="47">
        <v>3.6</v>
      </c>
      <c r="I55" s="47"/>
      <c r="J55" s="85">
        <v>0</v>
      </c>
      <c r="K55" s="85">
        <f t="shared" si="0"/>
        <v>7.1428571428571438E-2</v>
      </c>
      <c r="L55" s="85"/>
      <c r="N55" t="s">
        <v>130</v>
      </c>
      <c r="P55" s="47" t="s">
        <v>291</v>
      </c>
      <c r="Q55" s="210">
        <v>0.16059999999999999</v>
      </c>
    </row>
    <row r="56" spans="2:25" ht="18" customHeight="1">
      <c r="B56" s="83"/>
      <c r="C56" s="83"/>
      <c r="D56" s="47" t="b">
        <v>1</v>
      </c>
      <c r="E56" s="47" t="s">
        <v>116</v>
      </c>
      <c r="F56" s="47" t="b">
        <v>1</v>
      </c>
      <c r="G56" s="47" t="s">
        <v>367</v>
      </c>
      <c r="H56" s="47">
        <v>9</v>
      </c>
      <c r="I56" s="47"/>
      <c r="J56" s="85">
        <v>1</v>
      </c>
      <c r="K56" s="85">
        <f t="shared" si="0"/>
        <v>0.17857142857142858</v>
      </c>
      <c r="L56" s="85"/>
      <c r="N56" t="s">
        <v>68</v>
      </c>
    </row>
    <row r="57" spans="2:25" ht="18" customHeight="1">
      <c r="B57" s="83"/>
      <c r="C57" s="83"/>
      <c r="D57" s="47" t="b">
        <v>1</v>
      </c>
      <c r="E57" s="47" t="s">
        <v>323</v>
      </c>
      <c r="F57" s="47" t="b">
        <v>1</v>
      </c>
      <c r="G57" s="47" t="s">
        <v>351</v>
      </c>
      <c r="H57" s="47">
        <v>9</v>
      </c>
      <c r="I57" s="47"/>
      <c r="J57" s="85">
        <v>0</v>
      </c>
      <c r="K57" s="85">
        <f t="shared" si="0"/>
        <v>0.17857142857142858</v>
      </c>
      <c r="L57" s="85"/>
      <c r="N57" t="s">
        <v>366</v>
      </c>
    </row>
    <row r="58" spans="2:25" ht="18" customHeight="1">
      <c r="B58" s="82" t="s">
        <v>70</v>
      </c>
      <c r="C58" s="82" t="s">
        <v>71</v>
      </c>
      <c r="D58" s="173" t="b">
        <v>1</v>
      </c>
      <c r="E58" s="173" t="s">
        <v>128</v>
      </c>
      <c r="F58" s="47" t="b">
        <v>1</v>
      </c>
      <c r="G58" s="47" t="s">
        <v>67</v>
      </c>
      <c r="H58" s="47">
        <f>3.64*2.7-1.73</f>
        <v>8.0980000000000008</v>
      </c>
      <c r="I58" s="47"/>
      <c r="J58" s="85">
        <v>0</v>
      </c>
      <c r="K58" s="85">
        <v>1</v>
      </c>
      <c r="L58" s="85"/>
    </row>
    <row r="59" spans="2:25" ht="18" customHeight="1">
      <c r="B59" s="82" t="s">
        <v>70</v>
      </c>
      <c r="C59" s="82" t="s">
        <v>185</v>
      </c>
      <c r="D59" s="47" t="b">
        <v>1</v>
      </c>
      <c r="E59" s="47" t="s">
        <v>128</v>
      </c>
      <c r="F59" s="47" t="b">
        <v>1</v>
      </c>
      <c r="G59" s="47" t="s">
        <v>67</v>
      </c>
      <c r="H59" s="47">
        <f>2.9575*2.7-3.22</f>
        <v>4.76525</v>
      </c>
      <c r="I59" s="47"/>
      <c r="J59" s="85">
        <v>0</v>
      </c>
      <c r="K59" s="85">
        <v>1</v>
      </c>
      <c r="L59" s="85"/>
      <c r="T59" s="153"/>
      <c r="U59" s="47"/>
      <c r="V59" s="47"/>
      <c r="W59" s="47"/>
      <c r="X59" s="47"/>
      <c r="Y59" s="47"/>
    </row>
    <row r="60" spans="2:25" ht="18" customHeight="1">
      <c r="B60" s="82" t="s">
        <v>70</v>
      </c>
      <c r="C60" s="82" t="s">
        <v>186</v>
      </c>
      <c r="D60" s="47" t="b">
        <v>1</v>
      </c>
      <c r="E60" s="47" t="s">
        <v>127</v>
      </c>
      <c r="F60" s="47" t="b">
        <v>1</v>
      </c>
      <c r="G60" s="47" t="s">
        <v>67</v>
      </c>
      <c r="H60" s="47">
        <f>3.64*2.7-0.66</f>
        <v>9.168000000000001</v>
      </c>
      <c r="I60" s="47"/>
      <c r="J60" s="85">
        <v>0</v>
      </c>
      <c r="K60" s="85">
        <v>1</v>
      </c>
      <c r="L60" s="85"/>
      <c r="T60" s="2"/>
      <c r="U60" s="154"/>
      <c r="V60" s="2"/>
      <c r="W60" s="2"/>
      <c r="X60" s="2"/>
      <c r="Y60" s="2">
        <v>64</v>
      </c>
    </row>
    <row r="61" spans="2:25" ht="18" customHeight="1">
      <c r="B61" s="82" t="s">
        <v>70</v>
      </c>
      <c r="C61" s="82" t="s">
        <v>37</v>
      </c>
      <c r="D61" s="47" t="b">
        <v>1</v>
      </c>
      <c r="E61" s="173" t="s">
        <v>126</v>
      </c>
      <c r="F61" s="47" t="b">
        <v>1</v>
      </c>
      <c r="G61" s="47" t="s">
        <v>67</v>
      </c>
      <c r="H61" s="47">
        <f>0.91*2.9</f>
        <v>2.6389999999999998</v>
      </c>
      <c r="I61" s="47"/>
      <c r="J61" s="85">
        <v>0</v>
      </c>
      <c r="K61" s="85">
        <v>1</v>
      </c>
      <c r="L61" s="85"/>
      <c r="T61" s="4"/>
      <c r="U61" s="4"/>
      <c r="V61" s="155"/>
      <c r="W61" s="4"/>
      <c r="X61" s="4"/>
      <c r="Y61" s="4">
        <v>32</v>
      </c>
    </row>
    <row r="62" spans="2:25" ht="18" customHeight="1">
      <c r="B62" s="82" t="s">
        <v>74</v>
      </c>
      <c r="C62" s="82"/>
      <c r="D62" s="47" t="b">
        <v>1</v>
      </c>
      <c r="E62" s="47" t="s">
        <v>126</v>
      </c>
      <c r="F62" s="47" t="b">
        <v>1</v>
      </c>
      <c r="G62" s="47" t="s">
        <v>67</v>
      </c>
      <c r="H62" s="47">
        <f>9.555*2.7+7.28*2.9-0.54*4-0.99-0.54</f>
        <v>43.220500000000001</v>
      </c>
      <c r="I62" s="47"/>
      <c r="J62" s="85">
        <v>0</v>
      </c>
      <c r="K62" s="85">
        <v>1</v>
      </c>
      <c r="L62" s="85"/>
      <c r="T62" s="4"/>
      <c r="U62" s="4"/>
      <c r="V62" s="4"/>
      <c r="W62" s="155"/>
      <c r="X62" s="4"/>
      <c r="Y62" s="4">
        <v>64</v>
      </c>
    </row>
    <row r="63" spans="2:25" ht="18" customHeight="1">
      <c r="B63" s="83"/>
      <c r="C63" s="83"/>
      <c r="D63" s="47"/>
      <c r="E63" s="47"/>
      <c r="F63" s="47"/>
      <c r="G63" s="47"/>
      <c r="H63" s="47"/>
      <c r="I63" s="47"/>
      <c r="J63" s="85"/>
      <c r="K63" s="85"/>
      <c r="L63" s="85"/>
      <c r="T63" s="6"/>
      <c r="U63" s="6"/>
      <c r="V63" s="6"/>
      <c r="W63" s="6"/>
      <c r="X63" s="156"/>
      <c r="Y63" s="6"/>
    </row>
    <row r="64" spans="2:25" ht="18" customHeight="1">
      <c r="B64" s="84"/>
      <c r="C64" s="84"/>
      <c r="D64" s="47"/>
      <c r="E64" s="47"/>
      <c r="F64" s="47"/>
      <c r="G64" s="47"/>
      <c r="H64" s="47"/>
      <c r="I64" s="47"/>
      <c r="J64" s="85"/>
      <c r="K64" s="85"/>
      <c r="L64" s="85"/>
      <c r="T64" s="47">
        <v>220</v>
      </c>
      <c r="U64" s="47">
        <v>104</v>
      </c>
      <c r="V64" s="47">
        <v>20</v>
      </c>
      <c r="W64" s="47">
        <v>20</v>
      </c>
      <c r="X64" s="47">
        <v>84</v>
      </c>
      <c r="Y64" s="153"/>
    </row>
    <row r="65" spans="2:12" ht="18" customHeight="1">
      <c r="B65" s="82"/>
      <c r="C65" s="82"/>
      <c r="D65" s="173"/>
      <c r="E65" s="173"/>
      <c r="F65" s="47"/>
      <c r="G65" s="47"/>
      <c r="H65" s="47"/>
      <c r="I65" s="47"/>
      <c r="J65" s="47"/>
      <c r="K65" s="85"/>
      <c r="L65" s="47"/>
    </row>
    <row r="66" spans="2:12" ht="18" customHeight="1">
      <c r="B66" s="83"/>
      <c r="C66" s="83"/>
      <c r="D66" s="173"/>
      <c r="E66" s="173"/>
      <c r="F66" s="47"/>
      <c r="G66" s="47"/>
      <c r="H66" s="47"/>
      <c r="I66" s="47"/>
      <c r="J66" s="47"/>
      <c r="K66" s="85"/>
      <c r="L66" s="47"/>
    </row>
    <row r="67" spans="2:12" ht="18" customHeight="1">
      <c r="B67" s="83"/>
      <c r="C67" s="83"/>
      <c r="D67" s="173"/>
      <c r="E67" s="47"/>
      <c r="F67" s="47"/>
      <c r="G67" s="47"/>
      <c r="H67" s="47"/>
      <c r="I67" s="47"/>
      <c r="J67" s="47"/>
      <c r="K67" s="85"/>
      <c r="L67" s="47"/>
    </row>
    <row r="68" spans="2:12" ht="18" customHeight="1">
      <c r="B68" s="83"/>
      <c r="C68" s="83"/>
      <c r="D68" s="173"/>
      <c r="E68" s="47"/>
      <c r="F68" s="47"/>
      <c r="G68" s="47"/>
      <c r="H68" s="47"/>
      <c r="I68" s="47"/>
      <c r="J68" s="47"/>
      <c r="K68" s="85"/>
      <c r="L68" s="47"/>
    </row>
    <row r="69" spans="2:12" ht="18" customHeight="1">
      <c r="B69" s="83"/>
      <c r="C69" s="83"/>
      <c r="D69" s="173"/>
      <c r="E69" s="47"/>
      <c r="F69" s="47"/>
      <c r="G69" s="47"/>
      <c r="H69" s="47"/>
      <c r="I69" s="47"/>
      <c r="J69" s="47"/>
      <c r="K69" s="85"/>
      <c r="L69" s="47"/>
    </row>
    <row r="70" spans="2:12" ht="18" customHeight="1">
      <c r="B70" s="83"/>
      <c r="C70" s="83"/>
      <c r="D70" s="47"/>
      <c r="E70" s="47"/>
      <c r="F70" s="47"/>
      <c r="G70" s="47"/>
      <c r="H70" s="47"/>
      <c r="I70" s="47"/>
      <c r="J70" s="47"/>
      <c r="K70" s="85"/>
      <c r="L70" s="47"/>
    </row>
    <row r="71" spans="2:12" ht="18" customHeight="1">
      <c r="B71" s="83"/>
      <c r="C71" s="83"/>
      <c r="D71" s="47"/>
      <c r="E71" s="47"/>
      <c r="F71" s="47"/>
      <c r="G71" s="47"/>
      <c r="H71" s="47"/>
      <c r="I71" s="47"/>
      <c r="J71" s="47"/>
      <c r="K71" s="85"/>
      <c r="L71" s="47"/>
    </row>
    <row r="72" spans="2:12" ht="18" customHeight="1">
      <c r="B72" s="83"/>
      <c r="C72" s="83"/>
      <c r="D72" s="47"/>
      <c r="E72" s="47"/>
      <c r="F72" s="47"/>
      <c r="G72" s="47"/>
      <c r="H72" s="47"/>
      <c r="I72" s="47"/>
      <c r="J72" s="47"/>
      <c r="K72" s="85"/>
      <c r="L72" s="47"/>
    </row>
    <row r="73" spans="2:12" ht="18" customHeight="1">
      <c r="B73" s="84"/>
      <c r="C73" s="84"/>
      <c r="D73" s="47"/>
      <c r="E73" s="47"/>
      <c r="F73" s="47"/>
      <c r="G73" s="47"/>
      <c r="H73" s="47"/>
      <c r="I73" s="47"/>
      <c r="J73" s="47"/>
      <c r="K73" s="85"/>
      <c r="L73" s="47"/>
    </row>
    <row r="74" spans="2:12" ht="18" customHeight="1">
      <c r="B74" s="82"/>
      <c r="C74" s="82"/>
      <c r="D74" s="47"/>
      <c r="E74" s="47"/>
      <c r="F74" s="47"/>
      <c r="G74" s="47"/>
      <c r="H74" s="47"/>
      <c r="I74" s="47"/>
      <c r="J74" s="47"/>
      <c r="K74" s="85"/>
      <c r="L74" s="47"/>
    </row>
    <row r="75" spans="2:12" ht="18" customHeight="1">
      <c r="B75" s="83"/>
      <c r="C75" s="83"/>
      <c r="D75" s="47"/>
      <c r="E75" s="47"/>
      <c r="F75" s="47"/>
      <c r="G75" s="47"/>
      <c r="H75" s="47"/>
      <c r="I75" s="47"/>
      <c r="J75" s="47"/>
      <c r="K75" s="85"/>
      <c r="L75" s="47"/>
    </row>
    <row r="76" spans="2:12" ht="18" customHeight="1">
      <c r="B76" s="83"/>
      <c r="C76" s="83"/>
      <c r="D76" s="173"/>
      <c r="E76" s="47"/>
      <c r="F76" s="47"/>
      <c r="G76" s="47"/>
      <c r="H76" s="47"/>
      <c r="I76" s="47"/>
      <c r="J76" s="47"/>
      <c r="K76" s="85"/>
      <c r="L76" s="47"/>
    </row>
    <row r="77" spans="2:12" ht="18" customHeight="1">
      <c r="B77" s="83"/>
      <c r="C77" s="83"/>
      <c r="D77" s="47"/>
      <c r="E77" s="47"/>
      <c r="F77" s="47"/>
      <c r="G77" s="47"/>
      <c r="H77" s="47"/>
      <c r="I77" s="47"/>
      <c r="J77" s="47"/>
      <c r="K77" s="85"/>
      <c r="L77" s="47"/>
    </row>
    <row r="78" spans="2:12" ht="18" customHeight="1">
      <c r="B78" s="83"/>
      <c r="C78" s="83"/>
      <c r="D78" s="47"/>
      <c r="E78" s="47"/>
      <c r="F78" s="47"/>
      <c r="G78" s="47"/>
      <c r="H78" s="47"/>
      <c r="I78" s="47"/>
      <c r="J78" s="47"/>
      <c r="K78" s="85"/>
      <c r="L78" s="47"/>
    </row>
    <row r="79" spans="2:12" ht="18" customHeight="1">
      <c r="B79" s="83"/>
      <c r="C79" s="83"/>
      <c r="D79" s="47"/>
      <c r="E79" s="47"/>
      <c r="F79" s="47"/>
      <c r="G79" s="47"/>
      <c r="H79" s="47"/>
      <c r="I79" s="47"/>
      <c r="J79" s="47"/>
      <c r="K79" s="85"/>
      <c r="L79" s="47"/>
    </row>
    <row r="80" spans="2:12" ht="18" customHeight="1">
      <c r="B80" s="83"/>
      <c r="C80" s="83"/>
      <c r="D80" s="47"/>
      <c r="E80" s="47"/>
      <c r="F80" s="47"/>
      <c r="G80" s="47"/>
      <c r="H80" s="47"/>
      <c r="I80" s="47"/>
      <c r="J80" s="47"/>
      <c r="K80" s="85"/>
      <c r="L80" s="47"/>
    </row>
    <row r="81" spans="2:12" ht="18" customHeight="1">
      <c r="B81" s="84"/>
      <c r="C81" s="84"/>
      <c r="D81" s="47"/>
      <c r="E81" s="47"/>
      <c r="F81" s="47"/>
      <c r="G81" s="47"/>
      <c r="H81" s="47"/>
      <c r="I81" s="47"/>
      <c r="J81" s="47"/>
      <c r="K81" s="85"/>
      <c r="L81" s="47"/>
    </row>
    <row r="82" spans="2:12" ht="18" customHeight="1">
      <c r="B82" s="82"/>
      <c r="C82" s="82"/>
      <c r="D82" s="47"/>
      <c r="E82" s="47"/>
      <c r="F82" s="47"/>
      <c r="G82" s="47"/>
      <c r="H82" s="47"/>
      <c r="I82" s="47"/>
      <c r="J82" s="47"/>
      <c r="K82" s="85"/>
      <c r="L82" s="47"/>
    </row>
    <row r="83" spans="2:12" ht="18" customHeight="1">
      <c r="B83" s="83"/>
      <c r="C83" s="83"/>
      <c r="D83" s="47"/>
      <c r="E83" s="47"/>
      <c r="F83" s="47"/>
      <c r="G83" s="47"/>
      <c r="H83" s="47"/>
      <c r="I83" s="47"/>
      <c r="J83" s="47"/>
      <c r="K83" s="85"/>
      <c r="L83" s="47"/>
    </row>
    <row r="84" spans="2:12" ht="18" customHeight="1">
      <c r="B84" s="83"/>
      <c r="C84" s="83"/>
      <c r="D84" s="173"/>
      <c r="E84" s="173"/>
      <c r="F84" s="47"/>
      <c r="G84" s="47"/>
      <c r="H84" s="47"/>
      <c r="I84" s="47"/>
      <c r="J84" s="47"/>
      <c r="K84" s="85"/>
      <c r="L84" s="47"/>
    </row>
    <row r="85" spans="2:12" ht="18" customHeight="1">
      <c r="B85" s="83"/>
      <c r="C85" s="83"/>
      <c r="D85" s="173"/>
      <c r="E85" s="173"/>
      <c r="F85" s="47"/>
      <c r="G85" s="47"/>
      <c r="H85" s="47"/>
      <c r="I85" s="47"/>
      <c r="J85" s="47"/>
      <c r="K85" s="85"/>
      <c r="L85" s="47"/>
    </row>
    <row r="86" spans="2:12" ht="18" customHeight="1">
      <c r="B86" s="83"/>
      <c r="C86" s="83"/>
      <c r="D86" s="173"/>
      <c r="E86" s="47"/>
      <c r="F86" s="47"/>
      <c r="G86" s="47"/>
      <c r="H86" s="47"/>
      <c r="I86" s="47"/>
      <c r="J86" s="47"/>
      <c r="K86" s="85"/>
      <c r="L86" s="47"/>
    </row>
    <row r="87" spans="2:12" ht="18" customHeight="1">
      <c r="B87" s="83"/>
      <c r="C87" s="83"/>
      <c r="D87" s="47"/>
      <c r="E87" s="47"/>
      <c r="F87" s="47"/>
      <c r="G87" s="47"/>
      <c r="H87" s="47"/>
      <c r="I87" s="47"/>
      <c r="J87" s="47"/>
      <c r="K87" s="85"/>
      <c r="L87" s="47"/>
    </row>
    <row r="88" spans="2:12" ht="18" customHeight="1">
      <c r="B88" s="83"/>
      <c r="C88" s="83"/>
      <c r="D88" s="47"/>
      <c r="E88" s="47"/>
      <c r="F88" s="47"/>
      <c r="G88" s="47"/>
      <c r="H88" s="47"/>
      <c r="I88" s="47"/>
      <c r="J88" s="47"/>
      <c r="K88" s="85"/>
      <c r="L88" s="47"/>
    </row>
    <row r="89" spans="2:12" ht="18" customHeight="1">
      <c r="B89" s="83"/>
      <c r="C89" s="83"/>
      <c r="D89" s="47"/>
      <c r="E89" s="47"/>
      <c r="F89" s="47"/>
      <c r="G89" s="47"/>
      <c r="H89" s="47"/>
      <c r="I89" s="47"/>
      <c r="J89" s="47"/>
      <c r="K89" s="85"/>
      <c r="L89" s="47"/>
    </row>
    <row r="90" spans="2:12" ht="18" customHeight="1">
      <c r="B90" s="84"/>
      <c r="C90" s="84"/>
      <c r="D90" s="47"/>
      <c r="E90" s="47"/>
      <c r="F90" s="47"/>
      <c r="G90" s="47"/>
      <c r="H90" s="47"/>
      <c r="I90" s="47"/>
      <c r="J90" s="47"/>
      <c r="K90" s="85"/>
      <c r="L90" s="47"/>
    </row>
    <row r="91" spans="2:12" ht="18" customHeight="1">
      <c r="B91" s="82"/>
      <c r="C91" s="82"/>
      <c r="D91" s="47"/>
      <c r="E91" s="173"/>
      <c r="F91" s="47"/>
      <c r="G91" s="47"/>
      <c r="H91" s="47"/>
      <c r="I91" s="47"/>
      <c r="J91" s="47"/>
      <c r="K91" s="85"/>
      <c r="L91" s="47"/>
    </row>
    <row r="92" spans="2:12" ht="18" customHeight="1">
      <c r="B92" s="83"/>
      <c r="C92" s="83"/>
      <c r="D92" s="47"/>
      <c r="E92" s="47"/>
      <c r="F92" s="47"/>
      <c r="G92" s="47"/>
      <c r="H92" s="47"/>
      <c r="I92" s="47"/>
      <c r="J92" s="47"/>
      <c r="K92" s="85"/>
      <c r="L92" s="47"/>
    </row>
    <row r="93" spans="2:12" ht="18" customHeight="1">
      <c r="B93" s="83"/>
      <c r="C93" s="83"/>
      <c r="D93" s="47"/>
      <c r="E93" s="47"/>
      <c r="F93" s="47"/>
      <c r="G93" s="47"/>
      <c r="H93" s="47"/>
      <c r="I93" s="47"/>
      <c r="J93" s="47"/>
      <c r="K93" s="85"/>
      <c r="L93" s="47"/>
    </row>
    <row r="94" spans="2:12" ht="18" customHeight="1">
      <c r="B94" s="83"/>
      <c r="C94" s="83"/>
      <c r="D94" s="47"/>
      <c r="E94" s="173"/>
      <c r="F94" s="47"/>
      <c r="G94" s="47"/>
      <c r="H94" s="47"/>
      <c r="I94" s="47"/>
      <c r="J94" s="47"/>
      <c r="K94" s="85"/>
      <c r="L94" s="47"/>
    </row>
    <row r="95" spans="2:12" ht="18" customHeight="1">
      <c r="B95" s="83"/>
      <c r="C95" s="83"/>
      <c r="D95" s="47"/>
      <c r="E95" s="173"/>
      <c r="F95" s="47"/>
      <c r="G95" s="47"/>
      <c r="H95" s="47"/>
      <c r="I95" s="47"/>
      <c r="J95" s="47"/>
      <c r="K95" s="85"/>
      <c r="L95" s="47"/>
    </row>
    <row r="96" spans="2:12" ht="18" customHeight="1">
      <c r="B96" s="83"/>
      <c r="C96" s="83"/>
      <c r="D96" s="47"/>
      <c r="E96" s="173"/>
      <c r="F96" s="47"/>
      <c r="G96" s="47"/>
      <c r="H96" s="47"/>
      <c r="I96" s="47"/>
      <c r="J96" s="47"/>
      <c r="K96" s="85"/>
      <c r="L96" s="47"/>
    </row>
    <row r="97" spans="2:12" ht="18" customHeight="1">
      <c r="B97" s="83"/>
      <c r="C97" s="83"/>
      <c r="D97" s="47"/>
      <c r="E97" s="47"/>
      <c r="F97" s="47"/>
      <c r="G97" s="173"/>
      <c r="H97" s="173"/>
      <c r="I97" s="47"/>
      <c r="J97" s="47"/>
      <c r="K97" s="85"/>
      <c r="L97" s="47"/>
    </row>
    <row r="98" spans="2:12" ht="18" customHeight="1">
      <c r="B98" s="83"/>
      <c r="C98" s="83"/>
      <c r="D98" s="47"/>
      <c r="E98" s="47"/>
      <c r="F98" s="47"/>
      <c r="G98" s="47"/>
      <c r="H98" s="47"/>
      <c r="I98" s="47"/>
      <c r="J98" s="47"/>
      <c r="K98" s="85"/>
      <c r="L98" s="47"/>
    </row>
    <row r="99" spans="2:12" ht="18" customHeight="1">
      <c r="B99" s="83"/>
      <c r="C99" s="83"/>
      <c r="D99" s="47"/>
      <c r="E99" s="47"/>
      <c r="F99" s="47"/>
      <c r="G99" s="47"/>
      <c r="H99" s="47"/>
      <c r="I99" s="47"/>
      <c r="J99" s="47"/>
      <c r="K99" s="85"/>
      <c r="L99" s="47"/>
    </row>
    <row r="100" spans="2:12" ht="18" customHeight="1">
      <c r="B100" s="83"/>
      <c r="C100" s="83"/>
      <c r="D100" s="47"/>
      <c r="E100" s="47"/>
      <c r="F100" s="47"/>
      <c r="G100" s="47"/>
      <c r="H100" s="47"/>
      <c r="I100" s="47"/>
      <c r="J100" s="47"/>
      <c r="K100" s="85"/>
      <c r="L100" s="47"/>
    </row>
    <row r="101" spans="2:12" ht="18" customHeight="1">
      <c r="B101" s="84"/>
      <c r="C101" s="84"/>
      <c r="D101" s="47"/>
      <c r="E101" s="47"/>
      <c r="F101" s="47"/>
      <c r="G101" s="47"/>
      <c r="H101" s="47"/>
      <c r="I101" s="47"/>
      <c r="J101" s="47"/>
      <c r="K101" s="85"/>
      <c r="L101" s="47"/>
    </row>
    <row r="102" spans="2:12" ht="18" customHeight="1">
      <c r="B102" s="82"/>
      <c r="C102" s="82"/>
      <c r="D102" s="47"/>
      <c r="E102" s="47"/>
      <c r="F102" s="47"/>
      <c r="G102" s="47"/>
      <c r="H102" s="47"/>
      <c r="I102" s="47"/>
      <c r="J102" s="47"/>
      <c r="K102" s="85"/>
      <c r="L102" s="47"/>
    </row>
    <row r="103" spans="2:12" ht="18" customHeight="1">
      <c r="B103" s="83"/>
      <c r="C103" s="83"/>
      <c r="D103" s="47"/>
      <c r="E103" s="47"/>
      <c r="F103" s="47"/>
      <c r="G103" s="47"/>
      <c r="H103" s="47"/>
      <c r="I103" s="47"/>
      <c r="J103" s="47"/>
      <c r="K103" s="85"/>
      <c r="L103" s="47"/>
    </row>
    <row r="104" spans="2:12" ht="18" customHeight="1">
      <c r="B104" s="83"/>
      <c r="C104" s="83"/>
      <c r="D104" s="47"/>
      <c r="E104" s="173"/>
      <c r="F104" s="47"/>
      <c r="G104" s="47"/>
      <c r="H104" s="47"/>
      <c r="I104" s="47"/>
      <c r="J104" s="47"/>
      <c r="K104" s="85"/>
      <c r="L104" s="47"/>
    </row>
    <row r="105" spans="2:12" ht="18" customHeight="1">
      <c r="B105" s="83"/>
      <c r="C105" s="83"/>
      <c r="D105" s="47"/>
      <c r="E105" s="47"/>
      <c r="F105" s="47"/>
      <c r="G105" s="47"/>
      <c r="H105" s="47"/>
      <c r="I105" s="47"/>
      <c r="J105" s="47"/>
      <c r="K105" s="85"/>
      <c r="L105" s="47"/>
    </row>
    <row r="106" spans="2:12" ht="18" customHeight="1">
      <c r="B106" s="83"/>
      <c r="C106" s="83"/>
      <c r="D106" s="47"/>
      <c r="E106" s="47"/>
      <c r="F106" s="47"/>
      <c r="G106" s="47"/>
      <c r="H106" s="47"/>
      <c r="I106" s="47"/>
      <c r="J106" s="47"/>
      <c r="K106" s="85"/>
      <c r="L106" s="47"/>
    </row>
    <row r="107" spans="2:12" ht="18" customHeight="1">
      <c r="B107" s="83"/>
      <c r="C107" s="83"/>
      <c r="D107" s="47"/>
      <c r="E107" s="173"/>
      <c r="F107" s="47"/>
      <c r="G107" s="47"/>
      <c r="H107" s="47"/>
      <c r="I107" s="47"/>
      <c r="J107" s="47"/>
      <c r="K107" s="85"/>
      <c r="L107" s="47"/>
    </row>
    <row r="108" spans="2:12" ht="18" customHeight="1">
      <c r="B108" s="83"/>
      <c r="C108" s="83"/>
      <c r="D108" s="47"/>
      <c r="E108" s="173"/>
      <c r="F108" s="47"/>
      <c r="G108" s="47"/>
      <c r="H108" s="47"/>
      <c r="I108" s="47"/>
      <c r="J108" s="47"/>
      <c r="K108" s="85"/>
      <c r="L108" s="47"/>
    </row>
    <row r="109" spans="2:12" ht="18" customHeight="1">
      <c r="B109" s="83"/>
      <c r="C109" s="83"/>
      <c r="D109" s="47"/>
      <c r="E109" s="47"/>
      <c r="F109" s="47"/>
      <c r="G109" s="47"/>
      <c r="H109" s="47"/>
      <c r="I109" s="47"/>
      <c r="J109" s="47"/>
      <c r="K109" s="85"/>
      <c r="L109" s="47"/>
    </row>
    <row r="110" spans="2:12" ht="18" customHeight="1">
      <c r="B110" s="83"/>
      <c r="C110" s="83"/>
      <c r="D110" s="47"/>
      <c r="E110" s="47"/>
      <c r="F110" s="47"/>
      <c r="G110" s="47"/>
      <c r="H110" s="47"/>
      <c r="I110" s="47"/>
      <c r="J110" s="47"/>
      <c r="K110" s="85"/>
      <c r="L110" s="47"/>
    </row>
    <row r="111" spans="2:12" ht="18" customHeight="1">
      <c r="B111" s="83"/>
      <c r="C111" s="83"/>
      <c r="D111" s="47"/>
      <c r="E111" s="47"/>
      <c r="F111" s="47"/>
      <c r="G111" s="47"/>
      <c r="H111" s="47"/>
      <c r="I111" s="47"/>
      <c r="J111" s="47"/>
      <c r="K111" s="85"/>
      <c r="L111" s="47"/>
    </row>
    <row r="112" spans="2:12" ht="18" customHeight="1">
      <c r="B112" s="83"/>
      <c r="C112" s="83"/>
      <c r="D112" s="47"/>
      <c r="E112" s="47"/>
      <c r="F112" s="47"/>
      <c r="G112" s="47"/>
      <c r="H112" s="47"/>
      <c r="I112" s="47"/>
      <c r="J112" s="47"/>
      <c r="K112" s="85"/>
      <c r="L112" s="47"/>
    </row>
    <row r="113" spans="2:12" ht="18" customHeight="1">
      <c r="B113" s="83"/>
      <c r="C113" s="83"/>
      <c r="D113" s="47"/>
      <c r="E113" s="47"/>
      <c r="F113" s="47"/>
      <c r="G113" s="47"/>
      <c r="H113" s="47"/>
      <c r="I113" s="47"/>
      <c r="J113" s="47"/>
      <c r="K113" s="85"/>
      <c r="L113" s="47"/>
    </row>
    <row r="114" spans="2:12" ht="18" customHeight="1">
      <c r="B114" s="83"/>
      <c r="C114" s="83"/>
      <c r="D114" s="47"/>
      <c r="E114" s="47"/>
      <c r="F114" s="47"/>
      <c r="G114" s="47"/>
      <c r="H114" s="47"/>
      <c r="I114" s="47"/>
      <c r="J114" s="47"/>
      <c r="K114" s="85"/>
      <c r="L114" s="47"/>
    </row>
    <row r="115" spans="2:12" ht="18" customHeight="1">
      <c r="B115" s="83"/>
      <c r="C115" s="83"/>
      <c r="D115" s="47"/>
      <c r="E115" s="47"/>
      <c r="F115" s="47"/>
      <c r="G115" s="47"/>
      <c r="H115" s="47"/>
      <c r="I115" s="47"/>
      <c r="J115" s="47"/>
      <c r="K115" s="85"/>
      <c r="L115" s="47"/>
    </row>
    <row r="116" spans="2:12" ht="18" customHeight="1">
      <c r="B116" s="83"/>
      <c r="C116" s="83"/>
      <c r="D116" s="47"/>
      <c r="E116" s="47"/>
      <c r="F116" s="47"/>
      <c r="G116" s="47"/>
      <c r="H116" s="47"/>
      <c r="I116" s="47"/>
      <c r="J116" s="47"/>
      <c r="K116" s="85"/>
      <c r="L116" s="47"/>
    </row>
    <row r="117" spans="2:12" ht="18" customHeight="1">
      <c r="B117" s="83"/>
      <c r="C117" s="83"/>
      <c r="D117" s="47"/>
      <c r="E117" s="47"/>
      <c r="F117" s="47"/>
      <c r="G117" s="47"/>
      <c r="H117" s="47"/>
      <c r="I117" s="47"/>
      <c r="J117" s="47"/>
      <c r="K117" s="85"/>
      <c r="L117" s="47"/>
    </row>
    <row r="118" spans="2:12" ht="18" customHeight="1">
      <c r="B118" s="84"/>
      <c r="C118" s="84"/>
      <c r="D118" s="47"/>
      <c r="E118" s="47"/>
      <c r="F118" s="47"/>
      <c r="G118" s="47"/>
      <c r="H118" s="47"/>
      <c r="I118" s="47"/>
      <c r="J118" s="47"/>
      <c r="K118" s="85"/>
      <c r="L118" s="47"/>
    </row>
  </sheetData>
  <phoneticPr fontId="4"/>
  <conditionalFormatting sqref="O28:O33">
    <cfRule type="cellIs" dxfId="41" priority="5" operator="equal">
      <formula>TRUE</formula>
    </cfRule>
  </conditionalFormatting>
  <conditionalFormatting sqref="Q28:Q33">
    <cfRule type="cellIs" dxfId="40" priority="6" operator="equal">
      <formula>TRUE</formula>
    </cfRule>
  </conditionalFormatting>
  <conditionalFormatting sqref="P28:P33">
    <cfRule type="cellIs" dxfId="39" priority="7" operator="equal">
      <formula>TRUE</formula>
    </cfRule>
  </conditionalFormatting>
  <conditionalFormatting sqref="D63:D118">
    <cfRule type="cellIs" dxfId="38" priority="4" operator="equal">
      <formula>TRUE</formula>
    </cfRule>
  </conditionalFormatting>
  <conditionalFormatting sqref="F63:F118">
    <cfRule type="cellIs" dxfId="37" priority="3" operator="equal">
      <formula>TRUE</formula>
    </cfRule>
  </conditionalFormatting>
  <conditionalFormatting sqref="K51:K118">
    <cfRule type="colorScale" priority="2">
      <colorScale>
        <cfvo type="min"/>
        <cfvo type="percentile" val="50"/>
        <cfvo type="max"/>
        <color rgb="FF63BE7B"/>
        <color rgb="FFFFEB84"/>
        <color rgb="FFF8696B"/>
      </colorScale>
    </cfRule>
  </conditionalFormatting>
  <conditionalFormatting sqref="D51:D62 F51:F62">
    <cfRule type="cellIs" dxfId="36" priority="1" operator="equal">
      <formula>TRUE</formula>
    </cfRule>
  </conditionalFormatting>
  <dataValidations disablePrompts="1" count="1">
    <dataValidation type="list" allowBlank="1" showInputMessage="1" showErrorMessage="1" sqref="H5">
      <formula1>"面積比,自分を除く面積比,永田の方法"</formula1>
    </dataValidation>
  </dataValidations>
  <pageMargins left="0.23622047244094491" right="0.23622047244094491" top="0.74803149606299213" bottom="0.74803149606299213" header="0.31496062992125984" footer="0.31496062992125984"/>
  <pageSetup paperSize="8" scale="90" fitToWidth="2" orientation="landscape"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activeCell="K50" sqref="K50"/>
    </sheetView>
  </sheetViews>
  <sheetFormatPr defaultRowHeight="10.5"/>
  <cols>
    <col min="1" max="1" width="8.6640625" customWidth="1"/>
  </cols>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4"/>
  <sheetViews>
    <sheetView showGridLines="0" workbookViewId="0">
      <selection activeCell="J1" sqref="J1"/>
    </sheetView>
  </sheetViews>
  <sheetFormatPr defaultRowHeight="18" customHeight="1"/>
  <cols>
    <col min="1" max="1" width="11.33203125" bestFit="1" customWidth="1"/>
    <col min="2" max="2" width="14.33203125" bestFit="1" customWidth="1"/>
    <col min="3" max="3" width="8" bestFit="1" customWidth="1"/>
    <col min="4" max="4" width="16.83203125" bestFit="1" customWidth="1"/>
    <col min="5" max="5" width="19.33203125" bestFit="1" customWidth="1"/>
    <col min="6" max="6" width="11.1640625" customWidth="1"/>
    <col min="7" max="7" width="10.83203125" customWidth="1"/>
  </cols>
  <sheetData>
    <row r="1" spans="1:10" ht="31.5">
      <c r="A1" s="87" t="s">
        <v>121</v>
      </c>
      <c r="B1" s="87" t="s">
        <v>124</v>
      </c>
      <c r="C1" s="87" t="s">
        <v>122</v>
      </c>
      <c r="D1" s="87" t="s">
        <v>123</v>
      </c>
      <c r="E1" s="87" t="s">
        <v>125</v>
      </c>
      <c r="F1" s="87" t="s">
        <v>255</v>
      </c>
      <c r="G1" s="87" t="s">
        <v>256</v>
      </c>
      <c r="H1" s="87" t="s">
        <v>164</v>
      </c>
      <c r="I1" s="127" t="s">
        <v>165</v>
      </c>
      <c r="J1" s="127" t="s">
        <v>286</v>
      </c>
    </row>
    <row r="2" spans="1:10" ht="18" customHeight="1">
      <c r="A2" s="47" t="s">
        <v>130</v>
      </c>
      <c r="B2" s="47">
        <v>0.79200000000000004</v>
      </c>
      <c r="C2" s="47">
        <v>0.73799999999999999</v>
      </c>
      <c r="D2" s="47">
        <f>B2-C2</f>
        <v>5.4000000000000048E-2</v>
      </c>
      <c r="E2" s="47">
        <v>4.6500000000000004</v>
      </c>
      <c r="F2" s="47">
        <v>4.0999999999999996</v>
      </c>
      <c r="G2" s="47">
        <v>5</v>
      </c>
      <c r="H2" s="47">
        <v>25</v>
      </c>
      <c r="I2" s="47">
        <v>0.9</v>
      </c>
    </row>
    <row r="3" spans="1:10" ht="18" customHeight="1">
      <c r="A3" s="47"/>
      <c r="B3" s="47"/>
      <c r="C3" s="47"/>
      <c r="D3" s="47"/>
      <c r="E3" s="47"/>
      <c r="F3" s="47"/>
      <c r="G3" s="47"/>
      <c r="H3" s="47"/>
      <c r="I3" s="47"/>
      <c r="J3" s="16"/>
    </row>
    <row r="4" spans="1:10" ht="18" customHeight="1">
      <c r="A4" s="47"/>
      <c r="B4" s="47"/>
      <c r="C4" s="47"/>
      <c r="D4" s="47"/>
      <c r="E4" s="47"/>
      <c r="F4" s="47"/>
      <c r="G4" s="47"/>
      <c r="H4" s="47"/>
      <c r="I4" s="47"/>
      <c r="J4" s="16"/>
    </row>
  </sheetData>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5"/>
  <sheetViews>
    <sheetView showGridLines="0" workbookViewId="0">
      <selection activeCell="G1" sqref="G1"/>
    </sheetView>
  </sheetViews>
  <sheetFormatPr defaultRowHeight="18" customHeight="1"/>
  <cols>
    <col min="1" max="1" width="11.6640625" bestFit="1" customWidth="1"/>
    <col min="2" max="2" width="13.75" bestFit="1" customWidth="1"/>
    <col min="3" max="3" width="15.4140625" bestFit="1" customWidth="1"/>
    <col min="4" max="4" width="9.5" bestFit="1" customWidth="1"/>
    <col min="5" max="5" width="29.6640625" bestFit="1" customWidth="1"/>
    <col min="6" max="7" width="31.33203125" bestFit="1" customWidth="1"/>
  </cols>
  <sheetData>
    <row r="1" spans="1:7" s="86" customFormat="1" ht="18" customHeight="1">
      <c r="A1" s="87" t="s">
        <v>121</v>
      </c>
      <c r="B1" s="87" t="s">
        <v>133</v>
      </c>
      <c r="C1" s="87" t="s">
        <v>134</v>
      </c>
      <c r="D1" s="87" t="s">
        <v>131</v>
      </c>
      <c r="E1" s="87" t="s">
        <v>325</v>
      </c>
      <c r="F1" s="87" t="s">
        <v>326</v>
      </c>
      <c r="G1" s="87" t="s">
        <v>132</v>
      </c>
    </row>
    <row r="2" spans="1:7" ht="18" customHeight="1">
      <c r="A2" s="47" t="s">
        <v>135</v>
      </c>
      <c r="B2" s="47">
        <v>3300</v>
      </c>
      <c r="C2" s="47">
        <v>2100</v>
      </c>
      <c r="D2" s="47">
        <v>910</v>
      </c>
      <c r="E2" s="47">
        <v>480</v>
      </c>
      <c r="F2" s="47">
        <v>290</v>
      </c>
      <c r="G2" s="47">
        <v>50</v>
      </c>
    </row>
    <row r="3" spans="1:7" ht="18" customHeight="1">
      <c r="A3" s="47"/>
      <c r="B3" s="47"/>
      <c r="C3" s="47"/>
      <c r="D3" s="47"/>
      <c r="E3" s="47"/>
      <c r="F3" s="47"/>
      <c r="G3" s="47"/>
    </row>
    <row r="4" spans="1:7" ht="18" customHeight="1">
      <c r="A4" s="47"/>
      <c r="B4" s="47"/>
      <c r="C4" s="47"/>
      <c r="D4" s="47"/>
      <c r="E4" s="47"/>
      <c r="F4" s="47"/>
      <c r="G4" s="47"/>
    </row>
    <row r="5" spans="1:7" ht="18" customHeight="1">
      <c r="A5" s="47"/>
      <c r="B5" s="47"/>
      <c r="C5" s="47"/>
      <c r="D5" s="47"/>
      <c r="E5" s="47"/>
      <c r="F5" s="47"/>
      <c r="G5" s="47"/>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W39"/>
  <sheetViews>
    <sheetView showGridLines="0" workbookViewId="0">
      <pane xSplit="1" ySplit="5" topLeftCell="B29" activePane="bottomRight" state="frozen"/>
      <selection activeCell="K50" sqref="K50"/>
      <selection pane="topRight" activeCell="K50" sqref="K50"/>
      <selection pane="bottomLeft" activeCell="K50" sqref="K50"/>
      <selection pane="bottomRight" activeCell="G2" sqref="G2"/>
    </sheetView>
  </sheetViews>
  <sheetFormatPr defaultRowHeight="17.25" customHeight="1"/>
  <cols>
    <col min="1" max="1" width="16.1640625" bestFit="1" customWidth="1"/>
    <col min="2" max="2" width="35.33203125" bestFit="1" customWidth="1"/>
    <col min="3" max="3" width="10" bestFit="1" customWidth="1"/>
    <col min="4" max="4" width="10.1640625" bestFit="1" customWidth="1"/>
    <col min="5" max="5" width="6.33203125" bestFit="1" customWidth="1"/>
    <col min="6" max="6" width="9.33203125" bestFit="1" customWidth="1"/>
    <col min="7" max="7" width="18.33203125" bestFit="1" customWidth="1"/>
    <col min="8" max="8" width="14.4140625" bestFit="1" customWidth="1"/>
    <col min="9" max="9" width="19.25" bestFit="1" customWidth="1"/>
    <col min="10" max="11" width="19.1640625" customWidth="1"/>
    <col min="12" max="12" width="11.9140625" bestFit="1" customWidth="1"/>
    <col min="13" max="17" width="10.83203125" bestFit="1" customWidth="1"/>
  </cols>
  <sheetData>
    <row r="1" spans="1:17" ht="17.25" customHeight="1">
      <c r="C1" s="47" t="s">
        <v>86</v>
      </c>
      <c r="D1" s="77">
        <f>DTime</f>
        <v>900</v>
      </c>
      <c r="E1" s="78" t="s">
        <v>87</v>
      </c>
      <c r="G1" s="82" t="s">
        <v>347</v>
      </c>
      <c r="H1" s="218">
        <v>1.9999999999999999E-6</v>
      </c>
      <c r="I1" s="218">
        <v>7.8997702574514967E-6</v>
      </c>
      <c r="J1" s="218">
        <v>3.1203185060257645E-5</v>
      </c>
      <c r="K1" s="218">
        <v>1.2324899663838912E-4</v>
      </c>
      <c r="L1" s="218">
        <v>4.8681937895234302E-4</v>
      </c>
      <c r="M1" s="218">
        <v>1.9228806252993644E-3</v>
      </c>
      <c r="N1" s="218">
        <v>7.5951575861848289E-3</v>
      </c>
      <c r="O1" s="218">
        <v>0.03</v>
      </c>
    </row>
    <row r="2" spans="1:17" ht="17.25" customHeight="1">
      <c r="C2" s="47" t="s">
        <v>88</v>
      </c>
      <c r="D2" s="77">
        <f>入力データ!C5</f>
        <v>50</v>
      </c>
      <c r="E2" s="78" t="s">
        <v>89</v>
      </c>
      <c r="G2" s="47" t="s">
        <v>348</v>
      </c>
      <c r="H2" s="214"/>
      <c r="I2" s="214"/>
      <c r="J2" s="214"/>
      <c r="K2" s="214"/>
      <c r="L2" s="214"/>
      <c r="M2" s="214"/>
      <c r="N2" s="214"/>
      <c r="O2" s="214"/>
      <c r="P2" s="214"/>
      <c r="Q2" s="214"/>
    </row>
    <row r="3" spans="1:17" ht="17.25" customHeight="1">
      <c r="G3" s="216" t="s">
        <v>349</v>
      </c>
      <c r="H3" s="217"/>
      <c r="I3" s="217"/>
      <c r="J3" s="217"/>
      <c r="K3" s="217"/>
    </row>
    <row r="4" spans="1:17" ht="17.25" customHeight="1">
      <c r="A4" s="17" t="s">
        <v>76</v>
      </c>
      <c r="B4" s="17" t="s">
        <v>75</v>
      </c>
      <c r="C4" s="17" t="s">
        <v>59</v>
      </c>
      <c r="D4" s="17" t="s">
        <v>60</v>
      </c>
      <c r="E4" s="17" t="s">
        <v>61</v>
      </c>
      <c r="F4" s="17" t="s">
        <v>62</v>
      </c>
      <c r="G4" s="17" t="s">
        <v>63</v>
      </c>
      <c r="H4" s="17" t="s">
        <v>165</v>
      </c>
      <c r="I4" s="17" t="s">
        <v>166</v>
      </c>
      <c r="J4" s="17" t="s">
        <v>254</v>
      </c>
      <c r="K4" s="17" t="s">
        <v>252</v>
      </c>
      <c r="L4" s="17" t="s">
        <v>77</v>
      </c>
    </row>
    <row r="5" spans="1:17" ht="17.25" customHeight="1">
      <c r="A5" s="117"/>
      <c r="B5" s="117"/>
      <c r="C5" s="117" t="s">
        <v>327</v>
      </c>
      <c r="D5" s="117" t="s">
        <v>137</v>
      </c>
      <c r="E5" s="117" t="s">
        <v>64</v>
      </c>
      <c r="F5" s="117" t="s">
        <v>290</v>
      </c>
      <c r="G5" s="117" t="s">
        <v>328</v>
      </c>
      <c r="H5" s="117" t="s">
        <v>51</v>
      </c>
      <c r="I5" s="117" t="s">
        <v>51</v>
      </c>
      <c r="J5" s="117" t="s">
        <v>253</v>
      </c>
      <c r="K5" s="117" t="s">
        <v>253</v>
      </c>
      <c r="L5" s="117" t="s">
        <v>253</v>
      </c>
    </row>
    <row r="6" spans="1:17" ht="17.25" customHeight="1">
      <c r="A6" s="23" t="s">
        <v>68</v>
      </c>
      <c r="B6" s="4" t="s">
        <v>66</v>
      </c>
      <c r="C6" s="19">
        <v>0.16</v>
      </c>
      <c r="D6" s="21">
        <v>720</v>
      </c>
      <c r="E6" s="4">
        <v>22</v>
      </c>
      <c r="F6" s="38">
        <f>IF(E6&gt;0,E6/1000/C6,IF(E6=0,1/C6,0))</f>
        <v>0.13749999999999998</v>
      </c>
      <c r="G6" s="40">
        <f>IF(E6&gt;0,D6*E6/1000,0)</f>
        <v>15.84</v>
      </c>
      <c r="H6" s="129">
        <v>0.9</v>
      </c>
      <c r="I6" s="129">
        <v>0.8</v>
      </c>
      <c r="J6" s="129">
        <v>1.7</v>
      </c>
      <c r="K6" s="129">
        <v>5</v>
      </c>
      <c r="L6" s="34">
        <f>1/(SUM(F6:F8)+1/SUM(J6:K6))</f>
        <v>0.27321754437236423</v>
      </c>
    </row>
    <row r="7" spans="1:17" ht="17.25" customHeight="1">
      <c r="A7" s="24"/>
      <c r="B7" s="4" t="s">
        <v>329</v>
      </c>
      <c r="C7" s="19">
        <v>4.4999999999999998E-2</v>
      </c>
      <c r="D7" s="21">
        <v>13</v>
      </c>
      <c r="E7" s="7">
        <v>150</v>
      </c>
      <c r="F7" s="38">
        <f>IF(E7&gt;0,E7/1000/C7,IF(E7=0,1/C7,0))</f>
        <v>3.3333333333333335</v>
      </c>
      <c r="G7" s="40">
        <f>IF(E7&gt;0,D7*E7/1000,0)</f>
        <v>1.95</v>
      </c>
      <c r="H7" s="128"/>
      <c r="I7" s="128"/>
      <c r="J7" s="128"/>
      <c r="K7" s="128"/>
      <c r="L7" s="35"/>
    </row>
    <row r="8" spans="1:17" ht="17.25" customHeight="1">
      <c r="A8" s="25"/>
      <c r="B8" s="6" t="s">
        <v>330</v>
      </c>
      <c r="C8" s="196">
        <f>1/0.04</f>
        <v>25</v>
      </c>
      <c r="D8" s="197"/>
      <c r="E8" s="6"/>
      <c r="F8" s="199">
        <f>IF(E8&gt;0,E8/1000/C8,IF(E8=0,1/C8,0))</f>
        <v>0.04</v>
      </c>
      <c r="G8" s="200">
        <f>IF(E8&gt;0,D8*E8/1000,0)</f>
        <v>0</v>
      </c>
      <c r="H8" s="201"/>
      <c r="I8" s="201"/>
      <c r="J8" s="201"/>
      <c r="K8" s="201"/>
      <c r="L8" s="203"/>
    </row>
    <row r="9" spans="1:17" ht="17.25" customHeight="1">
      <c r="A9" s="204" t="s">
        <v>67</v>
      </c>
      <c r="B9" s="82" t="s">
        <v>65</v>
      </c>
      <c r="C9" s="192">
        <v>0.22</v>
      </c>
      <c r="D9" s="193">
        <v>830</v>
      </c>
      <c r="E9" s="82">
        <v>12</v>
      </c>
      <c r="F9" s="194">
        <f t="shared" ref="F9:F39" si="0">IF(E9&gt;0,E9/1000/C9,IF(E9=0,1/C9,0))</f>
        <v>5.454545454545455E-2</v>
      </c>
      <c r="G9" s="195">
        <f t="shared" ref="G9:G39" si="1">IF(E9&gt;0,D9*E9/1000,0)</f>
        <v>9.9600000000000009</v>
      </c>
      <c r="H9" s="129">
        <v>0.9</v>
      </c>
      <c r="I9" s="129">
        <v>0.8</v>
      </c>
      <c r="J9" s="129">
        <v>4.0999999999999996</v>
      </c>
      <c r="K9" s="129">
        <v>5</v>
      </c>
      <c r="L9" s="205">
        <f>1/(SUM(F9:F14)+1/SUM(J9:K9))</f>
        <v>0.38566739825675894</v>
      </c>
    </row>
    <row r="10" spans="1:17" ht="17.25" customHeight="1">
      <c r="A10" s="22"/>
      <c r="B10" s="4" t="s">
        <v>329</v>
      </c>
      <c r="C10" s="19">
        <v>4.4999999999999998E-2</v>
      </c>
      <c r="D10" s="21">
        <v>13</v>
      </c>
      <c r="E10" s="18">
        <v>100</v>
      </c>
      <c r="F10" s="38">
        <f t="shared" si="0"/>
        <v>2.2222222222222223</v>
      </c>
      <c r="G10" s="40">
        <f t="shared" si="1"/>
        <v>1.3</v>
      </c>
      <c r="H10" s="128"/>
      <c r="I10" s="128"/>
      <c r="J10" s="128"/>
      <c r="K10" s="128"/>
      <c r="L10" s="33"/>
    </row>
    <row r="11" spans="1:17" ht="17.25" customHeight="1">
      <c r="A11" s="22"/>
      <c r="B11" s="4" t="s">
        <v>331</v>
      </c>
      <c r="C11" s="19">
        <f>1/0.09</f>
        <v>11.111111111111111</v>
      </c>
      <c r="D11" s="21"/>
      <c r="E11" s="7"/>
      <c r="F11" s="39">
        <f t="shared" si="0"/>
        <v>0.09</v>
      </c>
      <c r="G11" s="40">
        <f t="shared" si="1"/>
        <v>0</v>
      </c>
      <c r="H11" s="128"/>
      <c r="I11" s="128"/>
      <c r="J11" s="128"/>
      <c r="K11" s="128"/>
      <c r="L11" s="33"/>
    </row>
    <row r="12" spans="1:17" ht="17.25" customHeight="1">
      <c r="A12" s="22"/>
      <c r="B12" s="4" t="s">
        <v>66</v>
      </c>
      <c r="C12" s="19">
        <v>0.16</v>
      </c>
      <c r="D12" s="21">
        <v>720</v>
      </c>
      <c r="E12" s="4">
        <v>9</v>
      </c>
      <c r="F12" s="39">
        <f t="shared" si="0"/>
        <v>5.6249999999999994E-2</v>
      </c>
      <c r="G12" s="41">
        <f t="shared" si="1"/>
        <v>6.48</v>
      </c>
      <c r="H12" s="128"/>
      <c r="I12" s="128"/>
      <c r="J12" s="128"/>
      <c r="K12" s="128"/>
      <c r="L12" s="33"/>
    </row>
    <row r="13" spans="1:17" ht="17.25" customHeight="1">
      <c r="A13" s="22"/>
      <c r="B13" s="4" t="s">
        <v>332</v>
      </c>
      <c r="C13" s="19">
        <v>1.5</v>
      </c>
      <c r="D13" s="21">
        <v>1600</v>
      </c>
      <c r="E13" s="4">
        <v>30</v>
      </c>
      <c r="F13" s="39">
        <f t="shared" si="0"/>
        <v>0.02</v>
      </c>
      <c r="G13" s="41">
        <f t="shared" si="1"/>
        <v>48</v>
      </c>
      <c r="H13" s="128"/>
      <c r="I13" s="128"/>
      <c r="J13" s="128"/>
      <c r="K13" s="128"/>
      <c r="L13" s="33"/>
    </row>
    <row r="14" spans="1:17" ht="17.25" customHeight="1">
      <c r="A14" s="206"/>
      <c r="B14" s="6" t="s">
        <v>330</v>
      </c>
      <c r="C14" s="196">
        <f>1/0.04</f>
        <v>25</v>
      </c>
      <c r="D14" s="197"/>
      <c r="E14" s="6"/>
      <c r="F14" s="199">
        <f t="shared" si="0"/>
        <v>0.04</v>
      </c>
      <c r="G14" s="200">
        <f t="shared" si="1"/>
        <v>0</v>
      </c>
      <c r="H14" s="201"/>
      <c r="I14" s="201"/>
      <c r="J14" s="201"/>
      <c r="K14" s="201"/>
      <c r="L14" s="207"/>
    </row>
    <row r="15" spans="1:17" ht="17.25" customHeight="1">
      <c r="A15" s="26" t="s">
        <v>366</v>
      </c>
      <c r="B15" s="2" t="s">
        <v>302</v>
      </c>
      <c r="C15" s="192">
        <v>0.22</v>
      </c>
      <c r="D15" s="193">
        <v>830</v>
      </c>
      <c r="E15" s="82">
        <v>12</v>
      </c>
      <c r="F15" s="194">
        <f t="shared" si="0"/>
        <v>5.454545454545455E-2</v>
      </c>
      <c r="G15" s="195">
        <f t="shared" si="1"/>
        <v>9.9600000000000009</v>
      </c>
      <c r="H15" s="129">
        <v>0.9</v>
      </c>
      <c r="I15" s="129">
        <v>0.8</v>
      </c>
      <c r="J15" s="129">
        <v>6.1</v>
      </c>
      <c r="K15" s="129">
        <v>5</v>
      </c>
      <c r="L15" s="36">
        <f>1/(SUM(F15:F20)+1/SUM(J15:K15))</f>
        <v>0.22990335849453933</v>
      </c>
    </row>
    <row r="16" spans="1:17" ht="17.25" customHeight="1">
      <c r="A16" s="27"/>
      <c r="B16" s="6" t="s">
        <v>333</v>
      </c>
      <c r="C16" s="196">
        <v>0.05</v>
      </c>
      <c r="D16" s="197">
        <v>8</v>
      </c>
      <c r="E16" s="198">
        <v>200</v>
      </c>
      <c r="F16" s="199">
        <f t="shared" si="0"/>
        <v>4</v>
      </c>
      <c r="G16" s="200">
        <f t="shared" si="1"/>
        <v>1.6</v>
      </c>
      <c r="H16" s="128"/>
      <c r="I16" s="128"/>
      <c r="J16" s="128"/>
      <c r="K16" s="128"/>
      <c r="L16" s="37"/>
    </row>
    <row r="17" spans="1:23" ht="17.25" customHeight="1">
      <c r="A17" s="27"/>
      <c r="B17" s="6" t="s">
        <v>331</v>
      </c>
      <c r="C17" s="196">
        <f>1/0.09</f>
        <v>11.111111111111111</v>
      </c>
      <c r="D17" s="197"/>
      <c r="E17" s="198"/>
      <c r="F17" s="199">
        <f t="shared" si="0"/>
        <v>0.09</v>
      </c>
      <c r="G17" s="200">
        <f t="shared" si="1"/>
        <v>0</v>
      </c>
      <c r="H17" s="128"/>
      <c r="I17" s="128"/>
      <c r="J17" s="128"/>
      <c r="K17" s="128"/>
      <c r="L17" s="37"/>
    </row>
    <row r="18" spans="1:23" ht="17.25" customHeight="1">
      <c r="A18" s="27"/>
      <c r="B18" s="6" t="s">
        <v>268</v>
      </c>
      <c r="C18" s="19">
        <v>0.16</v>
      </c>
      <c r="D18" s="21">
        <v>720</v>
      </c>
      <c r="E18" s="198">
        <v>12</v>
      </c>
      <c r="F18" s="199">
        <f t="shared" si="0"/>
        <v>7.4999999999999997E-2</v>
      </c>
      <c r="G18" s="200">
        <f t="shared" si="1"/>
        <v>8.64</v>
      </c>
      <c r="H18" s="128"/>
      <c r="I18" s="128"/>
      <c r="J18" s="128"/>
      <c r="K18" s="128"/>
      <c r="L18" s="37"/>
    </row>
    <row r="19" spans="1:23" ht="17.25" customHeight="1">
      <c r="A19" s="27"/>
      <c r="B19" s="6" t="s">
        <v>334</v>
      </c>
      <c r="C19" s="196">
        <v>55</v>
      </c>
      <c r="D19" s="197">
        <v>3600</v>
      </c>
      <c r="E19" s="198">
        <v>1</v>
      </c>
      <c r="F19" s="199">
        <f t="shared" si="0"/>
        <v>1.8181818181818182E-5</v>
      </c>
      <c r="G19" s="200">
        <f t="shared" si="1"/>
        <v>3.6</v>
      </c>
      <c r="H19" s="128"/>
      <c r="I19" s="128"/>
      <c r="J19" s="128"/>
      <c r="K19" s="128"/>
      <c r="L19" s="37"/>
    </row>
    <row r="20" spans="1:23" ht="17.25" customHeight="1">
      <c r="A20" s="28"/>
      <c r="B20" s="6" t="s">
        <v>330</v>
      </c>
      <c r="C20" s="196">
        <f>1/0.04</f>
        <v>25</v>
      </c>
      <c r="D20" s="197"/>
      <c r="E20" s="6"/>
      <c r="F20" s="199">
        <f t="shared" si="0"/>
        <v>0.04</v>
      </c>
      <c r="G20" s="200">
        <f t="shared" si="1"/>
        <v>0</v>
      </c>
      <c r="H20" s="201"/>
      <c r="I20" s="201"/>
      <c r="J20" s="201"/>
      <c r="K20" s="201"/>
      <c r="L20" s="202"/>
    </row>
    <row r="21" spans="1:23" ht="17.25" customHeight="1">
      <c r="A21" s="157" t="s">
        <v>350</v>
      </c>
      <c r="B21" s="2" t="s">
        <v>302</v>
      </c>
      <c r="C21" s="192">
        <v>0.22</v>
      </c>
      <c r="D21" s="193">
        <v>830</v>
      </c>
      <c r="E21" s="82">
        <v>12</v>
      </c>
      <c r="F21" s="194">
        <f t="shared" si="0"/>
        <v>5.454545454545455E-2</v>
      </c>
      <c r="G21" s="195">
        <f t="shared" si="1"/>
        <v>9.9600000000000009</v>
      </c>
      <c r="H21" s="161">
        <v>0.9</v>
      </c>
      <c r="I21" s="161">
        <v>0.8</v>
      </c>
      <c r="J21" s="161">
        <v>4.0999999999999996</v>
      </c>
      <c r="K21" s="161">
        <v>5</v>
      </c>
      <c r="L21" s="205">
        <f>1/(SUM(F21:F24)+1/SUM(J21:K21))</f>
        <v>2.386742966142108</v>
      </c>
    </row>
    <row r="22" spans="1:23" ht="17.25" customHeight="1">
      <c r="A22" s="162"/>
      <c r="B22" s="6" t="s">
        <v>331</v>
      </c>
      <c r="C22" s="196">
        <f>1/0.09</f>
        <v>11.111111111111111</v>
      </c>
      <c r="D22" s="197"/>
      <c r="E22" s="198"/>
      <c r="F22" s="199">
        <f t="shared" si="0"/>
        <v>0.09</v>
      </c>
      <c r="G22" s="200">
        <f t="shared" si="1"/>
        <v>0</v>
      </c>
      <c r="H22" s="11"/>
      <c r="I22" s="11"/>
      <c r="J22" s="11"/>
      <c r="K22" s="11"/>
      <c r="L22" s="163"/>
    </row>
    <row r="23" spans="1:23" ht="17.25" customHeight="1">
      <c r="A23" s="162"/>
      <c r="B23" s="2" t="s">
        <v>302</v>
      </c>
      <c r="C23" s="192">
        <v>0.22</v>
      </c>
      <c r="D23" s="193">
        <v>830</v>
      </c>
      <c r="E23" s="82">
        <v>12</v>
      </c>
      <c r="F23" s="194">
        <f t="shared" si="0"/>
        <v>5.454545454545455E-2</v>
      </c>
      <c r="G23" s="195">
        <f t="shared" si="1"/>
        <v>9.9600000000000009</v>
      </c>
      <c r="H23" s="11"/>
      <c r="I23" s="11"/>
      <c r="J23" s="11"/>
      <c r="K23" s="11"/>
      <c r="L23" s="163"/>
      <c r="N23" s="219"/>
      <c r="O23" s="219"/>
      <c r="P23" s="219"/>
      <c r="Q23" s="219"/>
      <c r="R23" s="219"/>
      <c r="S23" s="219"/>
      <c r="T23" s="219"/>
      <c r="U23" s="219"/>
      <c r="V23" s="219"/>
      <c r="W23" s="219"/>
    </row>
    <row r="24" spans="1:23" ht="17.25" customHeight="1">
      <c r="A24" s="159"/>
      <c r="B24" s="164" t="s">
        <v>330</v>
      </c>
      <c r="C24" s="220">
        <f>1/0.11</f>
        <v>9.0909090909090917</v>
      </c>
      <c r="D24" s="164"/>
      <c r="E24" s="164"/>
      <c r="F24" s="199">
        <f t="shared" si="0"/>
        <v>0.10999999999999999</v>
      </c>
      <c r="G24" s="200">
        <f t="shared" si="1"/>
        <v>0</v>
      </c>
      <c r="H24" s="164"/>
      <c r="I24" s="164"/>
      <c r="J24" s="164"/>
      <c r="K24" s="164"/>
      <c r="L24" s="160"/>
    </row>
    <row r="25" spans="1:23" ht="17.25" customHeight="1">
      <c r="A25" s="157" t="s">
        <v>351</v>
      </c>
      <c r="B25" s="2" t="s">
        <v>302</v>
      </c>
      <c r="C25" s="192">
        <v>0.22</v>
      </c>
      <c r="D25" s="193">
        <v>830</v>
      </c>
      <c r="E25" s="82">
        <v>12</v>
      </c>
      <c r="F25" s="194">
        <f t="shared" si="0"/>
        <v>5.454545454545455E-2</v>
      </c>
      <c r="G25" s="195">
        <f t="shared" si="1"/>
        <v>9.9600000000000009</v>
      </c>
      <c r="H25" s="161">
        <v>0.9</v>
      </c>
      <c r="I25" s="161">
        <v>0.8</v>
      </c>
      <c r="J25" s="161">
        <v>6.1</v>
      </c>
      <c r="K25" s="161">
        <v>5</v>
      </c>
      <c r="L25" s="205">
        <f>1/(SUM(F25:F29)+1/SUM(J25:K25))</f>
        <v>0.46626028003643155</v>
      </c>
    </row>
    <row r="26" spans="1:23" ht="17.25" customHeight="1">
      <c r="A26" s="162"/>
      <c r="B26" s="6" t="s">
        <v>331</v>
      </c>
      <c r="C26" s="196">
        <f>1/0.09</f>
        <v>11.111111111111111</v>
      </c>
      <c r="D26" s="164"/>
      <c r="E26" s="164"/>
      <c r="F26" s="199">
        <f t="shared" si="0"/>
        <v>0.09</v>
      </c>
      <c r="G26" s="200">
        <f t="shared" si="1"/>
        <v>0</v>
      </c>
      <c r="H26" s="11"/>
      <c r="I26" s="11"/>
      <c r="J26" s="11"/>
      <c r="K26" s="11"/>
      <c r="L26" s="163"/>
    </row>
    <row r="27" spans="1:23" ht="17.25" customHeight="1">
      <c r="A27" s="162"/>
      <c r="B27" s="11" t="s">
        <v>352</v>
      </c>
      <c r="C27" s="11">
        <v>2.8000000000000001E-2</v>
      </c>
      <c r="D27" s="11">
        <v>40</v>
      </c>
      <c r="E27" s="11">
        <v>50</v>
      </c>
      <c r="F27" s="194">
        <f t="shared" si="0"/>
        <v>1.7857142857142858</v>
      </c>
      <c r="G27" s="195">
        <f t="shared" si="1"/>
        <v>2</v>
      </c>
      <c r="H27" s="11"/>
      <c r="I27" s="11"/>
      <c r="J27" s="11"/>
      <c r="K27" s="11"/>
      <c r="L27" s="163"/>
    </row>
    <row r="28" spans="1:23" ht="17.25" customHeight="1">
      <c r="A28" s="162"/>
      <c r="B28" s="11" t="s">
        <v>353</v>
      </c>
      <c r="C28" s="11">
        <v>1.6</v>
      </c>
      <c r="D28" s="11">
        <v>2000</v>
      </c>
      <c r="E28" s="11">
        <v>135</v>
      </c>
      <c r="F28" s="194">
        <f t="shared" si="0"/>
        <v>8.4375000000000006E-2</v>
      </c>
      <c r="G28" s="195">
        <f t="shared" si="1"/>
        <v>270</v>
      </c>
      <c r="H28" s="11"/>
      <c r="I28" s="11"/>
      <c r="J28" s="11"/>
      <c r="K28" s="11"/>
      <c r="L28" s="163"/>
    </row>
    <row r="29" spans="1:23" ht="17.25" customHeight="1">
      <c r="A29" s="159"/>
      <c r="B29" s="164" t="s">
        <v>330</v>
      </c>
      <c r="C29" s="196">
        <f>1/0.04</f>
        <v>25</v>
      </c>
      <c r="D29" s="197"/>
      <c r="E29" s="6"/>
      <c r="F29" s="199">
        <f t="shared" si="0"/>
        <v>0.04</v>
      </c>
      <c r="G29" s="200">
        <f t="shared" si="1"/>
        <v>0</v>
      </c>
      <c r="H29" s="164"/>
      <c r="I29" s="164"/>
      <c r="J29" s="164"/>
      <c r="K29" s="164"/>
      <c r="L29" s="160"/>
    </row>
    <row r="30" spans="1:23" ht="17.25" customHeight="1">
      <c r="A30" s="157" t="s">
        <v>354</v>
      </c>
      <c r="B30" s="2" t="s">
        <v>302</v>
      </c>
      <c r="C30" s="192">
        <v>0.22</v>
      </c>
      <c r="D30" s="193">
        <v>830</v>
      </c>
      <c r="E30" s="82">
        <v>12</v>
      </c>
      <c r="F30" s="194">
        <f t="shared" si="0"/>
        <v>5.454545454545455E-2</v>
      </c>
      <c r="G30" s="195">
        <f t="shared" si="1"/>
        <v>9.9600000000000009</v>
      </c>
      <c r="H30" s="161">
        <v>0.9</v>
      </c>
      <c r="I30" s="161">
        <v>0.8</v>
      </c>
      <c r="J30" s="161">
        <v>4.0999999999999996</v>
      </c>
      <c r="K30" s="161">
        <v>5</v>
      </c>
      <c r="L30" s="205">
        <f>1/(SUM(F30:F33)+1/SUM(J30:K30))</f>
        <v>0.46862555425446817</v>
      </c>
    </row>
    <row r="31" spans="1:23" ht="17.25" customHeight="1">
      <c r="A31" s="162"/>
      <c r="B31" s="6" t="s">
        <v>331</v>
      </c>
      <c r="C31" s="196">
        <f>1/0.09</f>
        <v>11.111111111111111</v>
      </c>
      <c r="D31" s="197"/>
      <c r="E31" s="198"/>
      <c r="F31" s="199">
        <f t="shared" si="0"/>
        <v>0.09</v>
      </c>
      <c r="G31" s="200">
        <f t="shared" si="1"/>
        <v>0</v>
      </c>
      <c r="H31" s="11"/>
      <c r="I31" s="11"/>
      <c r="J31" s="11"/>
      <c r="K31" s="11"/>
      <c r="L31" s="163"/>
    </row>
    <row r="32" spans="1:23" ht="17.25" customHeight="1">
      <c r="A32" s="162"/>
      <c r="B32" s="11" t="s">
        <v>352</v>
      </c>
      <c r="C32" s="11">
        <v>2.8000000000000001E-2</v>
      </c>
      <c r="D32" s="11">
        <v>40</v>
      </c>
      <c r="E32" s="11">
        <v>50</v>
      </c>
      <c r="F32" s="194">
        <f t="shared" si="0"/>
        <v>1.7857142857142858</v>
      </c>
      <c r="G32" s="195">
        <f t="shared" si="1"/>
        <v>2</v>
      </c>
      <c r="H32" s="11"/>
      <c r="I32" s="11"/>
      <c r="J32" s="11"/>
      <c r="K32" s="11"/>
      <c r="L32" s="163"/>
    </row>
    <row r="33" spans="1:12" ht="17.25" customHeight="1">
      <c r="A33" s="162"/>
      <c r="B33" s="11" t="s">
        <v>353</v>
      </c>
      <c r="C33" s="11">
        <v>1.6</v>
      </c>
      <c r="D33" s="11">
        <v>2000</v>
      </c>
      <c r="E33" s="11">
        <v>150</v>
      </c>
      <c r="F33" s="194">
        <f t="shared" si="0"/>
        <v>9.3749999999999986E-2</v>
      </c>
      <c r="G33" s="195">
        <f t="shared" si="1"/>
        <v>300</v>
      </c>
      <c r="H33" s="11"/>
      <c r="I33" s="11"/>
      <c r="J33" s="11"/>
      <c r="K33" s="11"/>
      <c r="L33" s="163"/>
    </row>
    <row r="34" spans="1:12" ht="17.25" customHeight="1">
      <c r="A34" s="159"/>
      <c r="B34" s="164" t="s">
        <v>330</v>
      </c>
      <c r="C34" s="196">
        <f>1/0.04</f>
        <v>25</v>
      </c>
      <c r="D34" s="197"/>
      <c r="E34" s="6"/>
      <c r="F34" s="199">
        <f t="shared" si="0"/>
        <v>0.04</v>
      </c>
      <c r="G34" s="200">
        <f t="shared" si="1"/>
        <v>0</v>
      </c>
      <c r="H34" s="164"/>
      <c r="I34" s="164"/>
      <c r="J34" s="164"/>
      <c r="K34" s="164"/>
      <c r="L34" s="160"/>
    </row>
    <row r="35" spans="1:12" ht="17.25" customHeight="1">
      <c r="A35" s="157" t="s">
        <v>367</v>
      </c>
      <c r="B35" s="6" t="s">
        <v>268</v>
      </c>
      <c r="C35" s="19">
        <v>0.16</v>
      </c>
      <c r="D35" s="21">
        <v>720</v>
      </c>
      <c r="E35" s="198">
        <v>22</v>
      </c>
      <c r="F35" s="194">
        <f t="shared" si="0"/>
        <v>0.13749999999999998</v>
      </c>
      <c r="G35" s="195">
        <f t="shared" si="1"/>
        <v>15.84</v>
      </c>
      <c r="H35" s="161">
        <v>0.9</v>
      </c>
      <c r="I35" s="161">
        <v>0.8</v>
      </c>
      <c r="J35" s="161">
        <v>4.0999999999999996</v>
      </c>
      <c r="K35" s="161">
        <v>5</v>
      </c>
      <c r="L35" s="205">
        <f>1/(SUM(F35:F39)+1/SUM(J35:K35))</f>
        <v>0.44556243076339286</v>
      </c>
    </row>
    <row r="36" spans="1:12" ht="17.25" customHeight="1">
      <c r="A36" s="162"/>
      <c r="B36" s="6" t="s">
        <v>331</v>
      </c>
      <c r="C36" s="196">
        <f>1/0.09</f>
        <v>11.111111111111111</v>
      </c>
      <c r="D36" s="197"/>
      <c r="E36" s="198"/>
      <c r="F36" s="199">
        <f t="shared" si="0"/>
        <v>0.09</v>
      </c>
      <c r="G36" s="200">
        <f t="shared" si="1"/>
        <v>0</v>
      </c>
      <c r="H36" s="11"/>
      <c r="I36" s="11"/>
      <c r="J36" s="11"/>
      <c r="K36" s="11"/>
      <c r="L36" s="163"/>
    </row>
    <row r="37" spans="1:12" ht="17.25" customHeight="1">
      <c r="A37" s="162"/>
      <c r="B37" s="11" t="s">
        <v>353</v>
      </c>
      <c r="C37" s="11">
        <v>1.6</v>
      </c>
      <c r="D37" s="11">
        <v>2000</v>
      </c>
      <c r="E37" s="11">
        <v>130</v>
      </c>
      <c r="F37" s="194">
        <f t="shared" si="0"/>
        <v>8.1250000000000003E-2</v>
      </c>
      <c r="G37" s="195">
        <f t="shared" si="1"/>
        <v>260</v>
      </c>
      <c r="H37" s="11"/>
      <c r="I37" s="11"/>
      <c r="J37" s="11"/>
      <c r="K37" s="11"/>
      <c r="L37" s="163"/>
    </row>
    <row r="38" spans="1:12" ht="17.25" customHeight="1">
      <c r="A38" s="162"/>
      <c r="B38" s="11" t="s">
        <v>352</v>
      </c>
      <c r="C38" s="11">
        <v>2.8000000000000001E-2</v>
      </c>
      <c r="D38" s="11">
        <v>40</v>
      </c>
      <c r="E38" s="11">
        <v>50</v>
      </c>
      <c r="F38" s="194">
        <f>IF(E38&gt;0,E38/1000/C38,IF(E38=0,1/C38,0))</f>
        <v>1.7857142857142858</v>
      </c>
      <c r="G38" s="195">
        <f>IF(E38&gt;0,D38*E38/1000,0)</f>
        <v>2</v>
      </c>
      <c r="H38" s="11"/>
      <c r="I38" s="11"/>
      <c r="J38" s="11"/>
      <c r="K38" s="11"/>
      <c r="L38" s="163"/>
    </row>
    <row r="39" spans="1:12" ht="17.25" customHeight="1">
      <c r="A39" s="159"/>
      <c r="B39" s="164" t="s">
        <v>330</v>
      </c>
      <c r="C39" s="196">
        <f>1/0.04</f>
        <v>25</v>
      </c>
      <c r="D39" s="197"/>
      <c r="E39" s="6"/>
      <c r="F39" s="199">
        <f t="shared" si="0"/>
        <v>0.04</v>
      </c>
      <c r="G39" s="200">
        <f t="shared" si="1"/>
        <v>0</v>
      </c>
      <c r="H39" s="164"/>
      <c r="I39" s="164"/>
      <c r="J39" s="164"/>
      <c r="K39" s="164"/>
      <c r="L39" s="160"/>
    </row>
  </sheetData>
  <phoneticPr fontId="4"/>
  <conditionalFormatting sqref="B40:L1048576">
    <cfRule type="expression" dxfId="35" priority="83">
      <formula>$E40&lt;0</formula>
    </cfRule>
  </conditionalFormatting>
  <conditionalFormatting sqref="H32:L34">
    <cfRule type="expression" dxfId="34" priority="32">
      <formula>$E32&lt;0</formula>
    </cfRule>
  </conditionalFormatting>
  <conditionalFormatting sqref="B9:G9 B15:G15 H14:L14 H20:L20 B10:L13 B16:L19 B6:G6 B7:L8">
    <cfRule type="expression" dxfId="33" priority="28">
      <formula>$E6&lt;0</formula>
    </cfRule>
  </conditionalFormatting>
  <conditionalFormatting sqref="H9:L9">
    <cfRule type="expression" dxfId="32" priority="29">
      <formula>#REF!&lt;0</formula>
    </cfRule>
  </conditionalFormatting>
  <conditionalFormatting sqref="H6:L6">
    <cfRule type="expression" dxfId="31" priority="30">
      <formula>#REF!&lt;0</formula>
    </cfRule>
  </conditionalFormatting>
  <conditionalFormatting sqref="H15:L15">
    <cfRule type="expression" dxfId="30" priority="31">
      <formula>#REF!&lt;0</formula>
    </cfRule>
  </conditionalFormatting>
  <conditionalFormatting sqref="B14:G14">
    <cfRule type="expression" dxfId="29" priority="27">
      <formula>$E14&lt;0</formula>
    </cfRule>
  </conditionalFormatting>
  <conditionalFormatting sqref="B20:G20">
    <cfRule type="expression" dxfId="28" priority="26">
      <formula>$E20&lt;0</formula>
    </cfRule>
  </conditionalFormatting>
  <conditionalFormatting sqref="B21:G21">
    <cfRule type="expression" dxfId="27" priority="25">
      <formula>$E21&lt;0</formula>
    </cfRule>
  </conditionalFormatting>
  <conditionalFormatting sqref="B22:G22">
    <cfRule type="expression" dxfId="26" priority="24">
      <formula>$E22&lt;0</formula>
    </cfRule>
  </conditionalFormatting>
  <conditionalFormatting sqref="B23:G23">
    <cfRule type="expression" dxfId="25" priority="23">
      <formula>$E23&lt;0</formula>
    </cfRule>
  </conditionalFormatting>
  <conditionalFormatting sqref="F24:G24">
    <cfRule type="expression" dxfId="24" priority="22">
      <formula>$E24&lt;0</formula>
    </cfRule>
  </conditionalFormatting>
  <conditionalFormatting sqref="L21">
    <cfRule type="expression" dxfId="23" priority="21">
      <formula>#REF!&lt;0</formula>
    </cfRule>
  </conditionalFormatting>
  <conditionalFormatting sqref="B25:E25">
    <cfRule type="expression" dxfId="22" priority="20">
      <formula>$E25&lt;0</formula>
    </cfRule>
  </conditionalFormatting>
  <conditionalFormatting sqref="B26:C26">
    <cfRule type="expression" dxfId="21" priority="19">
      <formula>$E26&lt;0</formula>
    </cfRule>
  </conditionalFormatting>
  <conditionalFormatting sqref="F25:G25">
    <cfRule type="expression" dxfId="20" priority="18">
      <formula>$E25&lt;0</formula>
    </cfRule>
  </conditionalFormatting>
  <conditionalFormatting sqref="F27:G27">
    <cfRule type="expression" dxfId="19" priority="17">
      <formula>$E27&lt;0</formula>
    </cfRule>
  </conditionalFormatting>
  <conditionalFormatting sqref="F28:G28">
    <cfRule type="expression" dxfId="18" priority="16">
      <formula>$E28&lt;0</formula>
    </cfRule>
  </conditionalFormatting>
  <conditionalFormatting sqref="F26:G26">
    <cfRule type="expression" dxfId="17" priority="15">
      <formula>$E26&lt;0</formula>
    </cfRule>
  </conditionalFormatting>
  <conditionalFormatting sqref="C29:G29">
    <cfRule type="expression" dxfId="16" priority="14">
      <formula>$E29&lt;0</formula>
    </cfRule>
  </conditionalFormatting>
  <conditionalFormatting sqref="L25">
    <cfRule type="expression" dxfId="15" priority="13">
      <formula>#REF!&lt;0</formula>
    </cfRule>
  </conditionalFormatting>
  <conditionalFormatting sqref="B30:G30">
    <cfRule type="expression" dxfId="14" priority="12">
      <formula>$E30&lt;0</formula>
    </cfRule>
  </conditionalFormatting>
  <conditionalFormatting sqref="L30">
    <cfRule type="expression" dxfId="13" priority="11">
      <formula>#REF!&lt;0</formula>
    </cfRule>
  </conditionalFormatting>
  <conditionalFormatting sqref="B31:G31">
    <cfRule type="expression" dxfId="12" priority="10">
      <formula>$E31&lt;0</formula>
    </cfRule>
  </conditionalFormatting>
  <conditionalFormatting sqref="F32:G32">
    <cfRule type="expression" dxfId="11" priority="9">
      <formula>$E32&lt;0</formula>
    </cfRule>
  </conditionalFormatting>
  <conditionalFormatting sqref="F33:G33">
    <cfRule type="expression" dxfId="10" priority="8">
      <formula>$E33&lt;0</formula>
    </cfRule>
  </conditionalFormatting>
  <conditionalFormatting sqref="C34:G34">
    <cfRule type="expression" dxfId="9" priority="7">
      <formula>$E34&lt;0</formula>
    </cfRule>
  </conditionalFormatting>
  <conditionalFormatting sqref="H37:L39 F37:G38">
    <cfRule type="expression" dxfId="8" priority="6">
      <formula>$E37&lt;0</formula>
    </cfRule>
  </conditionalFormatting>
  <conditionalFormatting sqref="F35:G35">
    <cfRule type="expression" dxfId="7" priority="5">
      <formula>$E35&lt;0</formula>
    </cfRule>
  </conditionalFormatting>
  <conditionalFormatting sqref="L35">
    <cfRule type="expression" dxfId="6" priority="4">
      <formula>#REF!&lt;0</formula>
    </cfRule>
  </conditionalFormatting>
  <conditionalFormatting sqref="B36:G36">
    <cfRule type="expression" dxfId="5" priority="3">
      <formula>$E36&lt;0</formula>
    </cfRule>
  </conditionalFormatting>
  <conditionalFormatting sqref="C39:G39">
    <cfRule type="expression" dxfId="4" priority="2">
      <formula>$E39&lt;0</formula>
    </cfRule>
  </conditionalFormatting>
  <conditionalFormatting sqref="B35:E35">
    <cfRule type="expression" dxfId="3" priority="1">
      <formula>$E35&lt;0</formula>
    </cfRule>
  </conditionalFormatting>
  <pageMargins left="0.7" right="0.7" top="0.75" bottom="0.75" header="0.3" footer="0.3"/>
  <pageSetup paperSize="9" orientation="portrait" verticalDpi="0"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I19"/>
  <sheetViews>
    <sheetView workbookViewId="0">
      <selection activeCell="B18" sqref="B18:I18"/>
    </sheetView>
  </sheetViews>
  <sheetFormatPr defaultRowHeight="10.5"/>
  <cols>
    <col min="1" max="1" width="13.08203125" bestFit="1" customWidth="1"/>
    <col min="2" max="9" width="10.83203125" bestFit="1" customWidth="1"/>
  </cols>
  <sheetData>
    <row r="1" spans="1:9">
      <c r="A1" s="81"/>
      <c r="B1" s="81">
        <v>1</v>
      </c>
      <c r="C1" s="81">
        <v>2</v>
      </c>
      <c r="D1" s="81">
        <v>3</v>
      </c>
      <c r="E1" s="81">
        <v>4</v>
      </c>
      <c r="F1" s="81">
        <v>5</v>
      </c>
      <c r="G1" s="81">
        <v>6</v>
      </c>
      <c r="H1" s="81">
        <v>7</v>
      </c>
      <c r="I1" s="81">
        <v>8</v>
      </c>
    </row>
    <row r="2" spans="1:9">
      <c r="A2" s="47" t="s">
        <v>358</v>
      </c>
      <c r="B2" s="85">
        <v>0.05</v>
      </c>
      <c r="C2" s="85">
        <v>0.11</v>
      </c>
      <c r="D2" s="85">
        <v>0.26</v>
      </c>
      <c r="E2" s="85">
        <v>0.57999999999999996</v>
      </c>
      <c r="F2" s="85">
        <v>1.3</v>
      </c>
      <c r="G2" s="85">
        <v>2.94</v>
      </c>
      <c r="H2" s="85">
        <v>6.64</v>
      </c>
      <c r="I2" s="85">
        <v>15</v>
      </c>
    </row>
    <row r="3" spans="1:9">
      <c r="A3" s="47" t="s">
        <v>359</v>
      </c>
      <c r="B3" s="85">
        <v>0.05</v>
      </c>
      <c r="C3" s="85">
        <v>0.21</v>
      </c>
      <c r="D3" s="85">
        <v>0.87</v>
      </c>
      <c r="E3" s="85">
        <v>3.6</v>
      </c>
      <c r="F3" s="85">
        <v>15</v>
      </c>
      <c r="G3" s="85"/>
      <c r="H3" s="85"/>
      <c r="I3" s="85"/>
    </row>
    <row r="4" spans="1:9">
      <c r="A4" s="47" t="s">
        <v>360</v>
      </c>
      <c r="B4" s="85">
        <v>0.05</v>
      </c>
      <c r="C4" s="85">
        <v>0.87</v>
      </c>
      <c r="D4" s="85">
        <v>15</v>
      </c>
      <c r="E4" s="85"/>
      <c r="F4" s="85"/>
      <c r="G4" s="85"/>
      <c r="H4" s="85"/>
      <c r="I4" s="85"/>
    </row>
    <row r="5" spans="1:9">
      <c r="A5" s="47" t="s">
        <v>361</v>
      </c>
      <c r="B5" s="85">
        <v>0.1</v>
      </c>
      <c r="C5" s="85">
        <v>0.27</v>
      </c>
      <c r="D5" s="85">
        <v>0.71</v>
      </c>
      <c r="E5" s="85">
        <v>1.88</v>
      </c>
      <c r="F5" s="85">
        <v>5</v>
      </c>
      <c r="G5" s="85"/>
      <c r="H5" s="85"/>
      <c r="I5" s="85"/>
    </row>
    <row r="6" spans="1:9">
      <c r="A6" s="47" t="s">
        <v>362</v>
      </c>
      <c r="B6" s="85">
        <v>0.01</v>
      </c>
      <c r="C6" s="85">
        <v>0.08</v>
      </c>
      <c r="D6" s="85">
        <v>0.71</v>
      </c>
      <c r="E6" s="85">
        <v>5.95</v>
      </c>
      <c r="F6" s="85">
        <v>50</v>
      </c>
      <c r="G6" s="85"/>
      <c r="H6" s="85"/>
      <c r="I6" s="85"/>
    </row>
    <row r="8" spans="1:9">
      <c r="A8" t="s">
        <v>363</v>
      </c>
    </row>
    <row r="9" spans="1:9">
      <c r="A9" s="81"/>
      <c r="B9" s="81">
        <v>1</v>
      </c>
      <c r="C9" s="81">
        <v>2</v>
      </c>
      <c r="D9" s="81">
        <v>3</v>
      </c>
      <c r="E9" s="81">
        <v>4</v>
      </c>
      <c r="F9" s="81">
        <v>5</v>
      </c>
      <c r="G9" s="81">
        <v>6</v>
      </c>
      <c r="H9" s="81">
        <v>7</v>
      </c>
      <c r="I9" s="81">
        <v>8</v>
      </c>
    </row>
    <row r="10" spans="1:9">
      <c r="A10" s="47" t="s">
        <v>358</v>
      </c>
      <c r="B10" s="214">
        <f t="shared" ref="B10:I14" si="0">B2/3600</f>
        <v>1.388888888888889E-5</v>
      </c>
      <c r="C10" s="214">
        <f t="shared" si="0"/>
        <v>3.0555555555555554E-5</v>
      </c>
      <c r="D10" s="214">
        <f t="shared" si="0"/>
        <v>7.2222222222222219E-5</v>
      </c>
      <c r="E10" s="214">
        <f t="shared" si="0"/>
        <v>1.6111111111111111E-4</v>
      </c>
      <c r="F10" s="214">
        <f t="shared" si="0"/>
        <v>3.6111111111111115E-4</v>
      </c>
      <c r="G10" s="214">
        <f t="shared" si="0"/>
        <v>8.166666666666666E-4</v>
      </c>
      <c r="H10" s="214">
        <f t="shared" si="0"/>
        <v>1.8444444444444443E-3</v>
      </c>
      <c r="I10" s="214">
        <f t="shared" si="0"/>
        <v>4.1666666666666666E-3</v>
      </c>
    </row>
    <row r="11" spans="1:9">
      <c r="A11" s="47" t="s">
        <v>359</v>
      </c>
      <c r="B11" s="214">
        <f t="shared" si="0"/>
        <v>1.388888888888889E-5</v>
      </c>
      <c r="C11" s="214">
        <f t="shared" si="0"/>
        <v>5.8333333333333333E-5</v>
      </c>
      <c r="D11" s="214">
        <f t="shared" si="0"/>
        <v>2.4166666666666667E-4</v>
      </c>
      <c r="E11" s="214">
        <f t="shared" si="0"/>
        <v>1E-3</v>
      </c>
      <c r="F11" s="214">
        <f t="shared" si="0"/>
        <v>4.1666666666666666E-3</v>
      </c>
      <c r="G11" s="214"/>
      <c r="H11" s="214"/>
      <c r="I11" s="214"/>
    </row>
    <row r="12" spans="1:9">
      <c r="A12" s="47" t="s">
        <v>360</v>
      </c>
      <c r="B12" s="214">
        <f t="shared" si="0"/>
        <v>1.388888888888889E-5</v>
      </c>
      <c r="C12" s="214">
        <f t="shared" si="0"/>
        <v>2.4166666666666667E-4</v>
      </c>
      <c r="D12" s="214">
        <f t="shared" si="0"/>
        <v>4.1666666666666666E-3</v>
      </c>
      <c r="E12" s="214"/>
      <c r="F12" s="214"/>
      <c r="G12" s="214"/>
      <c r="H12" s="214"/>
      <c r="I12" s="214"/>
    </row>
    <row r="13" spans="1:9">
      <c r="A13" s="47" t="s">
        <v>361</v>
      </c>
      <c r="B13" s="214">
        <f t="shared" si="0"/>
        <v>2.7777777777777779E-5</v>
      </c>
      <c r="C13" s="214">
        <f t="shared" si="0"/>
        <v>7.5000000000000007E-5</v>
      </c>
      <c r="D13" s="214">
        <f t="shared" si="0"/>
        <v>1.9722222222222222E-4</v>
      </c>
      <c r="E13" s="214">
        <f t="shared" si="0"/>
        <v>5.2222222222222221E-4</v>
      </c>
      <c r="F13" s="214">
        <f t="shared" si="0"/>
        <v>1.3888888888888889E-3</v>
      </c>
      <c r="G13" s="214"/>
      <c r="H13" s="214"/>
      <c r="I13" s="214"/>
    </row>
    <row r="14" spans="1:9">
      <c r="A14" s="47" t="s">
        <v>362</v>
      </c>
      <c r="B14" s="214">
        <f t="shared" si="0"/>
        <v>2.7777777777777779E-6</v>
      </c>
      <c r="C14" s="214">
        <f t="shared" si="0"/>
        <v>2.2222222222222223E-5</v>
      </c>
      <c r="D14" s="214">
        <f t="shared" si="0"/>
        <v>1.9722222222222222E-4</v>
      </c>
      <c r="E14" s="214">
        <f t="shared" si="0"/>
        <v>1.6527777777777778E-3</v>
      </c>
      <c r="F14" s="214">
        <f t="shared" si="0"/>
        <v>1.3888888888888888E-2</v>
      </c>
      <c r="G14" s="214"/>
      <c r="H14" s="214"/>
      <c r="I14" s="214"/>
    </row>
    <row r="15" spans="1:9">
      <c r="A15" s="173" t="s">
        <v>364</v>
      </c>
      <c r="B15" s="221">
        <v>1.388888888888889E-5</v>
      </c>
      <c r="C15" s="221">
        <f>B15*$B$16</f>
        <v>4.3460203396276364E-5</v>
      </c>
      <c r="D15" s="221">
        <f t="shared" ref="D15:F15" si="1">C15*$B$16</f>
        <v>1.3599282810569123E-4</v>
      </c>
      <c r="E15" s="221">
        <f t="shared" si="1"/>
        <v>4.2553986983338968E-4</v>
      </c>
      <c r="F15" s="221">
        <f t="shared" si="1"/>
        <v>1.331571549325254E-3</v>
      </c>
      <c r="G15" s="221">
        <v>4.1666666666666666E-3</v>
      </c>
      <c r="H15" s="221"/>
    </row>
    <row r="16" spans="1:9">
      <c r="B16" s="222">
        <f>(G15/B15)^(1/5)</f>
        <v>3.1291346445318982</v>
      </c>
    </row>
    <row r="18" spans="1:9">
      <c r="A18" t="s">
        <v>369</v>
      </c>
      <c r="B18" s="223">
        <v>1.9999999999999999E-6</v>
      </c>
      <c r="C18" s="221">
        <f>B18*$B$19</f>
        <v>7.8997702574514967E-6</v>
      </c>
      <c r="D18" s="221">
        <f t="shared" ref="D18:H18" si="2">C18*$B$19</f>
        <v>3.1203185060257645E-5</v>
      </c>
      <c r="E18" s="221">
        <f t="shared" si="2"/>
        <v>1.2324899663838912E-4</v>
      </c>
      <c r="F18" s="221">
        <f t="shared" si="2"/>
        <v>4.8681937895234302E-4</v>
      </c>
      <c r="G18" s="221">
        <f t="shared" si="2"/>
        <v>1.9228806252993644E-3</v>
      </c>
      <c r="H18" s="221">
        <f t="shared" si="2"/>
        <v>7.5951575861848289E-3</v>
      </c>
      <c r="I18">
        <v>0.03</v>
      </c>
    </row>
    <row r="19" spans="1:9">
      <c r="B19" s="222">
        <f>(I18/B18)^(1/7)</f>
        <v>3.9498851287257488</v>
      </c>
    </row>
  </sheetData>
  <phoneticPr fontId="4"/>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E203"/>
  <sheetViews>
    <sheetView showGridLines="0" workbookViewId="0">
      <pane xSplit="1" ySplit="3" topLeftCell="AL187" activePane="bottomRight" state="frozen"/>
      <selection pane="topRight" activeCell="B1" sqref="B1"/>
      <selection pane="bottomLeft" activeCell="A4" sqref="A4"/>
      <selection pane="bottomRight" sqref="A1:BE203"/>
    </sheetView>
  </sheetViews>
  <sheetFormatPr defaultRowHeight="10.5"/>
  <cols>
    <col min="1" max="1" width="8.6640625" customWidth="1"/>
    <col min="2" max="57" width="9.83203125" style="20" customWidth="1"/>
  </cols>
  <sheetData>
    <row r="1" spans="1:57">
      <c r="B1" s="75" t="s">
        <v>365</v>
      </c>
      <c r="C1" s="75"/>
      <c r="D1" s="75"/>
      <c r="E1" s="76"/>
      <c r="F1" s="76"/>
      <c r="G1" s="76"/>
      <c r="H1" s="76"/>
      <c r="I1" s="76"/>
      <c r="J1" s="75" t="s">
        <v>291</v>
      </c>
      <c r="K1" s="75"/>
      <c r="L1" s="75"/>
      <c r="M1" s="76"/>
      <c r="N1" s="76"/>
      <c r="O1" s="76"/>
      <c r="P1" s="76"/>
      <c r="Q1" s="76"/>
      <c r="R1" s="75" t="s">
        <v>90</v>
      </c>
      <c r="S1" s="75"/>
      <c r="T1" s="75"/>
      <c r="U1" s="76"/>
      <c r="V1" s="76"/>
      <c r="W1" s="76"/>
      <c r="X1" s="76"/>
      <c r="Y1" s="76"/>
      <c r="Z1" s="75" t="s">
        <v>355</v>
      </c>
      <c r="AA1" s="75"/>
      <c r="AB1" s="75"/>
      <c r="AC1" s="76"/>
      <c r="AD1" s="76"/>
      <c r="AE1" s="76"/>
      <c r="AF1" s="76"/>
      <c r="AG1" s="76"/>
      <c r="AH1" s="75" t="s">
        <v>356</v>
      </c>
      <c r="AI1" s="75"/>
      <c r="AJ1" s="75"/>
      <c r="AK1" s="76"/>
      <c r="AL1" s="76"/>
      <c r="AM1" s="76"/>
      <c r="AN1" s="76"/>
      <c r="AO1" s="76"/>
      <c r="AP1" s="75" t="s">
        <v>357</v>
      </c>
      <c r="AQ1" s="75"/>
      <c r="AR1" s="75"/>
      <c r="AS1" s="76"/>
      <c r="AT1" s="76"/>
      <c r="AU1" s="76"/>
      <c r="AV1" s="76"/>
      <c r="AW1" s="76"/>
      <c r="AX1" s="75" t="s">
        <v>368</v>
      </c>
      <c r="AY1" s="75"/>
      <c r="AZ1" s="75"/>
      <c r="BA1" s="76"/>
      <c r="BB1" s="76"/>
      <c r="BC1" s="76"/>
      <c r="BD1" s="76"/>
      <c r="BE1" s="76"/>
    </row>
    <row r="2" spans="1:57" ht="31.5">
      <c r="B2" s="175" t="s">
        <v>338</v>
      </c>
      <c r="C2" s="175" t="s">
        <v>339</v>
      </c>
      <c r="D2" s="175" t="s">
        <v>340</v>
      </c>
      <c r="E2" s="175" t="s">
        <v>341</v>
      </c>
      <c r="F2" s="175" t="s">
        <v>342</v>
      </c>
      <c r="G2" s="175" t="s">
        <v>343</v>
      </c>
      <c r="H2" s="175" t="s">
        <v>344</v>
      </c>
      <c r="I2" s="175" t="s">
        <v>345</v>
      </c>
      <c r="J2" s="175" t="s">
        <v>338</v>
      </c>
      <c r="K2" s="175" t="s">
        <v>339</v>
      </c>
      <c r="L2" s="175" t="s">
        <v>340</v>
      </c>
      <c r="M2" s="175" t="s">
        <v>341</v>
      </c>
      <c r="N2" s="175" t="s">
        <v>342</v>
      </c>
      <c r="O2" s="175" t="s">
        <v>343</v>
      </c>
      <c r="P2" s="175" t="s">
        <v>344</v>
      </c>
      <c r="Q2" s="175" t="s">
        <v>345</v>
      </c>
      <c r="R2" s="175" t="s">
        <v>338</v>
      </c>
      <c r="S2" s="175" t="s">
        <v>339</v>
      </c>
      <c r="T2" s="175" t="s">
        <v>340</v>
      </c>
      <c r="U2" s="175" t="s">
        <v>341</v>
      </c>
      <c r="V2" s="175" t="s">
        <v>342</v>
      </c>
      <c r="W2" s="175" t="s">
        <v>343</v>
      </c>
      <c r="X2" s="175" t="s">
        <v>344</v>
      </c>
      <c r="Y2" s="175" t="s">
        <v>345</v>
      </c>
      <c r="Z2" s="175" t="s">
        <v>338</v>
      </c>
      <c r="AA2" s="175" t="s">
        <v>339</v>
      </c>
      <c r="AB2" s="175" t="s">
        <v>340</v>
      </c>
      <c r="AC2" s="175" t="s">
        <v>341</v>
      </c>
      <c r="AD2" s="175" t="s">
        <v>342</v>
      </c>
      <c r="AE2" s="175" t="s">
        <v>343</v>
      </c>
      <c r="AF2" s="175" t="s">
        <v>344</v>
      </c>
      <c r="AG2" s="175" t="s">
        <v>345</v>
      </c>
      <c r="AH2" s="175" t="s">
        <v>338</v>
      </c>
      <c r="AI2" s="175" t="s">
        <v>339</v>
      </c>
      <c r="AJ2" s="175" t="s">
        <v>340</v>
      </c>
      <c r="AK2" s="175" t="s">
        <v>341</v>
      </c>
      <c r="AL2" s="175" t="s">
        <v>342</v>
      </c>
      <c r="AM2" s="175" t="s">
        <v>343</v>
      </c>
      <c r="AN2" s="175" t="s">
        <v>344</v>
      </c>
      <c r="AO2" s="175" t="s">
        <v>345</v>
      </c>
      <c r="AP2" s="175" t="s">
        <v>338</v>
      </c>
      <c r="AQ2" s="175" t="s">
        <v>339</v>
      </c>
      <c r="AR2" s="175" t="s">
        <v>340</v>
      </c>
      <c r="AS2" s="175" t="s">
        <v>341</v>
      </c>
      <c r="AT2" s="175" t="s">
        <v>342</v>
      </c>
      <c r="AU2" s="175" t="s">
        <v>343</v>
      </c>
      <c r="AV2" s="175" t="s">
        <v>344</v>
      </c>
      <c r="AW2" s="175" t="s">
        <v>345</v>
      </c>
      <c r="AX2" s="175" t="s">
        <v>338</v>
      </c>
      <c r="AY2" s="175" t="s">
        <v>339</v>
      </c>
      <c r="AZ2" s="175" t="s">
        <v>340</v>
      </c>
      <c r="BA2" s="175" t="s">
        <v>341</v>
      </c>
      <c r="BB2" s="175" t="s">
        <v>342</v>
      </c>
      <c r="BC2" s="175" t="s">
        <v>343</v>
      </c>
      <c r="BD2" s="175" t="s">
        <v>344</v>
      </c>
      <c r="BE2" s="175" t="s">
        <v>345</v>
      </c>
    </row>
    <row r="3" spans="1:57">
      <c r="A3">
        <v>1</v>
      </c>
      <c r="B3" s="20">
        <v>1.4119618458695193E-2</v>
      </c>
      <c r="C3" s="20">
        <v>4.8835976644506784E-2</v>
      </c>
      <c r="D3" s="20">
        <v>-8.5708462525463153E-4</v>
      </c>
      <c r="E3" s="20">
        <v>6.4357337244974708E-2</v>
      </c>
      <c r="F3" s="20">
        <v>1.9999999999999999E-6</v>
      </c>
      <c r="G3" s="20">
        <v>0.99820161902843729</v>
      </c>
      <c r="H3" s="20">
        <v>-8.2200926250752753E-5</v>
      </c>
      <c r="I3" s="20">
        <v>-2.7592819823892868E-4</v>
      </c>
      <c r="J3" s="20">
        <v>-8.6276916080911814E-3</v>
      </c>
      <c r="K3" s="20">
        <v>-1.1900972572643331E-2</v>
      </c>
      <c r="L3" s="20">
        <v>6.3701468476379459E-4</v>
      </c>
      <c r="M3" s="20">
        <v>6.2549724720400574E-2</v>
      </c>
      <c r="N3" s="20">
        <v>1.9999999999999999E-6</v>
      </c>
      <c r="O3" s="20">
        <v>0.99820161902843729</v>
      </c>
      <c r="P3" s="20">
        <v>2.7628311974663104E-5</v>
      </c>
      <c r="Q3" s="20">
        <v>5.6375569477443705E-5</v>
      </c>
      <c r="R3" s="20">
        <v>1.1205313613236567E-2</v>
      </c>
      <c r="S3" s="20">
        <v>4.0567743994942784E-2</v>
      </c>
      <c r="T3" s="20">
        <v>-8.2872429388625851E-4</v>
      </c>
      <c r="U3" s="20">
        <v>5.9595034669338243E-2</v>
      </c>
      <c r="V3" s="20">
        <v>1.9999999999999999E-6</v>
      </c>
      <c r="W3" s="20">
        <v>0.99820161902843729</v>
      </c>
      <c r="X3" s="20">
        <v>-4.9772870486551124E-5</v>
      </c>
      <c r="Y3" s="20">
        <v>-1.9725184632588292E-4</v>
      </c>
      <c r="Z3" s="20">
        <v>1.6514825218491569E-2</v>
      </c>
      <c r="AA3" s="20">
        <v>8.2872571485751167E-3</v>
      </c>
      <c r="AB3" s="20">
        <v>2.8862747593097492E-2</v>
      </c>
      <c r="AC3" s="20">
        <v>5.7682888951270529E-2</v>
      </c>
      <c r="AD3" s="20">
        <v>1.9999999999999999E-6</v>
      </c>
      <c r="AE3" s="20">
        <v>0.99820161902843729</v>
      </c>
      <c r="AF3" s="20">
        <v>-1.9487422044221408E-5</v>
      </c>
      <c r="AG3" s="20">
        <v>-4.6207906886233713E-6</v>
      </c>
      <c r="AH3" s="20">
        <v>6.6768411053174104E-3</v>
      </c>
      <c r="AI3" s="20">
        <v>-1.3913496269176595E-2</v>
      </c>
      <c r="AJ3" s="20">
        <v>-6.1502780559809938E-4</v>
      </c>
      <c r="AK3" s="20">
        <v>6.2566648525695351E-2</v>
      </c>
      <c r="AL3" s="20">
        <v>1.9999999999999999E-6</v>
      </c>
      <c r="AM3" s="20">
        <v>0.99820161902843729</v>
      </c>
      <c r="AN3" s="20">
        <v>2.7982817168331684E-6</v>
      </c>
      <c r="AO3" s="20">
        <v>5.5311561948730407E-5</v>
      </c>
      <c r="AP3" s="20">
        <v>1.3600324051745383E-2</v>
      </c>
      <c r="AQ3" s="20">
        <v>-1.3321107560828715E-2</v>
      </c>
      <c r="AR3" s="20">
        <v>-1.0654461749035078E-3</v>
      </c>
      <c r="AS3" s="20">
        <v>6.2535845015216168E-2</v>
      </c>
      <c r="AT3" s="20">
        <v>1.9999999999999999E-6</v>
      </c>
      <c r="AU3" s="20">
        <v>0.99820161902843729</v>
      </c>
      <c r="AV3" s="20">
        <v>-2.1394697627404225E-5</v>
      </c>
      <c r="AW3" s="20">
        <v>5.2037687381674661E-5</v>
      </c>
      <c r="AX3" s="20">
        <v>1.1900105323181948E-3</v>
      </c>
      <c r="AY3" s="20">
        <v>9.9906705704822518E-3</v>
      </c>
      <c r="AZ3" s="20">
        <v>-2.2709779549772975E-5</v>
      </c>
      <c r="BA3" s="20">
        <v>6.6357353087573775E-2</v>
      </c>
      <c r="BB3" s="20">
        <v>1.9999999999999999E-6</v>
      </c>
      <c r="BC3" s="20">
        <v>0.99820161902843729</v>
      </c>
      <c r="BD3" s="20">
        <v>1.8761772829719858E-3</v>
      </c>
      <c r="BE3" s="20">
        <v>3.5167181052391016E-3</v>
      </c>
    </row>
    <row r="4" spans="1:57">
      <c r="A4">
        <v>2</v>
      </c>
      <c r="B4" s="20">
        <v>-8.2753589125063691E-3</v>
      </c>
      <c r="C4" s="20">
        <v>7.3916574785735878E-2</v>
      </c>
      <c r="D4" s="20">
        <v>-1.5786596435190443E-3</v>
      </c>
      <c r="E4" s="20">
        <v>4.3606048298178289E-2</v>
      </c>
      <c r="F4" s="20">
        <v>7.8997702574514967E-6</v>
      </c>
      <c r="G4" s="20">
        <v>0.99291542155549628</v>
      </c>
      <c r="H4" s="20">
        <v>2.6907188776326228E-3</v>
      </c>
      <c r="I4" s="20">
        <v>9.0517046228676054E-3</v>
      </c>
      <c r="J4" s="20">
        <v>5.9229694488353666E-3</v>
      </c>
      <c r="K4" s="20">
        <v>0.11543861670033195</v>
      </c>
      <c r="L4" s="20">
        <v>5.6842693006655155E-3</v>
      </c>
      <c r="M4" s="20">
        <v>9.1884582945704757E-2</v>
      </c>
      <c r="N4" s="20">
        <v>7.8997702574514967E-6</v>
      </c>
      <c r="O4" s="20">
        <v>0.99291542155549628</v>
      </c>
      <c r="P4" s="20">
        <v>-6.370332565221404E-4</v>
      </c>
      <c r="Q4" s="20">
        <v>-1.3122685106181917E-3</v>
      </c>
      <c r="R4" s="20">
        <v>-7.1560563008733436E-3</v>
      </c>
      <c r="S4" s="20">
        <v>8.187350888238569E-2</v>
      </c>
      <c r="T4" s="20">
        <v>-1.8844572789310163E-3</v>
      </c>
      <c r="U4" s="20">
        <v>6.9618789529542716E-2</v>
      </c>
      <c r="V4" s="20">
        <v>7.8997702574514967E-6</v>
      </c>
      <c r="W4" s="20">
        <v>0.99291542155549628</v>
      </c>
      <c r="X4" s="20">
        <v>1.4016145392386273E-3</v>
      </c>
      <c r="Y4" s="20">
        <v>5.5987253555746129E-3</v>
      </c>
      <c r="Z4" s="20">
        <v>8.4221802412471222E-2</v>
      </c>
      <c r="AA4" s="20">
        <v>9.0449925341700516E-2</v>
      </c>
      <c r="AB4" s="20">
        <v>0.15210469770498244</v>
      </c>
      <c r="AC4" s="20">
        <v>6.0434071852510506E-2</v>
      </c>
      <c r="AD4" s="20">
        <v>7.8997702574514967E-6</v>
      </c>
      <c r="AE4" s="20">
        <v>0.99291542155549628</v>
      </c>
      <c r="AF4" s="20">
        <v>3.5894851894061313E-4</v>
      </c>
      <c r="AG4" s="20">
        <v>8.4917859012590037E-5</v>
      </c>
      <c r="AH4" s="20">
        <v>-4.5850113832267428E-3</v>
      </c>
      <c r="AI4" s="20">
        <v>0.11620616444546417</v>
      </c>
      <c r="AJ4" s="20">
        <v>-2.2996131728115674E-3</v>
      </c>
      <c r="AK4" s="20">
        <v>9.1235960868169319E-2</v>
      </c>
      <c r="AL4" s="20">
        <v>7.8997702574514967E-6</v>
      </c>
      <c r="AM4" s="20">
        <v>0.99291542155549628</v>
      </c>
      <c r="AN4" s="20">
        <v>-2.1524613928541688E-4</v>
      </c>
      <c r="AO4" s="20">
        <v>-1.2391400697648054E-3</v>
      </c>
      <c r="AP4" s="20">
        <v>-9.1235821795990091E-3</v>
      </c>
      <c r="AQ4" s="20">
        <v>0.11582690231496026</v>
      </c>
      <c r="AR4" s="20">
        <v>-5.244896277199442E-3</v>
      </c>
      <c r="AS4" s="20">
        <v>9.0960116251431841E-2</v>
      </c>
      <c r="AT4" s="20">
        <v>7.8997702574514967E-6</v>
      </c>
      <c r="AU4" s="20">
        <v>0.99291542155549628</v>
      </c>
      <c r="AV4" s="20">
        <v>3.282986610680738E-4</v>
      </c>
      <c r="AW4" s="20">
        <v>-1.1572151740676625E-3</v>
      </c>
      <c r="AX4" s="20">
        <v>-7.1206191720308014E-4</v>
      </c>
      <c r="AY4" s="20">
        <v>9.7746303996449541E-2</v>
      </c>
      <c r="AZ4" s="20">
        <v>-6.695428264076273E-4</v>
      </c>
      <c r="BA4" s="20">
        <v>5.5477703175298647E-2</v>
      </c>
      <c r="BB4" s="20">
        <v>7.8997702574514967E-6</v>
      </c>
      <c r="BC4" s="20">
        <v>0.99291542155549628</v>
      </c>
      <c r="BD4" s="20">
        <v>-3.8220096111316444E-4</v>
      </c>
      <c r="BE4" s="20">
        <v>-6.7357447157355887E-4</v>
      </c>
    </row>
    <row r="5" spans="1:57">
      <c r="A5">
        <v>3</v>
      </c>
      <c r="B5" s="20">
        <v>7.3293015965020551E-3</v>
      </c>
      <c r="C5" s="20">
        <v>0.15036613924519385</v>
      </c>
      <c r="D5" s="20">
        <v>2.1357682440748395E-2</v>
      </c>
      <c r="E5" s="20">
        <v>8.6038496931705205E-2</v>
      </c>
      <c r="F5" s="20">
        <v>3.1203185060257645E-5</v>
      </c>
      <c r="G5" s="20">
        <v>0.97230779166645287</v>
      </c>
      <c r="H5" s="20">
        <v>2.4359747865246258E-2</v>
      </c>
      <c r="I5" s="20">
        <v>8.2364201677358376E-2</v>
      </c>
      <c r="J5" s="20">
        <v>6.2789272863647159E-3</v>
      </c>
      <c r="K5" s="20">
        <v>0.18962776464513081</v>
      </c>
      <c r="L5" s="20">
        <v>2.3784715982841597E-3</v>
      </c>
      <c r="M5" s="20">
        <v>6.8860121079637737E-2</v>
      </c>
      <c r="N5" s="20">
        <v>3.1203185060257645E-5</v>
      </c>
      <c r="O5" s="20">
        <v>0.97230779166645287</v>
      </c>
      <c r="P5" s="20">
        <v>2.8828013485372738E-2</v>
      </c>
      <c r="Q5" s="20">
        <v>6.0964628256987979E-2</v>
      </c>
      <c r="R5" s="20">
        <v>5.239432470407368E-3</v>
      </c>
      <c r="S5" s="20">
        <v>0.18395453775875487</v>
      </c>
      <c r="T5" s="20">
        <v>1.8196275385589222E-2</v>
      </c>
      <c r="U5" s="20">
        <v>0.11042191588706478</v>
      </c>
      <c r="V5" s="20">
        <v>3.1203185060257645E-5</v>
      </c>
      <c r="W5" s="20">
        <v>0.97230779166645287</v>
      </c>
      <c r="X5" s="20">
        <v>2.8183023978989471E-2</v>
      </c>
      <c r="Y5" s="20">
        <v>0.11476169444369756</v>
      </c>
      <c r="Z5" s="20">
        <v>0.28065626431463747</v>
      </c>
      <c r="AA5" s="20">
        <v>0.14389304236435593</v>
      </c>
      <c r="AB5" s="20">
        <v>0.18976737075534084</v>
      </c>
      <c r="AC5" s="20">
        <v>4.7093659218016275E-2</v>
      </c>
      <c r="AD5" s="20">
        <v>3.1203185060257645E-5</v>
      </c>
      <c r="AE5" s="20">
        <v>0.97230779166645287</v>
      </c>
      <c r="AF5" s="20">
        <v>-4.0564001764248252E-3</v>
      </c>
      <c r="AG5" s="20">
        <v>-9.5463426696851207E-4</v>
      </c>
      <c r="AH5" s="20">
        <v>8.6324334381973996E-5</v>
      </c>
      <c r="AI5" s="20">
        <v>0.18704121383217229</v>
      </c>
      <c r="AJ5" s="20">
        <v>5.9194256690617191E-3</v>
      </c>
      <c r="AK5" s="20">
        <v>6.4752864534978222E-2</v>
      </c>
      <c r="AL5" s="20">
        <v>3.1203185060257645E-5</v>
      </c>
      <c r="AM5" s="20">
        <v>0.97230779166645287</v>
      </c>
      <c r="AN5" s="20">
        <v>4.561392812061147E-2</v>
      </c>
      <c r="AO5" s="20">
        <v>4.3656079298092974E-2</v>
      </c>
      <c r="AP5" s="20">
        <v>-7.301772691079494E-4</v>
      </c>
      <c r="AQ5" s="20">
        <v>0.18693306587750361</v>
      </c>
      <c r="AR5" s="20">
        <v>1.1244066453104135E-2</v>
      </c>
      <c r="AS5" s="20">
        <v>6.5182352516903158E-2</v>
      </c>
      <c r="AT5" s="20">
        <v>3.1203185060257645E-5</v>
      </c>
      <c r="AU5" s="20">
        <v>0.97230779166645287</v>
      </c>
      <c r="AV5" s="20">
        <v>4.5405376245488592E-2</v>
      </c>
      <c r="AW5" s="20">
        <v>4.3800387715554938E-2</v>
      </c>
      <c r="AX5" s="20">
        <v>-4.1011812467221977E-4</v>
      </c>
      <c r="AY5" s="20">
        <v>0.14405198231496619</v>
      </c>
      <c r="AZ5" s="20">
        <v>7.1472357546487617E-4</v>
      </c>
      <c r="BA5" s="20">
        <v>4.0213969173998068E-2</v>
      </c>
      <c r="BB5" s="20">
        <v>3.1203185060257645E-5</v>
      </c>
      <c r="BC5" s="20">
        <v>0.97230779166645287</v>
      </c>
      <c r="BD5" s="20">
        <v>1.1896750581756647E-3</v>
      </c>
      <c r="BE5" s="20">
        <v>1.7535848596045753E-3</v>
      </c>
    </row>
    <row r="6" spans="1:57">
      <c r="A6">
        <v>4</v>
      </c>
      <c r="B6" s="20">
        <v>3.0061659813575864E-2</v>
      </c>
      <c r="C6" s="20">
        <v>0.23492243633143567</v>
      </c>
      <c r="D6" s="20">
        <v>2.0804946179056146E-2</v>
      </c>
      <c r="E6" s="20">
        <v>7.5485022333425286E-2</v>
      </c>
      <c r="F6" s="20">
        <v>1.2324899663838912E-4</v>
      </c>
      <c r="G6" s="20">
        <v>0.8950066800657237</v>
      </c>
      <c r="H6" s="20">
        <v>-3.1501826675620209E-2</v>
      </c>
      <c r="I6" s="20">
        <v>-0.1079219685964975</v>
      </c>
      <c r="J6" s="20">
        <v>1.2915663997648824E-2</v>
      </c>
      <c r="K6" s="20">
        <v>0.25749959652041393</v>
      </c>
      <c r="L6" s="20">
        <v>1.1786528337844599E-2</v>
      </c>
      <c r="M6" s="20">
        <v>6.9847318338323486E-2</v>
      </c>
      <c r="N6" s="20">
        <v>1.2324899663838912E-4</v>
      </c>
      <c r="O6" s="20">
        <v>0.8950066800657237</v>
      </c>
      <c r="P6" s="20">
        <v>2.3226313409541992E-2</v>
      </c>
      <c r="Q6" s="20">
        <v>5.5007487455702581E-2</v>
      </c>
      <c r="R6" s="20">
        <v>2.5751416870021443E-2</v>
      </c>
      <c r="S6" s="20">
        <v>0.29280532170359469</v>
      </c>
      <c r="T6" s="20">
        <v>2.000538096727774E-2</v>
      </c>
      <c r="U6" s="20">
        <v>0.10047704522983689</v>
      </c>
      <c r="V6" s="20">
        <v>1.2324899663838912E-4</v>
      </c>
      <c r="W6" s="20">
        <v>0.8950066800657237</v>
      </c>
      <c r="X6" s="20">
        <v>-2.3286474364806978E-2</v>
      </c>
      <c r="Y6" s="20">
        <v>-0.10019735050684524</v>
      </c>
      <c r="Z6" s="20">
        <v>0.4531081732509552</v>
      </c>
      <c r="AA6" s="20">
        <v>0.18435394145843603</v>
      </c>
      <c r="AB6" s="20">
        <v>0.14955337842668776</v>
      </c>
      <c r="AC6" s="20">
        <v>3.4477659743121961E-2</v>
      </c>
      <c r="AD6" s="20">
        <v>1.2324899663838912E-4</v>
      </c>
      <c r="AE6" s="20">
        <v>0.8950066800657237</v>
      </c>
      <c r="AF6" s="20">
        <v>5.3476690629690841E-2</v>
      </c>
      <c r="AG6" s="20">
        <v>1.2424989730578569E-2</v>
      </c>
      <c r="AH6" s="20">
        <v>5.3633718569784956E-3</v>
      </c>
      <c r="AI6" s="20">
        <v>0.25069757314630697</v>
      </c>
      <c r="AJ6" s="20">
        <v>3.6227993160783466E-3</v>
      </c>
      <c r="AK6" s="20">
        <v>6.5935013169270765E-2</v>
      </c>
      <c r="AL6" s="20">
        <v>1.2324899663838912E-4</v>
      </c>
      <c r="AM6" s="20">
        <v>0.8950066800657237</v>
      </c>
      <c r="AN6" s="20">
        <v>-7.8724853557142066E-2</v>
      </c>
      <c r="AO6" s="20">
        <v>7.7966764548027936E-2</v>
      </c>
      <c r="AP6" s="20">
        <v>9.5413456287218382E-3</v>
      </c>
      <c r="AQ6" s="20">
        <v>0.25101969807594066</v>
      </c>
      <c r="AR6" s="20">
        <v>6.9716074390655481E-3</v>
      </c>
      <c r="AS6" s="20">
        <v>6.6254774900287486E-2</v>
      </c>
      <c r="AT6" s="20">
        <v>1.2324899663838912E-4</v>
      </c>
      <c r="AU6" s="20">
        <v>0.8950066800657237</v>
      </c>
      <c r="AV6" s="20">
        <v>-9.1230904015513425E-2</v>
      </c>
      <c r="AW6" s="20">
        <v>7.6908435013327031E-2</v>
      </c>
      <c r="AX6" s="20">
        <v>4.4581769281320263E-4</v>
      </c>
      <c r="AY6" s="20">
        <v>0.17803440194133643</v>
      </c>
      <c r="AZ6" s="20">
        <v>7.9451526368881414E-4</v>
      </c>
      <c r="BA6" s="20">
        <v>2.8505517574891379E-2</v>
      </c>
      <c r="BB6" s="20">
        <v>1.2324899663838912E-4</v>
      </c>
      <c r="BC6" s="20">
        <v>0.8950066800657237</v>
      </c>
      <c r="BD6" s="20">
        <v>-4.1014311133284465E-3</v>
      </c>
      <c r="BE6" s="20">
        <v>-1.9977025137179233E-3</v>
      </c>
    </row>
    <row r="7" spans="1:57">
      <c r="A7">
        <v>5</v>
      </c>
      <c r="B7" s="20">
        <v>4.8629613172098414E-2</v>
      </c>
      <c r="C7" s="20">
        <v>0.30106875759883744</v>
      </c>
      <c r="D7" s="20">
        <v>1.6509263912839054E-2</v>
      </c>
      <c r="E7" s="20">
        <v>5.8228282131816189E-2</v>
      </c>
      <c r="F7" s="20">
        <v>4.8681937895234302E-4</v>
      </c>
      <c r="G7" s="20">
        <v>0.64523709469435619</v>
      </c>
      <c r="H7" s="20">
        <v>5.4031199778808839E-2</v>
      </c>
      <c r="I7" s="20">
        <v>0.19471073660575883</v>
      </c>
      <c r="J7" s="20">
        <v>2.9482477084378997E-2</v>
      </c>
      <c r="K7" s="20">
        <v>0.32942659879038433</v>
      </c>
      <c r="L7" s="20">
        <v>2.0265425902311028E-2</v>
      </c>
      <c r="M7" s="20">
        <v>7.3458460194149172E-2</v>
      </c>
      <c r="N7" s="20">
        <v>4.8681937895234302E-4</v>
      </c>
      <c r="O7" s="20">
        <v>0.64523709469435619</v>
      </c>
      <c r="P7" s="20">
        <v>-8.3947037401640015E-2</v>
      </c>
      <c r="Q7" s="20">
        <v>-7.8846642471027878E-2</v>
      </c>
      <c r="R7" s="20">
        <v>4.4875495967492629E-2</v>
      </c>
      <c r="S7" s="20">
        <v>0.38465790286609586</v>
      </c>
      <c r="T7" s="20">
        <v>1.8144097538033352E-2</v>
      </c>
      <c r="U7" s="20">
        <v>8.4475420780650984E-2</v>
      </c>
      <c r="V7" s="20">
        <v>4.8681937895234302E-4</v>
      </c>
      <c r="W7" s="20">
        <v>0.64523709469435619</v>
      </c>
      <c r="X7" s="20">
        <v>2.9341812941145615E-2</v>
      </c>
      <c r="Y7" s="20">
        <v>0.17283293294825935</v>
      </c>
      <c r="Z7" s="20">
        <v>0.5806188026768595</v>
      </c>
      <c r="AA7" s="20">
        <v>0.21340924343641313</v>
      </c>
      <c r="AB7" s="20">
        <v>0.10895415197487901</v>
      </c>
      <c r="AC7" s="20">
        <v>2.474684818012763E-2</v>
      </c>
      <c r="AD7" s="20">
        <v>4.8681937895234302E-4</v>
      </c>
      <c r="AE7" s="20">
        <v>0.64523709469435619</v>
      </c>
      <c r="AF7" s="20">
        <v>0.27959300347171007</v>
      </c>
      <c r="AG7" s="20">
        <v>6.2333623457321796E-2</v>
      </c>
      <c r="AH7" s="20">
        <v>7.4664232825537667E-3</v>
      </c>
      <c r="AI7" s="20">
        <v>0.31901335887855681</v>
      </c>
      <c r="AJ7" s="20">
        <v>1.1451754156883394E-3</v>
      </c>
      <c r="AK7" s="20">
        <v>7.0037994663634653E-2</v>
      </c>
      <c r="AL7" s="20">
        <v>4.8681937895234302E-4</v>
      </c>
      <c r="AM7" s="20">
        <v>0.64523709469435619</v>
      </c>
      <c r="AN7" s="20">
        <v>5.9801724670664663E-2</v>
      </c>
      <c r="AO7" s="20">
        <v>-9.4119168952997642E-2</v>
      </c>
      <c r="AP7" s="20">
        <v>1.3306026745592957E-2</v>
      </c>
      <c r="AQ7" s="20">
        <v>0.3195386957950907</v>
      </c>
      <c r="AR7" s="20">
        <v>1.3780576394037693E-3</v>
      </c>
      <c r="AS7" s="20">
        <v>7.0140739076470171E-2</v>
      </c>
      <c r="AT7" s="20">
        <v>4.8681937895234302E-4</v>
      </c>
      <c r="AU7" s="20">
        <v>0.64523709469435619</v>
      </c>
      <c r="AV7" s="20">
        <v>9.3517209824963907E-2</v>
      </c>
      <c r="AW7" s="20">
        <v>-9.1640803202108032E-2</v>
      </c>
      <c r="AX7" s="20">
        <v>1.1612167321082979E-3</v>
      </c>
      <c r="AY7" s="20">
        <v>0.20163368672835077</v>
      </c>
      <c r="AZ7" s="20">
        <v>6.4963689917176134E-4</v>
      </c>
      <c r="BA7" s="20">
        <v>1.9797442589488134E-2</v>
      </c>
      <c r="BB7" s="20">
        <v>4.8681937895234302E-4</v>
      </c>
      <c r="BC7" s="20">
        <v>0.64523709469435619</v>
      </c>
      <c r="BD7" s="20">
        <v>3.8254818551801927E-3</v>
      </c>
      <c r="BE7" s="20">
        <v>6.2823129493523464E-2</v>
      </c>
    </row>
    <row r="8" spans="1:57">
      <c r="A8">
        <v>6</v>
      </c>
      <c r="B8" s="20">
        <v>6.3326396074865454E-2</v>
      </c>
      <c r="C8" s="20">
        <v>0.35242260924289948</v>
      </c>
      <c r="D8" s="20">
        <v>1.3392434869928457E-2</v>
      </c>
      <c r="E8" s="20">
        <v>4.6459864575984111E-2</v>
      </c>
      <c r="F8" s="20">
        <v>1.9228806252993644E-3</v>
      </c>
      <c r="G8" s="20">
        <v>0.17717938894777649</v>
      </c>
      <c r="H8" s="20">
        <v>-6.5490255055009369E-2</v>
      </c>
      <c r="I8" s="20">
        <v>-0.17979711269105145</v>
      </c>
      <c r="J8" s="20">
        <v>5.2889574786811507E-2</v>
      </c>
      <c r="K8" s="20">
        <v>0.40401584916179845</v>
      </c>
      <c r="L8" s="20">
        <v>2.5572381359756962E-2</v>
      </c>
      <c r="M8" s="20">
        <v>7.4966504342278376E-2</v>
      </c>
      <c r="N8" s="20">
        <v>1.9228806252993644E-3</v>
      </c>
      <c r="O8" s="20">
        <v>0.17717938894777649</v>
      </c>
      <c r="P8" s="20">
        <v>4.7086456421443608E-2</v>
      </c>
      <c r="Q8" s="20">
        <v>7.0503408066187448E-2</v>
      </c>
      <c r="R8" s="20">
        <v>6.2130902758763935E-2</v>
      </c>
      <c r="S8" s="20">
        <v>0.4626790599308066</v>
      </c>
      <c r="T8" s="20">
        <v>1.6597143611860165E-2</v>
      </c>
      <c r="U8" s="20">
        <v>7.3320642770633784E-2</v>
      </c>
      <c r="V8" s="20">
        <v>1.9228806252993644E-3</v>
      </c>
      <c r="W8" s="20">
        <v>0.17717938894777649</v>
      </c>
      <c r="X8" s="20">
        <v>-4.8838948197421482E-2</v>
      </c>
      <c r="Y8" s="20">
        <v>-0.1603483062932699</v>
      </c>
      <c r="Z8" s="20">
        <v>0.67296832294200015</v>
      </c>
      <c r="AA8" s="20">
        <v>0.23434894934946068</v>
      </c>
      <c r="AB8" s="20">
        <v>7.9286052392037204E-2</v>
      </c>
      <c r="AC8" s="20">
        <v>1.7982806306499195E-2</v>
      </c>
      <c r="AD8" s="20">
        <v>1.9228806252993644E-3</v>
      </c>
      <c r="AE8" s="20">
        <v>0.17717938894777649</v>
      </c>
      <c r="AF8" s="20">
        <v>-0.19706199385211459</v>
      </c>
      <c r="AG8" s="20">
        <v>-1.9216592178857007E-2</v>
      </c>
      <c r="AH8" s="20">
        <v>7.9608919280384164E-3</v>
      </c>
      <c r="AI8" s="20">
        <v>0.39030297173091072</v>
      </c>
      <c r="AJ8" s="20">
        <v>3.7648098717205108E-4</v>
      </c>
      <c r="AK8" s="20">
        <v>7.1662786313171356E-2</v>
      </c>
      <c r="AL8" s="20">
        <v>1.9228806252993644E-3</v>
      </c>
      <c r="AM8" s="20">
        <v>0.17717938894777649</v>
      </c>
      <c r="AN8" s="20">
        <v>-3.5874361042587163E-2</v>
      </c>
      <c r="AO8" s="20">
        <v>8.1558760901723551E-2</v>
      </c>
      <c r="AP8" s="20">
        <v>1.2792039391173049E-2</v>
      </c>
      <c r="AQ8" s="20">
        <v>0.39084368441495854</v>
      </c>
      <c r="AR8" s="20">
        <v>-1.5172236881568209E-3</v>
      </c>
      <c r="AS8" s="20">
        <v>7.1616173968376898E-2</v>
      </c>
      <c r="AT8" s="20">
        <v>1.9228806252993644E-3</v>
      </c>
      <c r="AU8" s="20">
        <v>0.17717938894777649</v>
      </c>
      <c r="AV8" s="20">
        <v>-6.7244691493633366E-2</v>
      </c>
      <c r="AW8" s="20">
        <v>7.9066736526892722E-2</v>
      </c>
      <c r="AX8" s="20">
        <v>1.7610098141791926E-3</v>
      </c>
      <c r="AY8" s="20">
        <v>0.21811863404123541</v>
      </c>
      <c r="AZ8" s="20">
        <v>5.817698403398436E-4</v>
      </c>
      <c r="BA8" s="20">
        <v>1.3994258611073087E-2</v>
      </c>
      <c r="BB8" s="20">
        <v>1.9228806252993644E-3</v>
      </c>
      <c r="BC8" s="20">
        <v>0.17717938894777649</v>
      </c>
      <c r="BD8" s="20">
        <v>-4.1437566558366759E-3</v>
      </c>
      <c r="BE8" s="20">
        <v>-1.7433864588701553E-2</v>
      </c>
    </row>
    <row r="9" spans="1:57">
      <c r="A9">
        <v>7</v>
      </c>
      <c r="B9" s="20">
        <v>7.564388900973143E-2</v>
      </c>
      <c r="C9" s="20">
        <v>0.39484827793200422</v>
      </c>
      <c r="D9" s="20">
        <v>1.1624074617292268E-2</v>
      </c>
      <c r="E9" s="20">
        <v>3.9802959990925646E-2</v>
      </c>
      <c r="F9" s="20">
        <v>7.5951575861848289E-3</v>
      </c>
      <c r="G9" s="20">
        <v>1.0747772721504114E-3</v>
      </c>
      <c r="H9" s="20">
        <v>1.6599654000096005E-2</v>
      </c>
      <c r="I9" s="20">
        <v>5.1761549363600307E-2</v>
      </c>
      <c r="J9" s="20">
        <v>8.0219208131269232E-2</v>
      </c>
      <c r="K9" s="20">
        <v>0.47903633300502685</v>
      </c>
      <c r="L9" s="20">
        <v>2.8422324599315488E-2</v>
      </c>
      <c r="M9" s="20">
        <v>7.4551950874729919E-2</v>
      </c>
      <c r="N9" s="20">
        <v>7.5951575861848289E-3</v>
      </c>
      <c r="O9" s="20">
        <v>1.0747772721504114E-3</v>
      </c>
      <c r="P9" s="20">
        <v>-1.0236281945567704E-2</v>
      </c>
      <c r="Q9" s="20">
        <v>-1.7311034069037685E-2</v>
      </c>
      <c r="R9" s="20">
        <v>7.8181764282091282E-2</v>
      </c>
      <c r="S9" s="20">
        <v>0.53206110220665548</v>
      </c>
      <c r="T9" s="20">
        <v>1.5694194704141275E-2</v>
      </c>
      <c r="U9" s="20">
        <v>6.6694663252348158E-2</v>
      </c>
      <c r="V9" s="20">
        <v>7.5951575861848289E-3</v>
      </c>
      <c r="W9" s="20">
        <v>1.0747772721504114E-3</v>
      </c>
      <c r="X9" s="20">
        <v>1.3099664668172082E-2</v>
      </c>
      <c r="Y9" s="20">
        <v>4.2386450555456555E-2</v>
      </c>
      <c r="Z9" s="20">
        <v>0.74071393292764542</v>
      </c>
      <c r="AA9" s="20">
        <v>0.24972665325723731</v>
      </c>
      <c r="AB9" s="20">
        <v>5.8748468446906593E-2</v>
      </c>
      <c r="AC9" s="20">
        <v>1.335137553129428E-2</v>
      </c>
      <c r="AD9" s="20">
        <v>7.5951575861848289E-3</v>
      </c>
      <c r="AE9" s="20">
        <v>1.0747772721504114E-3</v>
      </c>
      <c r="AF9" s="20">
        <v>2.2365718990957309E-2</v>
      </c>
      <c r="AG9" s="20">
        <v>6.0691019777066374E-3</v>
      </c>
      <c r="AH9" s="20">
        <v>8.4349273977408767E-3</v>
      </c>
      <c r="AI9" s="20">
        <v>0.46196458867275098</v>
      </c>
      <c r="AJ9" s="20">
        <v>9.0450479153474041E-4</v>
      </c>
      <c r="AK9" s="20">
        <v>7.1059514835155449E-2</v>
      </c>
      <c r="AL9" s="20">
        <v>7.5951575861848289E-3</v>
      </c>
      <c r="AM9" s="20">
        <v>1.0747772721504114E-3</v>
      </c>
      <c r="AN9" s="20">
        <v>8.143097120661651E-3</v>
      </c>
      <c r="AO9" s="20">
        <v>-1.9780572120807052E-2</v>
      </c>
      <c r="AP9" s="20">
        <v>1.0642312726464088E-2</v>
      </c>
      <c r="AQ9" s="20">
        <v>0.46240785766655534</v>
      </c>
      <c r="AR9" s="20">
        <v>-2.1929849367776618E-3</v>
      </c>
      <c r="AS9" s="20">
        <v>7.0929694454806166E-2</v>
      </c>
      <c r="AT9" s="20">
        <v>7.5951575861848289E-3</v>
      </c>
      <c r="AU9" s="20">
        <v>1.0747772721504114E-3</v>
      </c>
      <c r="AV9" s="20">
        <v>1.6112979537299375E-2</v>
      </c>
      <c r="AW9" s="20">
        <v>-1.9117066910738886E-2</v>
      </c>
      <c r="AX9" s="20">
        <v>2.3387018492327266E-3</v>
      </c>
      <c r="AY9" s="20">
        <v>0.22995888283395099</v>
      </c>
      <c r="AZ9" s="20">
        <v>5.960463040573851E-4</v>
      </c>
      <c r="BA9" s="20">
        <v>1.023484667376672E-2</v>
      </c>
      <c r="BB9" s="20">
        <v>7.5951575861848289E-3</v>
      </c>
      <c r="BC9" s="20">
        <v>1.0747772721504114E-3</v>
      </c>
      <c r="BD9" s="20">
        <v>1.2439714770082198E-3</v>
      </c>
      <c r="BE9" s="20">
        <v>7.8330099899242521E-3</v>
      </c>
    </row>
    <row r="10" spans="1:57">
      <c r="A10">
        <v>8</v>
      </c>
      <c r="B10" s="20">
        <v>8.6727535087153126E-2</v>
      </c>
      <c r="C10" s="20">
        <v>0.43259049462524446</v>
      </c>
      <c r="D10" s="20">
        <v>1.07847065981751E-2</v>
      </c>
      <c r="E10" s="20">
        <v>3.6567208494779055E-2</v>
      </c>
      <c r="F10" s="20">
        <v>0.03</v>
      </c>
      <c r="G10" s="20">
        <v>1.8795288165390832E-12</v>
      </c>
      <c r="H10" s="20">
        <v>-2.1856975084224403E-3</v>
      </c>
      <c r="I10" s="20">
        <v>-6.2871344856189363E-3</v>
      </c>
      <c r="J10" s="20">
        <v>0.10946934843413907</v>
      </c>
      <c r="K10" s="20">
        <v>0.55291609934675623</v>
      </c>
      <c r="L10" s="20">
        <v>2.9656402346401014E-2</v>
      </c>
      <c r="M10" s="20">
        <v>7.2895214648148632E-2</v>
      </c>
      <c r="N10" s="20">
        <v>0.03</v>
      </c>
      <c r="O10" s="20">
        <v>1.8795288165390832E-12</v>
      </c>
      <c r="P10" s="20">
        <v>1.3362102760623707E-3</v>
      </c>
      <c r="Q10" s="20">
        <v>2.8226286480330554E-3</v>
      </c>
      <c r="R10" s="20">
        <v>9.3595702494647881E-2</v>
      </c>
      <c r="S10" s="20">
        <v>0.59656670162844994</v>
      </c>
      <c r="T10" s="20">
        <v>1.5253418963421321E-2</v>
      </c>
      <c r="U10" s="20">
        <v>6.3102226321478064E-2</v>
      </c>
      <c r="V10" s="20">
        <v>0.03</v>
      </c>
      <c r="W10" s="20">
        <v>1.8795288165390832E-12</v>
      </c>
      <c r="X10" s="20">
        <v>-1.7353779737618027E-3</v>
      </c>
      <c r="Y10" s="20">
        <v>-5.2181051270043625E-3</v>
      </c>
      <c r="Z10" s="20">
        <v>0.79150864753337391</v>
      </c>
      <c r="AA10" s="20">
        <v>0.26128695765338256</v>
      </c>
      <c r="AB10" s="20">
        <v>4.4554202351342519E-2</v>
      </c>
      <c r="AC10" s="20">
        <v>1.0154163335376111E-2</v>
      </c>
      <c r="AD10" s="20">
        <v>0.03</v>
      </c>
      <c r="AE10" s="20">
        <v>1.8795288165390832E-12</v>
      </c>
      <c r="AF10" s="20">
        <v>-2.5517824557326958E-3</v>
      </c>
      <c r="AG10" s="20">
        <v>-3.0271393559494697E-4</v>
      </c>
      <c r="AH10" s="20">
        <v>9.8927359180403414E-3</v>
      </c>
      <c r="AI10" s="20">
        <v>0.53218985121672824</v>
      </c>
      <c r="AJ10" s="20">
        <v>2.1875625675912701E-3</v>
      </c>
      <c r="AK10" s="20">
        <v>6.9038808736228072E-2</v>
      </c>
      <c r="AL10" s="20">
        <v>0.03</v>
      </c>
      <c r="AM10" s="20">
        <v>1.8795288165390832E-12</v>
      </c>
      <c r="AN10" s="20">
        <v>-1.0467006274515369E-3</v>
      </c>
      <c r="AO10" s="20">
        <v>3.1379257019456329E-3</v>
      </c>
      <c r="AP10" s="20">
        <v>8.6318094560142514E-3</v>
      </c>
      <c r="AQ10" s="20">
        <v>0.53247832695550301</v>
      </c>
      <c r="AR10" s="20">
        <v>-1.4877189188192261E-3</v>
      </c>
      <c r="AS10" s="20">
        <v>6.8870799876143765E-2</v>
      </c>
      <c r="AT10" s="20">
        <v>0.03</v>
      </c>
      <c r="AU10" s="20">
        <v>1.8795288165390832E-12</v>
      </c>
      <c r="AV10" s="20">
        <v>-2.1117703392452042E-3</v>
      </c>
      <c r="AW10" s="20">
        <v>3.0476045951900576E-3</v>
      </c>
      <c r="AX10" s="20">
        <v>2.9617074331454935E-3</v>
      </c>
      <c r="AY10" s="20">
        <v>0.23880880178163572</v>
      </c>
      <c r="AZ10" s="20">
        <v>6.6280228441569064E-4</v>
      </c>
      <c r="BA10" s="20">
        <v>7.8213342426226885E-3</v>
      </c>
      <c r="BB10" s="20">
        <v>0.03</v>
      </c>
      <c r="BC10" s="20">
        <v>1.8795288165390832E-12</v>
      </c>
      <c r="BD10" s="20">
        <v>-1.7745976946540319E-4</v>
      </c>
      <c r="BE10" s="20">
        <v>-3.4359769899970746E-4</v>
      </c>
    </row>
    <row r="11" spans="1:57">
      <c r="A11">
        <v>9</v>
      </c>
      <c r="B11" s="20">
        <v>9.7306217240170925E-2</v>
      </c>
      <c r="C11" s="20">
        <v>0.46832365236852352</v>
      </c>
      <c r="D11" s="20">
        <v>1.051506224638289E-2</v>
      </c>
      <c r="E11" s="20">
        <v>3.5423009832394325E-2</v>
      </c>
      <c r="J11" s="20">
        <v>0.13936717976485874</v>
      </c>
      <c r="K11" s="20">
        <v>0.62471106769875706</v>
      </c>
      <c r="L11" s="20">
        <v>2.9880644894662869E-2</v>
      </c>
      <c r="M11" s="20">
        <v>7.052578525196572E-2</v>
      </c>
      <c r="R11" s="20">
        <v>0.10873401297152263</v>
      </c>
      <c r="S11" s="20">
        <v>0.65856815870085061</v>
      </c>
      <c r="T11" s="20">
        <v>1.5091307283107482E-2</v>
      </c>
      <c r="U11" s="20">
        <v>6.1366019041303926E-2</v>
      </c>
      <c r="Z11" s="20">
        <v>0.83051881101824987</v>
      </c>
      <c r="AA11" s="20">
        <v>0.27019114268682981</v>
      </c>
      <c r="AB11" s="20">
        <v>3.4607996508068929E-2</v>
      </c>
      <c r="AC11" s="20">
        <v>7.9101023087371405E-3</v>
      </c>
      <c r="AH11" s="20">
        <v>1.2869256267448828E-2</v>
      </c>
      <c r="AI11" s="20">
        <v>0.59991379891196062</v>
      </c>
      <c r="AJ11" s="20">
        <v>3.8401362230502485E-3</v>
      </c>
      <c r="AK11" s="20">
        <v>6.6225561825269216E-2</v>
      </c>
      <c r="AP11" s="20">
        <v>7.7900130094027105E-3</v>
      </c>
      <c r="AQ11" s="20">
        <v>0.60002561870188198</v>
      </c>
      <c r="AR11" s="20">
        <v>-2.1358447872556968E-5</v>
      </c>
      <c r="AS11" s="20">
        <v>6.6047354977009545E-2</v>
      </c>
      <c r="AX11" s="20">
        <v>3.6688573776565178E-3</v>
      </c>
      <c r="AY11" s="20">
        <v>0.24574396440369284</v>
      </c>
      <c r="AZ11" s="20">
        <v>7.577303075576513E-4</v>
      </c>
      <c r="BA11" s="20">
        <v>6.278546849832394E-3</v>
      </c>
    </row>
    <row r="12" spans="1:57">
      <c r="A12">
        <v>10</v>
      </c>
      <c r="B12" s="20">
        <v>0.10781066376457121</v>
      </c>
      <c r="C12" s="20">
        <v>0.50363236225874641</v>
      </c>
      <c r="D12" s="20">
        <v>1.057219155283573E-2</v>
      </c>
      <c r="E12" s="20">
        <v>3.5485762192707986E-2</v>
      </c>
      <c r="J12" s="20">
        <v>0.16913111618510462</v>
      </c>
      <c r="K12" s="20">
        <v>0.69390922307414271</v>
      </c>
      <c r="L12" s="20">
        <v>2.9493697647641461E-2</v>
      </c>
      <c r="M12" s="20">
        <v>6.7792843810739634E-2</v>
      </c>
      <c r="R12" s="20">
        <v>0.12380285263895316</v>
      </c>
      <c r="S12" s="20">
        <v>0.71947290683925846</v>
      </c>
      <c r="T12" s="20">
        <v>1.5081047441581674E-2</v>
      </c>
      <c r="U12" s="20">
        <v>6.0703065049580049E-2</v>
      </c>
      <c r="Z12" s="20">
        <v>0.86118931845957714</v>
      </c>
      <c r="AA12" s="20">
        <v>0.27721129269054495</v>
      </c>
      <c r="AB12" s="20">
        <v>2.7497381227707698E-2</v>
      </c>
      <c r="AC12" s="20">
        <v>6.3015531492051054E-3</v>
      </c>
      <c r="AH12" s="20">
        <v>1.7592390816725614E-2</v>
      </c>
      <c r="AI12" s="20">
        <v>0.66457966393993639</v>
      </c>
      <c r="AJ12" s="20">
        <v>5.618576712757767E-3</v>
      </c>
      <c r="AK12" s="20">
        <v>6.3029202996817607E-2</v>
      </c>
      <c r="AP12" s="20">
        <v>8.6466462073977388E-3</v>
      </c>
      <c r="AQ12" s="20">
        <v>0.66451441783538789</v>
      </c>
      <c r="AR12" s="20">
        <v>1.8054544225966549E-3</v>
      </c>
      <c r="AS12" s="20">
        <v>6.2857355922255609E-2</v>
      </c>
      <c r="AX12" s="20">
        <v>4.4790959923204123E-3</v>
      </c>
      <c r="AY12" s="20">
        <v>0.25145744247140012</v>
      </c>
      <c r="AZ12" s="20">
        <v>8.6483495215597709E-4</v>
      </c>
      <c r="BA12" s="20">
        <v>5.2957642239276253E-3</v>
      </c>
    </row>
    <row r="13" spans="1:57">
      <c r="A13">
        <v>11</v>
      </c>
      <c r="B13" s="20">
        <v>0.11847832724797769</v>
      </c>
      <c r="C13" s="20">
        <v>0.5393992746957873</v>
      </c>
      <c r="D13" s="20">
        <v>1.0801435031904422E-2</v>
      </c>
      <c r="E13" s="20">
        <v>3.6193920636199722E-2</v>
      </c>
      <c r="J13" s="20">
        <v>0.19829679024264515</v>
      </c>
      <c r="K13" s="20">
        <v>0.7602740652629284</v>
      </c>
      <c r="L13" s="20">
        <v>2.8750895254502314E-2</v>
      </c>
      <c r="M13" s="20">
        <v>6.4915404773419574E-2</v>
      </c>
      <c r="R13" s="20">
        <v>0.13890751222587555</v>
      </c>
      <c r="S13" s="20">
        <v>0.78006732806468471</v>
      </c>
      <c r="T13" s="20">
        <v>1.5142287645045049E-2</v>
      </c>
      <c r="U13" s="20">
        <v>6.0616799825946768E-2</v>
      </c>
      <c r="Z13" s="20">
        <v>0.88582609717737648</v>
      </c>
      <c r="AA13" s="20">
        <v>0.28286435483374367</v>
      </c>
      <c r="AB13" s="20">
        <v>2.2293153117239173E-2</v>
      </c>
      <c r="AC13" s="20">
        <v>5.1206312748833284E-3</v>
      </c>
      <c r="AH13" s="20">
        <v>2.4102024301893288E-2</v>
      </c>
      <c r="AI13" s="20">
        <v>0.72595245090104155</v>
      </c>
      <c r="AJ13" s="20">
        <v>7.3768338139890916E-3</v>
      </c>
      <c r="AK13" s="20">
        <v>5.9704416928523782E-2</v>
      </c>
      <c r="AP13" s="20">
        <v>1.1418252228773632E-2</v>
      </c>
      <c r="AQ13" s="20">
        <v>0.72572207247310283</v>
      </c>
      <c r="AR13" s="20">
        <v>3.7460209484017227E-3</v>
      </c>
      <c r="AS13" s="20">
        <v>5.954817193203632E-2</v>
      </c>
      <c r="AX13" s="20">
        <v>5.3988514195266457E-3</v>
      </c>
      <c r="AY13" s="20">
        <v>0.25639417375405382</v>
      </c>
      <c r="AZ13" s="20">
        <v>9.7428049482721946E-4</v>
      </c>
      <c r="BA13" s="20">
        <v>4.6720255305952724E-3</v>
      </c>
    </row>
    <row r="14" spans="1:57">
      <c r="A14">
        <v>12</v>
      </c>
      <c r="B14" s="20">
        <v>0.12942564038903787</v>
      </c>
      <c r="C14" s="20">
        <v>0.57606750894464387</v>
      </c>
      <c r="D14" s="20">
        <v>1.1107009858424263E-2</v>
      </c>
      <c r="E14" s="20">
        <v>3.7199256590603774E-2</v>
      </c>
      <c r="J14" s="20">
        <v>0.22660149691973447</v>
      </c>
      <c r="K14" s="20">
        <v>0.82373906479386094</v>
      </c>
      <c r="L14" s="20">
        <v>2.7813748688136613E-2</v>
      </c>
      <c r="M14" s="20">
        <v>6.2026822066491898E-2</v>
      </c>
      <c r="R14" s="20">
        <v>0.15409085887235754</v>
      </c>
      <c r="S14" s="20">
        <v>0.84074940390101238</v>
      </c>
      <c r="T14" s="20">
        <v>1.5226082484795719E-2</v>
      </c>
      <c r="U14" s="20">
        <v>6.0799741960379294E-2</v>
      </c>
      <c r="Z14" s="20">
        <v>0.90598845614488444</v>
      </c>
      <c r="AA14" s="20">
        <v>0.28750038147833357</v>
      </c>
      <c r="AB14" s="20">
        <v>1.8386243841969022E-2</v>
      </c>
      <c r="AC14" s="20">
        <v>4.2312062227111346E-3</v>
      </c>
      <c r="AH14" s="20">
        <v>3.2328203702003636E-2</v>
      </c>
      <c r="AI14" s="20">
        <v>0.78399366868472675</v>
      </c>
      <c r="AJ14" s="20">
        <v>9.0318109805711914E-3</v>
      </c>
      <c r="AK14" s="20">
        <v>5.6404352589181167E-2</v>
      </c>
      <c r="AP14" s="20">
        <v>1.6132209477150092E-2</v>
      </c>
      <c r="AQ14" s="20">
        <v>0.78361668039580556</v>
      </c>
      <c r="AR14" s="20">
        <v>5.653908771916287E-3</v>
      </c>
      <c r="AS14" s="20">
        <v>5.6268368066202626E-2</v>
      </c>
      <c r="AX14" s="20">
        <v>6.4270424098322272E-3</v>
      </c>
      <c r="AY14" s="20">
        <v>0.26083899821003065</v>
      </c>
      <c r="AZ14" s="20">
        <v>1.0802896167061533E-3</v>
      </c>
      <c r="BA14" s="20">
        <v>4.2778093668805715E-3</v>
      </c>
    </row>
    <row r="15" spans="1:57">
      <c r="A15">
        <v>13</v>
      </c>
      <c r="B15" s="20">
        <v>0.1406950371895711</v>
      </c>
      <c r="C15" s="20">
        <v>0.61381072723093499</v>
      </c>
      <c r="D15" s="20">
        <v>1.1431069809616874E-2</v>
      </c>
      <c r="E15" s="20">
        <v>3.8290704241073954E-2</v>
      </c>
      <c r="J15" s="20">
        <v>0.25390936281494703</v>
      </c>
      <c r="K15" s="20">
        <v>0.88433949444639204</v>
      </c>
      <c r="L15" s="20">
        <v>2.6783284903639622E-2</v>
      </c>
      <c r="M15" s="20">
        <v>5.9205578370637377E-2</v>
      </c>
      <c r="R15" s="20">
        <v>0.16935844336366188</v>
      </c>
      <c r="S15" s="20">
        <v>0.90167943631684278</v>
      </c>
      <c r="T15" s="20">
        <v>1.5303716577594306E-2</v>
      </c>
      <c r="U15" s="20">
        <v>6.106593328569148E-2</v>
      </c>
      <c r="Z15" s="20">
        <v>0.92274587612083547</v>
      </c>
      <c r="AA15" s="20">
        <v>0.29135994031697815</v>
      </c>
      <c r="AB15" s="20">
        <v>1.537628967970099E-2</v>
      </c>
      <c r="AC15" s="20">
        <v>3.5437671807524674E-3</v>
      </c>
      <c r="AH15" s="20">
        <v>4.2140793586113258E-2</v>
      </c>
      <c r="AI15" s="20">
        <v>0.83878065649263422</v>
      </c>
      <c r="AJ15" s="20">
        <v>1.0540049077383927E-2</v>
      </c>
      <c r="AK15" s="20">
        <v>5.3217326431406399E-2</v>
      </c>
      <c r="AP15" s="20">
        <v>2.2706193138700689E-2</v>
      </c>
      <c r="AQ15" s="20">
        <v>0.83827859695689677</v>
      </c>
      <c r="AR15" s="20">
        <v>7.4464115727111207E-3</v>
      </c>
      <c r="AS15" s="20">
        <v>5.3103439418338852E-2</v>
      </c>
      <c r="AX15" s="20">
        <v>7.5582993226826463E-3</v>
      </c>
      <c r="AY15" s="20">
        <v>0.26497367294409691</v>
      </c>
      <c r="AZ15" s="20">
        <v>1.1796673437772145E-3</v>
      </c>
      <c r="BA15" s="20">
        <v>4.0297745357205797E-3</v>
      </c>
    </row>
    <row r="16" spans="1:57">
      <c r="A16">
        <v>14</v>
      </c>
      <c r="B16" s="20">
        <v>0.15228499396694534</v>
      </c>
      <c r="C16" s="20">
        <v>0.6526417387758634</v>
      </c>
      <c r="D16" s="20">
        <v>1.173988778338402E-2</v>
      </c>
      <c r="E16" s="20">
        <v>3.9344417853383877E-2</v>
      </c>
      <c r="J16" s="20">
        <v>0.28016329329829148</v>
      </c>
      <c r="K16" s="20">
        <v>0.94216909123501358</v>
      </c>
      <c r="L16" s="20">
        <v>2.5721777807202775E-2</v>
      </c>
      <c r="M16" s="20">
        <v>5.6495446176943263E-2</v>
      </c>
      <c r="R16" s="20">
        <v>0.18469448205774677</v>
      </c>
      <c r="S16" s="20">
        <v>0.962876235420147</v>
      </c>
      <c r="T16" s="20">
        <v>1.535926445022312E-2</v>
      </c>
      <c r="U16" s="20">
        <v>6.1306634621426527E-2</v>
      </c>
      <c r="Z16" s="20">
        <v>0.93684497579865078</v>
      </c>
      <c r="AA16" s="20">
        <v>0.2946113881885345</v>
      </c>
      <c r="AB16" s="20">
        <v>1.2998568653312018E-2</v>
      </c>
      <c r="AC16" s="20">
        <v>2.9990800002284161E-3</v>
      </c>
      <c r="AH16" s="20">
        <v>5.3380450322616062E-2</v>
      </c>
      <c r="AI16" s="20">
        <v>0.89045548538169372</v>
      </c>
      <c r="AJ16" s="20">
        <v>1.1882614680078696E-2</v>
      </c>
      <c r="AK16" s="20">
        <v>5.0190822174927978E-2</v>
      </c>
      <c r="AP16" s="20">
        <v>3.0998274541857468E-2</v>
      </c>
      <c r="AQ16" s="20">
        <v>0.88985073503434464</v>
      </c>
      <c r="AR16" s="20">
        <v>9.0807538571840186E-3</v>
      </c>
      <c r="AS16" s="20">
        <v>5.0099173788087314E-2</v>
      </c>
      <c r="AX16" s="20">
        <v>8.7849923732248297E-3</v>
      </c>
      <c r="AY16" s="20">
        <v>0.26891367430597451</v>
      </c>
      <c r="AZ16" s="20">
        <v>1.2708327203512179E-3</v>
      </c>
      <c r="BA16" s="20">
        <v>3.8743699075756682E-3</v>
      </c>
    </row>
    <row r="17" spans="1:53">
      <c r="A17">
        <v>15</v>
      </c>
      <c r="B17" s="20">
        <v>0.16416902952075854</v>
      </c>
      <c r="C17" s="20">
        <v>0.69248124192895077</v>
      </c>
      <c r="D17" s="20">
        <v>1.2014922949853341E-2</v>
      </c>
      <c r="E17" s="20">
        <v>4.029153077821556E-2</v>
      </c>
      <c r="J17" s="20">
        <v>0.3053542575375035</v>
      </c>
      <c r="K17" s="20">
        <v>0.99735279795777454</v>
      </c>
      <c r="L17" s="20">
        <v>2.4666781270733781E-2</v>
      </c>
      <c r="M17" s="20">
        <v>5.3918483763412836E-2</v>
      </c>
      <c r="R17" s="20">
        <v>0.20007188737047893</v>
      </c>
      <c r="S17" s="20">
        <v>1.0242779486145372</v>
      </c>
      <c r="T17" s="20">
        <v>1.5384776656554579E-2</v>
      </c>
      <c r="U17" s="20">
        <v>6.1461730249959552E-2</v>
      </c>
      <c r="Z17" s="20">
        <v>0.94881803632215933</v>
      </c>
      <c r="AA17" s="20">
        <v>0.29737509384193528</v>
      </c>
      <c r="AB17" s="20">
        <v>1.1076588593016856E-2</v>
      </c>
      <c r="AC17" s="20">
        <v>2.5576052877682638E-3</v>
      </c>
      <c r="AH17" s="20">
        <v>6.5877591240911554E-2</v>
      </c>
      <c r="AI17" s="20">
        <v>0.93919298806941498</v>
      </c>
      <c r="AJ17" s="20">
        <v>1.3055429942194925E-2</v>
      </c>
      <c r="AK17" s="20">
        <v>4.7346940787500916E-2</v>
      </c>
      <c r="AP17" s="20">
        <v>4.083807917839441E-2</v>
      </c>
      <c r="AQ17" s="20">
        <v>0.93850748428315767</v>
      </c>
      <c r="AR17" s="20">
        <v>1.0538805882092271E-2</v>
      </c>
      <c r="AS17" s="20">
        <v>4.7276689713903475E-2</v>
      </c>
      <c r="AX17" s="20">
        <v>1.0098488183704261E-2</v>
      </c>
      <c r="AY17" s="20">
        <v>0.27273192550750402</v>
      </c>
      <c r="AZ17" s="20">
        <v>1.3531960066379451E-3</v>
      </c>
      <c r="BA17" s="20">
        <v>3.7772449462630357E-3</v>
      </c>
    </row>
    <row r="18" spans="1:53">
      <c r="A18">
        <v>16</v>
      </c>
      <c r="B18" s="20">
        <v>0.17630760128318212</v>
      </c>
      <c r="C18" s="20">
        <v>0.73320093033351708</v>
      </c>
      <c r="D18" s="20">
        <v>1.2247086947112759E-2</v>
      </c>
      <c r="E18" s="20">
        <v>4.1097462790072911E-2</v>
      </c>
      <c r="J18" s="20">
        <v>0.32950174522070996</v>
      </c>
      <c r="K18" s="20">
        <v>1.0500298287855017</v>
      </c>
      <c r="L18" s="20">
        <v>2.3640161229013981E-2</v>
      </c>
      <c r="M18" s="20">
        <v>5.1483360335484028E-2</v>
      </c>
      <c r="R18" s="20">
        <v>0.21545847271624749</v>
      </c>
      <c r="S18" s="20">
        <v>1.0857801556913222</v>
      </c>
      <c r="T18" s="20">
        <v>1.5377195742051597E-2</v>
      </c>
      <c r="U18" s="20">
        <v>6.1501380510415607E-2</v>
      </c>
      <c r="Z18" s="20">
        <v>0.95905367192055657</v>
      </c>
      <c r="AA18" s="20">
        <v>0.29973921552880317</v>
      </c>
      <c r="AB18" s="20">
        <v>9.4913912615674622E-3</v>
      </c>
      <c r="AC18" s="20">
        <v>2.1926509729265839E-3</v>
      </c>
      <c r="AH18" s="20">
        <v>7.946371368555484E-2</v>
      </c>
      <c r="AI18" s="20">
        <v>0.98518105214823593</v>
      </c>
      <c r="AJ18" s="20">
        <v>1.4063130014861499E-2</v>
      </c>
      <c r="AK18" s="20">
        <v>4.4692280884894395E-2</v>
      </c>
      <c r="AP18" s="20">
        <v>5.2045825089403835E-2</v>
      </c>
      <c r="AQ18" s="20">
        <v>0.98443556596378734</v>
      </c>
      <c r="AR18" s="20">
        <v>1.1817329135748202E-2</v>
      </c>
      <c r="AS18" s="20">
        <v>4.4642052029550523E-2</v>
      </c>
      <c r="AX18" s="20">
        <v>1.1489912594361492E-2</v>
      </c>
      <c r="AY18" s="20">
        <v>0.27647408457447126</v>
      </c>
      <c r="AZ18" s="20">
        <v>1.4267614894002004E-3</v>
      </c>
      <c r="BA18" s="20">
        <v>3.7164166120963894E-3</v>
      </c>
    </row>
    <row r="19" spans="1:53">
      <c r="A19">
        <v>17</v>
      </c>
      <c r="B19" s="20">
        <v>0.18865545249073229</v>
      </c>
      <c r="C19" s="20">
        <v>0.77465017987547424</v>
      </c>
      <c r="D19" s="20">
        <v>1.2433079120872966E-2</v>
      </c>
      <c r="E19" s="20">
        <v>4.1748689346620224E-2</v>
      </c>
      <c r="J19" s="20">
        <v>0.35264140574374314</v>
      </c>
      <c r="K19" s="20">
        <v>1.1003433323088425</v>
      </c>
      <c r="L19" s="20">
        <v>2.2653897559923451E-2</v>
      </c>
      <c r="M19" s="20">
        <v>4.919066500891333E-2</v>
      </c>
      <c r="R19" s="20">
        <v>0.23082071471704518</v>
      </c>
      <c r="S19" s="20">
        <v>1.1472594086435033</v>
      </c>
      <c r="T19" s="20">
        <v>1.5336392055130831E-2</v>
      </c>
      <c r="U19" s="20">
        <v>6.1414295689197235E-2</v>
      </c>
      <c r="Z19" s="20">
        <v>0.96784299689626319</v>
      </c>
      <c r="AA19" s="20">
        <v>0.30177001281950389</v>
      </c>
      <c r="AB19" s="20">
        <v>8.1616774693679187E-3</v>
      </c>
      <c r="AC19" s="20">
        <v>1.8859389201048733E-3</v>
      </c>
      <c r="AH19" s="20">
        <v>9.3977873123721772E-2</v>
      </c>
      <c r="AI19" s="20">
        <v>1.0286087344046506</v>
      </c>
      <c r="AJ19" s="20">
        <v>1.4915190795412824E-2</v>
      </c>
      <c r="AK19" s="20">
        <v>4.2224224670896461E-2</v>
      </c>
      <c r="AP19" s="20">
        <v>6.4443649911823025E-2</v>
      </c>
      <c r="AQ19" s="20">
        <v>1.0278224984984023</v>
      </c>
      <c r="AR19" s="20">
        <v>1.2921787263887539E-2</v>
      </c>
      <c r="AS19" s="20">
        <v>4.2192388083772216E-2</v>
      </c>
      <c r="AX19" s="20">
        <v>1.2950599713340725E-2</v>
      </c>
      <c r="AY19" s="20">
        <v>0.28016838807053018</v>
      </c>
      <c r="AZ19" s="20">
        <v>1.4918758862299364E-3</v>
      </c>
      <c r="BA19" s="20">
        <v>3.6778622034131228E-3</v>
      </c>
    </row>
    <row r="20" spans="1:53">
      <c r="A20">
        <v>18</v>
      </c>
      <c r="B20" s="20">
        <v>0.20116605832485501</v>
      </c>
      <c r="C20" s="20">
        <v>0.81667225880842798</v>
      </c>
      <c r="D20" s="20">
        <v>1.2573054543704616E-2</v>
      </c>
      <c r="E20" s="20">
        <v>4.2244316753043583E-2</v>
      </c>
      <c r="J20" s="20">
        <v>0.37481729641528611</v>
      </c>
      <c r="K20" s="20">
        <v>1.1484342509795893</v>
      </c>
      <c r="L20" s="20">
        <v>2.171380339895709E-2</v>
      </c>
      <c r="M20" s="20">
        <v>4.703627468279524E-2</v>
      </c>
      <c r="R20" s="20">
        <v>0.24612596445976162</v>
      </c>
      <c r="S20" s="20">
        <v>1.2085874888491464</v>
      </c>
      <c r="T20" s="20">
        <v>1.5263920478099572E-2</v>
      </c>
      <c r="U20" s="20">
        <v>6.1200273883867007E-2</v>
      </c>
      <c r="Z20" s="20">
        <v>0.97540992035661789</v>
      </c>
      <c r="AA20" s="20">
        <v>0.30351861768721039</v>
      </c>
      <c r="AB20" s="20">
        <v>7.0309258121565724E-3</v>
      </c>
      <c r="AC20" s="20">
        <v>1.6247311836174096E-3</v>
      </c>
      <c r="AH20" s="20">
        <v>0.10927012451730682</v>
      </c>
      <c r="AI20" s="20">
        <v>1.069659335777057</v>
      </c>
      <c r="AJ20" s="20">
        <v>1.5623512771940771E-2</v>
      </c>
      <c r="AK20" s="20">
        <v>3.9934912177786358E-2</v>
      </c>
      <c r="AP20" s="20">
        <v>7.7862062638007087E-2</v>
      </c>
      <c r="AQ20" s="20">
        <v>1.068849889069251</v>
      </c>
      <c r="AR20" s="20">
        <v>1.3862447990337581E-2</v>
      </c>
      <c r="AS20" s="20">
        <v>3.9919753569242544E-2</v>
      </c>
      <c r="AX20" s="20">
        <v>1.4472343018794829E-2</v>
      </c>
      <c r="AY20" s="20">
        <v>0.28383198401706006</v>
      </c>
      <c r="AZ20" s="20">
        <v>1.5490702902519809E-3</v>
      </c>
      <c r="BA20" s="20">
        <v>3.6526776931877737E-3</v>
      </c>
    </row>
    <row r="21" spans="1:53">
      <c r="A21">
        <v>19</v>
      </c>
      <c r="B21" s="20">
        <v>0.21379423127827357</v>
      </c>
      <c r="C21" s="20">
        <v>0.85911388440955916</v>
      </c>
      <c r="D21" s="20">
        <v>1.2669148809610301E-2</v>
      </c>
      <c r="E21" s="20">
        <v>4.2590747170833387E-2</v>
      </c>
      <c r="J21" s="20">
        <v>0.39607708146897697</v>
      </c>
      <c r="K21" s="20">
        <v>1.1944378334541566</v>
      </c>
      <c r="L21" s="20">
        <v>2.0821903062802405E-2</v>
      </c>
      <c r="M21" s="20">
        <v>4.5013475201130193E-2</v>
      </c>
      <c r="R21" s="20">
        <v>0.26134368095432675</v>
      </c>
      <c r="S21" s="20">
        <v>1.269639773556962</v>
      </c>
      <c r="T21" s="20">
        <v>1.5162239971906645E-2</v>
      </c>
      <c r="U21" s="20">
        <v>6.086547980692629E-2</v>
      </c>
      <c r="Z21" s="20">
        <v>0.98193114605257004</v>
      </c>
      <c r="AA21" s="20">
        <v>0.30502550859756999</v>
      </c>
      <c r="AB21" s="20">
        <v>6.0590307267961788E-3</v>
      </c>
      <c r="AC21" s="20">
        <v>1.3999640584612923E-3</v>
      </c>
      <c r="AH21" s="20">
        <v>0.12520308226501198</v>
      </c>
      <c r="AI21" s="20">
        <v>1.1085065996083976</v>
      </c>
      <c r="AJ21" s="20">
        <v>1.6200935871622569E-2</v>
      </c>
      <c r="AK21" s="20">
        <v>3.7813732159823615E-2</v>
      </c>
      <c r="AP21" s="20">
        <v>9.2143340010091487E-2</v>
      </c>
      <c r="AQ21" s="20">
        <v>1.1076897627112892</v>
      </c>
      <c r="AR21" s="20">
        <v>1.4651953508038211E-2</v>
      </c>
      <c r="AS21" s="20">
        <v>3.7813554457515733E-2</v>
      </c>
      <c r="AX21" s="20">
        <v>1.6047522800718288E-2</v>
      </c>
      <c r="AY21" s="20">
        <v>0.28747500145541011</v>
      </c>
      <c r="AZ21" s="20">
        <v>1.5989620364719485E-3</v>
      </c>
      <c r="BA21" s="20">
        <v>3.6352460381024227E-3</v>
      </c>
    </row>
    <row r="22" spans="1:53">
      <c r="A22">
        <v>20</v>
      </c>
      <c r="B22" s="20">
        <v>0.22649756668797047</v>
      </c>
      <c r="C22" s="20">
        <v>0.90183058218131196</v>
      </c>
      <c r="D22" s="20">
        <v>1.2724552594603649E-2</v>
      </c>
      <c r="E22" s="20">
        <v>4.2798326799998836E-2</v>
      </c>
      <c r="J22" s="20">
        <v>0.41646911429226746</v>
      </c>
      <c r="K22" s="20">
        <v>1.2384818095508483</v>
      </c>
      <c r="L22" s="20">
        <v>1.9977946717824661E-2</v>
      </c>
      <c r="M22" s="20">
        <v>4.3114283473958522E-2</v>
      </c>
      <c r="R22" s="20">
        <v>0.27644605426596419</v>
      </c>
      <c r="S22" s="20">
        <v>1.3302998900973659</v>
      </c>
      <c r="T22" s="20">
        <v>1.5034229487042779E-2</v>
      </c>
      <c r="U22" s="20">
        <v>6.0419482388045974E-2</v>
      </c>
      <c r="Z22" s="20">
        <v>0.98754948195063075</v>
      </c>
      <c r="AA22" s="20">
        <v>0.30632349143767673</v>
      </c>
      <c r="AB22" s="20">
        <v>5.2168620145065488E-3</v>
      </c>
      <c r="AC22" s="20">
        <v>1.2050336403751306E-3</v>
      </c>
      <c r="AH22" s="20">
        <v>0.14165233601012997</v>
      </c>
      <c r="AI22" s="20">
        <v>1.1453128556766341</v>
      </c>
      <c r="AJ22" s="20">
        <v>1.6660347285128871E-2</v>
      </c>
      <c r="AK22" s="20">
        <v>3.5848863517280866E-2</v>
      </c>
      <c r="AP22" s="20">
        <v>0.10714303242682345</v>
      </c>
      <c r="AQ22" s="20">
        <v>1.1445027827608523</v>
      </c>
      <c r="AR22" s="20">
        <v>1.5303829428960239E-2</v>
      </c>
      <c r="AS22" s="20">
        <v>3.5862044818494594E-2</v>
      </c>
      <c r="AX22" s="20">
        <v>1.7669157454597333E-2</v>
      </c>
      <c r="AY22" s="20">
        <v>0.29110316137078807</v>
      </c>
      <c r="AZ22" s="20">
        <v>1.6421948300982968E-3</v>
      </c>
      <c r="BA22" s="20">
        <v>3.6220569758792483E-3</v>
      </c>
    </row>
    <row r="23" spans="1:53">
      <c r="A23">
        <v>21</v>
      </c>
      <c r="B23" s="20">
        <v>0.23923716488298569</v>
      </c>
      <c r="C23" s="20">
        <v>0.94468942229365838</v>
      </c>
      <c r="D23" s="20">
        <v>1.2742938173793615E-2</v>
      </c>
      <c r="E23" s="20">
        <v>4.2879264172314746E-2</v>
      </c>
      <c r="J23" s="20">
        <v>0.43604071618159446</v>
      </c>
      <c r="K23" s="20">
        <v>1.2806855939730066</v>
      </c>
      <c r="L23" s="20">
        <v>1.9180370093909924E-2</v>
      </c>
      <c r="M23" s="20">
        <v>4.1330258886939371E-2</v>
      </c>
      <c r="R23" s="20">
        <v>0.29140825327156128</v>
      </c>
      <c r="S23" s="20">
        <v>1.3904620541204329</v>
      </c>
      <c r="T23" s="20">
        <v>1.4882893052237259E-2</v>
      </c>
      <c r="U23" s="20">
        <v>5.9873418395790079E-2</v>
      </c>
      <c r="Z23" s="20">
        <v>0.99238279042792665</v>
      </c>
      <c r="AA23" s="20">
        <v>0.30743970711352403</v>
      </c>
      <c r="AB23" s="20">
        <v>4.4827141572725175E-3</v>
      </c>
      <c r="AC23" s="20">
        <v>1.0350028647291779E-3</v>
      </c>
      <c r="AH23" s="20">
        <v>0.15850619070800376</v>
      </c>
      <c r="AI23" s="20">
        <v>1.1802283574873456</v>
      </c>
      <c r="AJ23" s="20">
        <v>1.7014164952147165E-2</v>
      </c>
      <c r="AK23" s="20">
        <v>3.402821097264884E-2</v>
      </c>
      <c r="AP23" s="20">
        <v>0.12273032248983275</v>
      </c>
      <c r="AQ23" s="20">
        <v>1.1794376302933136</v>
      </c>
      <c r="AR23" s="20">
        <v>1.5831591276866272E-2</v>
      </c>
      <c r="AS23" s="20">
        <v>3.4053235158207205E-2</v>
      </c>
      <c r="AX23" s="20">
        <v>1.9330908901751272E-2</v>
      </c>
      <c r="AY23" s="20">
        <v>0.29471944803121852</v>
      </c>
      <c r="AZ23" s="20">
        <v>1.6794032010670954E-3</v>
      </c>
      <c r="BA23" s="20">
        <v>3.6109470130291249E-3</v>
      </c>
    </row>
    <row r="24" spans="1:53">
      <c r="A24">
        <v>22</v>
      </c>
      <c r="B24" s="20">
        <v>0.25197790893251099</v>
      </c>
      <c r="C24" s="20">
        <v>0.98757014031592771</v>
      </c>
      <c r="D24" s="20">
        <v>1.2728110545745869E-2</v>
      </c>
      <c r="E24" s="20">
        <v>4.284635944208702E-2</v>
      </c>
      <c r="J24" s="20">
        <v>0.4548372104875793</v>
      </c>
      <c r="K24" s="20">
        <v>1.3211601144162326</v>
      </c>
      <c r="L24" s="20">
        <v>1.8426897960296413E-2</v>
      </c>
      <c r="M24" s="20">
        <v>3.9652989537235325E-2</v>
      </c>
      <c r="R24" s="20">
        <v>0.30620844769771932</v>
      </c>
      <c r="S24" s="20">
        <v>1.4500319844517349</v>
      </c>
      <c r="T24" s="20">
        <v>1.4711185089497829E-2</v>
      </c>
      <c r="U24" s="20">
        <v>5.9238874697612014E-2</v>
      </c>
      <c r="Z24" s="20">
        <v>0.99653008754643924</v>
      </c>
      <c r="AA24" s="20">
        <v>0.30839700226841638</v>
      </c>
      <c r="AB24" s="20">
        <v>3.8399792340824026E-3</v>
      </c>
      <c r="AC24" s="20">
        <v>8.8608148255346305E-4</v>
      </c>
      <c r="AH24" s="20">
        <v>0.17566502660490294</v>
      </c>
      <c r="AI24" s="20">
        <v>1.2133913337943947</v>
      </c>
      <c r="AJ24" s="20">
        <v>1.7274057214738899E-2</v>
      </c>
      <c r="AK24" s="20">
        <v>3.233995606656534E-2</v>
      </c>
      <c r="AP24" s="20">
        <v>0.13878770806531518</v>
      </c>
      <c r="AQ24" s="20">
        <v>1.2126310764279942</v>
      </c>
      <c r="AR24" s="20">
        <v>1.6248229325578907E-2</v>
      </c>
      <c r="AS24" s="20">
        <v>3.2375426488169712E-2</v>
      </c>
      <c r="AX24" s="20">
        <v>2.1027061328371129E-2</v>
      </c>
      <c r="AY24" s="20">
        <v>0.29832517548821963</v>
      </c>
      <c r="AZ24" s="20">
        <v>1.7111923304800349E-3</v>
      </c>
      <c r="BA24" s="20">
        <v>3.600610377607014E-3</v>
      </c>
    </row>
    <row r="25" spans="1:53">
      <c r="A25">
        <v>23</v>
      </c>
      <c r="B25" s="20">
        <v>0.26468847565256687</v>
      </c>
      <c r="C25" s="20">
        <v>1.0303652839601931</v>
      </c>
      <c r="D25" s="20">
        <v>1.2683801253945937E-2</v>
      </c>
      <c r="E25" s="20">
        <v>4.2712249329932464E-2</v>
      </c>
      <c r="J25" s="20">
        <v>0.4729014292527382</v>
      </c>
      <c r="K25" s="20">
        <v>1.3600080072579426</v>
      </c>
      <c r="L25" s="20">
        <v>1.7714919390680581E-2</v>
      </c>
      <c r="M25" s="20">
        <v>3.8074372555954916E-2</v>
      </c>
      <c r="R25" s="20">
        <v>0.32082769926641153</v>
      </c>
      <c r="S25" s="20">
        <v>1.5089269630164406</v>
      </c>
      <c r="T25" s="20">
        <v>1.4521911657815769E-2</v>
      </c>
      <c r="U25" s="20">
        <v>5.8527227129352044E-2</v>
      </c>
      <c r="Z25" s="20">
        <v>1.0000757687200748</v>
      </c>
      <c r="AA25" s="20">
        <v>0.30921488114351287</v>
      </c>
      <c r="AB25" s="20">
        <v>3.2756131361572748E-3</v>
      </c>
      <c r="AC25" s="20">
        <v>7.5528302549947833E-4</v>
      </c>
      <c r="AH25" s="20">
        <v>0.19304046400955821</v>
      </c>
      <c r="AI25" s="20">
        <v>1.2449284510942054</v>
      </c>
      <c r="AJ25" s="20">
        <v>1.7450809285354245E-2</v>
      </c>
      <c r="AK25" s="20">
        <v>3.0772865468358859E-2</v>
      </c>
      <c r="AP25" s="20">
        <v>0.15521030751351467</v>
      </c>
      <c r="AQ25" s="20">
        <v>1.2442084524982677</v>
      </c>
      <c r="AR25" s="20">
        <v>1.6565931104813327E-2</v>
      </c>
      <c r="AS25" s="20">
        <v>3.0817508352571722E-2</v>
      </c>
      <c r="AX25" s="20">
        <v>2.2752485319988056E-2</v>
      </c>
      <c r="AY25" s="20">
        <v>0.30192066508103732</v>
      </c>
      <c r="AZ25" s="20">
        <v>1.7381275052966985E-3</v>
      </c>
      <c r="BA25" s="20">
        <v>3.5902846674399956E-3</v>
      </c>
    </row>
    <row r="26" spans="1:53">
      <c r="A26">
        <v>24</v>
      </c>
      <c r="B26" s="20">
        <v>0.27734119239634053</v>
      </c>
      <c r="C26" s="20">
        <v>1.0729797926817843</v>
      </c>
      <c r="D26" s="20">
        <v>1.2613552287771515E-2</v>
      </c>
      <c r="E26" s="20">
        <v>4.2488977953793139E-2</v>
      </c>
      <c r="J26" s="20">
        <v>0.49027351136353892</v>
      </c>
      <c r="K26" s="20">
        <v>1.3973240188200726</v>
      </c>
      <c r="L26" s="20">
        <v>1.7041717252971135E-2</v>
      </c>
      <c r="M26" s="20">
        <v>3.6586765059435276E-2</v>
      </c>
      <c r="R26" s="20">
        <v>0.33524978157720303</v>
      </c>
      <c r="S26" s="20">
        <v>1.567075399920032</v>
      </c>
      <c r="T26" s="20">
        <v>1.4317679215896223E-2</v>
      </c>
      <c r="U26" s="20">
        <v>5.7749267647557077E-2</v>
      </c>
      <c r="Z26" s="20">
        <v>1.0030925949539216</v>
      </c>
      <c r="AA26" s="20">
        <v>0.30991018008767401</v>
      </c>
      <c r="AB26" s="20">
        <v>2.7791170368500345E-3</v>
      </c>
      <c r="AC26" s="20">
        <v>6.4019675795748431E-4</v>
      </c>
      <c r="AH26" s="20">
        <v>0.21055444688329306</v>
      </c>
      <c r="AI26" s="20">
        <v>1.274955496646881</v>
      </c>
      <c r="AJ26" s="20">
        <v>1.755427946052901E-2</v>
      </c>
      <c r="AK26" s="20">
        <v>2.9316447642123294E-2</v>
      </c>
      <c r="AP26" s="20">
        <v>0.1719049730387783</v>
      </c>
      <c r="AQ26" s="20">
        <v>1.2742843328939948</v>
      </c>
      <c r="AR26" s="20">
        <v>1.6795951480816907E-2</v>
      </c>
      <c r="AS26" s="20">
        <v>2.9369109430383098E-2</v>
      </c>
      <c r="AX26" s="20">
        <v>2.4502594909254601E-2</v>
      </c>
      <c r="AY26" s="20">
        <v>0.30550567308005905</v>
      </c>
      <c r="AZ26" s="20">
        <v>1.7607295257323367E-3</v>
      </c>
      <c r="BA26" s="20">
        <v>3.5795490919374811E-3</v>
      </c>
    </row>
    <row r="27" spans="1:53">
      <c r="A27">
        <v>25</v>
      </c>
      <c r="B27" s="20">
        <v>0.28991181034820185</v>
      </c>
      <c r="C27" s="20">
        <v>1.1153302661896585</v>
      </c>
      <c r="D27" s="20">
        <v>1.2520656321649183E-2</v>
      </c>
      <c r="E27" s="20">
        <v>4.2187771821012909E-2</v>
      </c>
      <c r="J27" s="20">
        <v>0.50699087683751298</v>
      </c>
      <c r="K27" s="20">
        <v>1.4331955109725627</v>
      </c>
      <c r="L27" s="20">
        <v>1.6404604959462582E-2</v>
      </c>
      <c r="M27" s="20">
        <v>3.5183054751161402E-2</v>
      </c>
      <c r="R27" s="20">
        <v>0.34946096580815023</v>
      </c>
      <c r="S27" s="20">
        <v>1.6244161300348339</v>
      </c>
      <c r="T27" s="20">
        <v>1.4100872727795415E-2</v>
      </c>
      <c r="U27" s="20">
        <v>5.6915011820280914E-2</v>
      </c>
      <c r="Z27" s="20">
        <v>1.0056438520558839</v>
      </c>
      <c r="AA27" s="20">
        <v>0.31049755676674906</v>
      </c>
      <c r="AB27" s="20">
        <v>2.3418543557703463E-3</v>
      </c>
      <c r="AC27" s="20">
        <v>5.388345278001408E-4</v>
      </c>
      <c r="AH27" s="20">
        <v>0.228138314109434</v>
      </c>
      <c r="AI27" s="20">
        <v>1.3035781638169817</v>
      </c>
      <c r="AJ27" s="20">
        <v>1.7593408780912881E-2</v>
      </c>
      <c r="AK27" s="20">
        <v>2.7961016092464906E-2</v>
      </c>
      <c r="AP27" s="20">
        <v>0.18878932668132214</v>
      </c>
      <c r="AQ27" s="20">
        <v>1.3029633156957052</v>
      </c>
      <c r="AR27" s="20">
        <v>1.6948572787488205E-2</v>
      </c>
      <c r="AS27" s="20">
        <v>2.802065737962663E-2</v>
      </c>
      <c r="AX27" s="20">
        <v>2.6273302142194487E-2</v>
      </c>
      <c r="AY27" s="20">
        <v>0.3090796581253229</v>
      </c>
      <c r="AZ27" s="20">
        <v>1.7794737210447031E-3</v>
      </c>
      <c r="BA27" s="20">
        <v>3.5681952503165896E-3</v>
      </c>
    </row>
    <row r="28" spans="1:53">
      <c r="A28">
        <v>26</v>
      </c>
      <c r="B28" s="20">
        <v>0.30237923826534679</v>
      </c>
      <c r="C28" s="20">
        <v>1.1573440813009848</v>
      </c>
      <c r="D28" s="20">
        <v>1.2408131708768063E-2</v>
      </c>
      <c r="E28" s="20">
        <v>4.1818941081690299E-2</v>
      </c>
      <c r="J28" s="20">
        <v>0.52308830404676143</v>
      </c>
      <c r="K28" s="20">
        <v>1.4677030087145564</v>
      </c>
      <c r="L28" s="20">
        <v>1.5801004559689837E-2</v>
      </c>
      <c r="M28" s="20">
        <v>3.3856681477275281E-2</v>
      </c>
      <c r="R28" s="20">
        <v>0.36344979491587104</v>
      </c>
      <c r="S28" s="20">
        <v>1.6808975817781888</v>
      </c>
      <c r="T28" s="20">
        <v>1.3873651522154395E-2</v>
      </c>
      <c r="U28" s="20">
        <v>5.6033617603044476E-2</v>
      </c>
      <c r="Z28" s="20">
        <v>1.007784951784279</v>
      </c>
      <c r="AA28" s="20">
        <v>0.31098985413274766</v>
      </c>
      <c r="AB28" s="20">
        <v>1.9565869105561489E-3</v>
      </c>
      <c r="AC28" s="20">
        <v>4.4952657515409623E-4</v>
      </c>
      <c r="AH28" s="20">
        <v>0.24573189865556999</v>
      </c>
      <c r="AI28" s="20">
        <v>1.3308928676478431</v>
      </c>
      <c r="AJ28" s="20">
        <v>1.7576261184635567E-2</v>
      </c>
      <c r="AK28" s="20">
        <v>2.669769629388994E-2</v>
      </c>
      <c r="AP28" s="20">
        <v>0.20579078795535888</v>
      </c>
      <c r="AQ28" s="20">
        <v>1.3303408311041274</v>
      </c>
      <c r="AR28" s="20">
        <v>1.7033118434312062E-2</v>
      </c>
      <c r="AS28" s="20">
        <v>2.6763384029519242E-2</v>
      </c>
      <c r="AX28" s="20">
        <v>2.8060971914486702E-2</v>
      </c>
      <c r="AY28" s="20">
        <v>0.31264194620247959</v>
      </c>
      <c r="AZ28" s="20">
        <v>1.7947910854910773E-3</v>
      </c>
      <c r="BA28" s="20">
        <v>3.5561446117627084E-3</v>
      </c>
    </row>
    <row r="29" spans="1:53">
      <c r="A29">
        <v>27</v>
      </c>
      <c r="B29" s="20">
        <v>0.31472526351142072</v>
      </c>
      <c r="C29" s="20">
        <v>1.1989584548400274</v>
      </c>
      <c r="D29" s="20">
        <v>1.2278718470631347E-2</v>
      </c>
      <c r="E29" s="20">
        <v>4.1391857354475106E-2</v>
      </c>
      <c r="J29" s="20">
        <v>0.5385980637648401</v>
      </c>
      <c r="K29" s="20">
        <v>1.5009207521402548</v>
      </c>
      <c r="L29" s="20">
        <v>1.5228488043237612E-2</v>
      </c>
      <c r="M29" s="20">
        <v>3.2601629640164949E-2</v>
      </c>
      <c r="R29" s="20">
        <v>0.37720685985385433</v>
      </c>
      <c r="S29" s="20">
        <v>1.7364769040588146</v>
      </c>
      <c r="T29" s="20">
        <v>1.3637955551218071E-2</v>
      </c>
      <c r="U29" s="20">
        <v>5.5113371377937703E-2</v>
      </c>
      <c r="Z29" s="20">
        <v>1.0095646510432237</v>
      </c>
      <c r="AA29" s="20">
        <v>0.31139837850244551</v>
      </c>
      <c r="AB29" s="20">
        <v>1.6171549259541881E-3</v>
      </c>
      <c r="AC29" s="20">
        <v>3.7084949514148828E-4</v>
      </c>
      <c r="AH29" s="20">
        <v>0.26328267680122175</v>
      </c>
      <c r="AI29" s="20">
        <v>1.3569875479031752</v>
      </c>
      <c r="AJ29" s="20">
        <v>1.7510079763366358E-2</v>
      </c>
      <c r="AK29" s="20">
        <v>2.5518399829026883E-2</v>
      </c>
      <c r="AP29" s="20">
        <v>0.2228456332829061</v>
      </c>
      <c r="AQ29" s="20">
        <v>1.3565039361963729</v>
      </c>
      <c r="AR29" s="20">
        <v>1.7057996878560345E-2</v>
      </c>
      <c r="AS29" s="20">
        <v>2.5589298807197812E-2</v>
      </c>
      <c r="AX29" s="20">
        <v>2.9862378656430492E-2</v>
      </c>
      <c r="AY29" s="20">
        <v>0.31619183031797687</v>
      </c>
      <c r="AZ29" s="20">
        <v>1.8070705960584828E-3</v>
      </c>
      <c r="BA29" s="20">
        <v>3.5433960388031563E-3</v>
      </c>
    </row>
    <row r="30" spans="1:53">
      <c r="A30">
        <v>28</v>
      </c>
      <c r="B30" s="20">
        <v>0.32693427635189143</v>
      </c>
      <c r="C30" s="20">
        <v>1.2401195109918142</v>
      </c>
      <c r="D30" s="20">
        <v>1.2134886555022187E-2</v>
      </c>
      <c r="E30" s="20">
        <v>4.0914976578345599E-2</v>
      </c>
      <c r="J30" s="20">
        <v>0.55355008128354499</v>
      </c>
      <c r="K30" s="20">
        <v>1.5329172309014758</v>
      </c>
      <c r="L30" s="20">
        <v>1.4684795851213725E-2</v>
      </c>
      <c r="M30" s="20">
        <v>3.1412404050697326E-2</v>
      </c>
      <c r="R30" s="20">
        <v>0.39072458553407963</v>
      </c>
      <c r="S30" s="20">
        <v>1.7911191025720909</v>
      </c>
      <c r="T30" s="20">
        <v>1.3395517415701151E-2</v>
      </c>
      <c r="U30" s="20">
        <v>5.4161713328910469E-2</v>
      </c>
      <c r="Z30" s="20">
        <v>1.011026005056737</v>
      </c>
      <c r="AA30" s="20">
        <v>0.31173311766891759</v>
      </c>
      <c r="AB30" s="20">
        <v>1.3182520391916603E-3</v>
      </c>
      <c r="AC30" s="20">
        <v>3.0157545272129697E-4</v>
      </c>
      <c r="AH30" s="20">
        <v>0.28074497835939322</v>
      </c>
      <c r="AI30" s="20">
        <v>1.3819424353349252</v>
      </c>
      <c r="AJ30" s="20">
        <v>1.7401350211116596E-2</v>
      </c>
      <c r="AK30" s="20">
        <v>2.4415780542979965E-2</v>
      </c>
      <c r="AP30" s="20">
        <v>0.23989810921372501</v>
      </c>
      <c r="AQ30" s="20">
        <v>1.3815320725595315</v>
      </c>
      <c r="AR30" s="20">
        <v>1.7030761483768583E-2</v>
      </c>
      <c r="AS30" s="20">
        <v>2.4491144799404948E-2</v>
      </c>
      <c r="AX30" s="20">
        <v>3.1674665709095565E-2</v>
      </c>
      <c r="AY30" s="20">
        <v>0.31972862876595587</v>
      </c>
      <c r="AZ30" s="20">
        <v>1.8166621260406093E-3</v>
      </c>
      <c r="BA30" s="20">
        <v>3.529992614593718E-3</v>
      </c>
    </row>
    <row r="31" spans="1:53">
      <c r="A31">
        <v>29</v>
      </c>
      <c r="B31" s="20">
        <v>0.33899300660628195</v>
      </c>
      <c r="C31" s="20">
        <v>1.2807813866566564</v>
      </c>
      <c r="D31" s="20">
        <v>1.1978850865563228E-2</v>
      </c>
      <c r="E31" s="20">
        <v>4.0395886995987111E-2</v>
      </c>
      <c r="J31" s="20">
        <v>0.56797210894231176</v>
      </c>
      <c r="K31" s="20">
        <v>1.5637556891642888</v>
      </c>
      <c r="L31" s="20">
        <v>1.4167841529640533E-2</v>
      </c>
      <c r="M31" s="20">
        <v>3.0283997101544797E-2</v>
      </c>
      <c r="R31" s="20">
        <v>0.40399703062348202</v>
      </c>
      <c r="S31" s="20">
        <v>1.8447962146251775</v>
      </c>
      <c r="T31" s="20">
        <v>1.3147877264864796E-2</v>
      </c>
      <c r="U31" s="20">
        <v>5.3185284561258449E-2</v>
      </c>
      <c r="Z31" s="20">
        <v>1.0122071313803582</v>
      </c>
      <c r="AA31" s="20">
        <v>0.31200291625045978</v>
      </c>
      <c r="AB31" s="20">
        <v>1.0552635463920827E-3</v>
      </c>
      <c r="AC31" s="20">
        <v>2.4063556229418349E-4</v>
      </c>
      <c r="AH31" s="20">
        <v>0.29807926192035772</v>
      </c>
      <c r="AI31" s="20">
        <v>1.4058307685377598</v>
      </c>
      <c r="AJ31" s="20">
        <v>1.7255866052756235E-2</v>
      </c>
      <c r="AK31" s="20">
        <v>2.3383181935052753E-2</v>
      </c>
      <c r="AP31" s="20">
        <v>0.25689961011646978</v>
      </c>
      <c r="AQ31" s="20">
        <v>1.4054977746322621</v>
      </c>
      <c r="AR31" s="20">
        <v>1.695817731214834E-2</v>
      </c>
      <c r="AS31" s="20">
        <v>2.3462346412330925E-2</v>
      </c>
      <c r="AX31" s="20">
        <v>3.3495307777675114E-2</v>
      </c>
      <c r="AY31" s="20">
        <v>0.32325171732651364</v>
      </c>
      <c r="AZ31" s="20">
        <v>1.8238795939078823E-3</v>
      </c>
      <c r="BA31" s="20">
        <v>3.5160008532480569E-3</v>
      </c>
    </row>
    <row r="32" spans="1:53">
      <c r="A32">
        <v>30</v>
      </c>
      <c r="B32" s="20">
        <v>0.35089027744370355</v>
      </c>
      <c r="C32" s="20">
        <v>1.3209053927435204</v>
      </c>
      <c r="D32" s="20">
        <v>1.1812589636434362E-2</v>
      </c>
      <c r="E32" s="20">
        <v>3.9841369844376529E-2</v>
      </c>
      <c r="J32" s="20">
        <v>0.58188989847876649</v>
      </c>
      <c r="K32" s="20">
        <v>1.5934945952131998</v>
      </c>
      <c r="L32" s="20">
        <v>1.3675708200012467E-2</v>
      </c>
      <c r="M32" s="20">
        <v>2.9211852137318816E-2</v>
      </c>
      <c r="R32" s="20">
        <v>0.41701970301624852</v>
      </c>
      <c r="S32" s="20">
        <v>1.8974865378819605</v>
      </c>
      <c r="T32" s="20">
        <v>1.2896398795574138E-2</v>
      </c>
      <c r="U32" s="20">
        <v>5.2189984996900189E-2</v>
      </c>
      <c r="Z32" s="20">
        <v>1.0131418361823752</v>
      </c>
      <c r="AA32" s="20">
        <v>0.31221561980536211</v>
      </c>
      <c r="AB32" s="20">
        <v>8.2414719603780102E-4</v>
      </c>
      <c r="AC32" s="20">
        <v>1.8709281158265159E-4</v>
      </c>
      <c r="AH32" s="20">
        <v>0.31525145501153207</v>
      </c>
      <c r="AI32" s="20">
        <v>1.4287194559213137</v>
      </c>
      <c r="AJ32" s="20">
        <v>1.7078792460272271E-2</v>
      </c>
      <c r="AK32" s="20">
        <v>2.2414581439700577E-2</v>
      </c>
      <c r="AP32" s="20">
        <v>0.27380792409967125</v>
      </c>
      <c r="AQ32" s="20">
        <v>1.428467323552493</v>
      </c>
      <c r="AR32" s="20">
        <v>1.684628942305642E-2</v>
      </c>
      <c r="AS32" s="20">
        <v>2.2496954119015512E-2</v>
      </c>
      <c r="AX32" s="20">
        <v>3.5322076570066675E-2</v>
      </c>
      <c r="AY32" s="20">
        <v>0.32676054522444453</v>
      </c>
      <c r="AZ32" s="20">
        <v>1.8290041304976454E-3</v>
      </c>
      <c r="BA32" s="20">
        <v>3.5014978352374058E-3</v>
      </c>
    </row>
    <row r="33" spans="1:53">
      <c r="A33">
        <v>31</v>
      </c>
      <c r="B33" s="20">
        <v>0.36261677844178619</v>
      </c>
      <c r="C33" s="20">
        <v>1.3604592396591761</v>
      </c>
      <c r="D33" s="20">
        <v>1.1637864049065709E-2</v>
      </c>
      <c r="E33" s="20">
        <v>3.9257465104796517E-2</v>
      </c>
      <c r="J33" s="20">
        <v>0.59532736708412726</v>
      </c>
      <c r="K33" s="20">
        <v>1.622188073629649</v>
      </c>
      <c r="L33" s="20">
        <v>1.3206640429401575E-2</v>
      </c>
      <c r="M33" s="20">
        <v>2.8191825979240002E-2</v>
      </c>
      <c r="R33" s="20">
        <v>0.4297893914548625</v>
      </c>
      <c r="S33" s="20">
        <v>1.9491739198811859</v>
      </c>
      <c r="T33" s="20">
        <v>1.2642285283822734E-2</v>
      </c>
      <c r="U33" s="20">
        <v>5.1181035310637488E-2</v>
      </c>
      <c r="Z33" s="20">
        <v>1.0138601376273382</v>
      </c>
      <c r="AA33" s="20">
        <v>0.31237819553373852</v>
      </c>
      <c r="AB33" s="20">
        <v>6.2134299406449314E-4</v>
      </c>
      <c r="AC33" s="20">
        <v>1.4012150598518417E-4</v>
      </c>
      <c r="AH33" s="20">
        <v>0.33223235668388829</v>
      </c>
      <c r="AI33" s="20">
        <v>1.4506696816763986</v>
      </c>
      <c r="AJ33" s="20">
        <v>1.6874726866324175E-2</v>
      </c>
      <c r="AK33" s="20">
        <v>2.1504534976757691E-2</v>
      </c>
      <c r="AP33" s="20">
        <v>0.29058654678149287</v>
      </c>
      <c r="AQ33" s="20">
        <v>1.4505013455271283</v>
      </c>
      <c r="AR33" s="20">
        <v>1.6700489487157064E-2</v>
      </c>
      <c r="AS33" s="20">
        <v>2.1589589573152823E-2</v>
      </c>
      <c r="AX33" s="20">
        <v>3.715300956415632E-2</v>
      </c>
      <c r="AY33" s="20">
        <v>0.33025464112918135</v>
      </c>
      <c r="AZ33" s="20">
        <v>1.8322871385495145E-3</v>
      </c>
      <c r="BA33" s="20">
        <v>3.4865633982394018E-3</v>
      </c>
    </row>
    <row r="34" spans="1:53">
      <c r="A34">
        <v>32</v>
      </c>
      <c r="B34" s="20">
        <v>0.37416485841049524</v>
      </c>
      <c r="C34" s="20">
        <v>1.3994163293522603</v>
      </c>
      <c r="D34" s="20">
        <v>1.145623783012455E-2</v>
      </c>
      <c r="E34" s="20">
        <v>3.8649537707807269E-2</v>
      </c>
      <c r="J34" s="20">
        <v>0.60830675385951394</v>
      </c>
      <c r="K34" s="20">
        <v>1.6498863002282391</v>
      </c>
      <c r="L34" s="20">
        <v>1.2759033740439732E-2</v>
      </c>
      <c r="M34" s="20">
        <v>2.7220152344274107E-2</v>
      </c>
      <c r="R34" s="20">
        <v>0.44230401296533273</v>
      </c>
      <c r="S34" s="20">
        <v>1.999847109996769</v>
      </c>
      <c r="T34" s="20">
        <v>1.2386595031785028E-2</v>
      </c>
      <c r="U34" s="20">
        <v>5.0163038868292542E-2</v>
      </c>
      <c r="Z34" s="20">
        <v>1.0143887103110172</v>
      </c>
      <c r="AA34" s="20">
        <v>0.31249683495538105</v>
      </c>
      <c r="AB34" s="20">
        <v>4.4370312335806795E-4</v>
      </c>
      <c r="AC34" s="20">
        <v>9.8991244305979596E-5</v>
      </c>
      <c r="AH34" s="20">
        <v>0.3489970987519852</v>
      </c>
      <c r="AI34" s="20">
        <v>1.4717374571627306</v>
      </c>
      <c r="AJ34" s="20">
        <v>1.6647755460703274E-2</v>
      </c>
      <c r="AK34" s="20">
        <v>2.0648123713125202E-2</v>
      </c>
      <c r="AP34" s="20">
        <v>0.30720406015106161</v>
      </c>
      <c r="AQ34" s="20">
        <v>1.4716553562122698</v>
      </c>
      <c r="AR34" s="20">
        <v>1.6525578936884559E-2</v>
      </c>
      <c r="AS34" s="20">
        <v>2.0735392969424483E-2</v>
      </c>
      <c r="AX34" s="20">
        <v>3.8986381754365661E-2</v>
      </c>
      <c r="AY34" s="20">
        <v>0.33373361319355788</v>
      </c>
      <c r="AZ34" s="20">
        <v>1.8339531758536597E-3</v>
      </c>
      <c r="BA34" s="20">
        <v>3.4712755379609308E-3</v>
      </c>
    </row>
    <row r="35" spans="1:53">
      <c r="A35">
        <v>33</v>
      </c>
      <c r="B35" s="20">
        <v>0.3855283375290518</v>
      </c>
      <c r="C35" s="20">
        <v>1.4377551127780457</v>
      </c>
      <c r="D35" s="20">
        <v>1.1269096103605821E-2</v>
      </c>
      <c r="E35" s="20">
        <v>3.8022341517678526E-2</v>
      </c>
      <c r="J35" s="20">
        <v>0.62084876511657872</v>
      </c>
      <c r="K35" s="20">
        <v>1.6766358612308092</v>
      </c>
      <c r="L35" s="20">
        <v>1.2331423143029893E-2</v>
      </c>
      <c r="M35" s="20">
        <v>2.6293407130576336E-2</v>
      </c>
      <c r="R35" s="20">
        <v>0.45456247531835298</v>
      </c>
      <c r="S35" s="20">
        <v>2.0494991724538338</v>
      </c>
      <c r="T35" s="20">
        <v>1.2130255896058675E-2</v>
      </c>
      <c r="U35" s="20">
        <v>4.9140041334788193E-2</v>
      </c>
      <c r="Z35" s="20">
        <v>1.0147512675187584</v>
      </c>
      <c r="AA35" s="20">
        <v>0.31257704234727585</v>
      </c>
      <c r="AB35" s="20">
        <v>2.8843609033926373E-4</v>
      </c>
      <c r="AC35" s="20">
        <v>6.3054108383691775E-5</v>
      </c>
      <c r="AH35" s="20">
        <v>0.3655246613143659</v>
      </c>
      <c r="AI35" s="20">
        <v>1.4919741205662096</v>
      </c>
      <c r="AJ35" s="20">
        <v>1.6401505195267143E-2</v>
      </c>
      <c r="AK35" s="20">
        <v>1.9840904075404966E-2</v>
      </c>
      <c r="AP35" s="20">
        <v>0.32363357249492442</v>
      </c>
      <c r="AQ35" s="20">
        <v>1.4919802539652407</v>
      </c>
      <c r="AR35" s="20">
        <v>1.6325827754908682E-2</v>
      </c>
      <c r="AS35" s="20">
        <v>1.9929973652701518E-2</v>
      </c>
      <c r="AX35" s="20">
        <v>4.0820680179937022E-2</v>
      </c>
      <c r="AY35" s="20">
        <v>0.3371971456616526</v>
      </c>
      <c r="AZ35" s="20">
        <v>1.834202628896842E-3</v>
      </c>
      <c r="BA35" s="20">
        <v>3.4557078336350301E-3</v>
      </c>
    </row>
    <row r="36" spans="1:53">
      <c r="A36">
        <v>34</v>
      </c>
      <c r="B36" s="20">
        <v>0.39670233781065051</v>
      </c>
      <c r="C36" s="20">
        <v>1.4754585096751436</v>
      </c>
      <c r="D36" s="20">
        <v>1.1077663105004389E-2</v>
      </c>
      <c r="E36" s="20">
        <v>3.7380079634393513E-2</v>
      </c>
      <c r="J36" s="20">
        <v>0.63297270803309436</v>
      </c>
      <c r="K36" s="20">
        <v>1.7024800788525669</v>
      </c>
      <c r="L36" s="20">
        <v>1.1922471522400309E-2</v>
      </c>
      <c r="M36" s="20">
        <v>2.5408476061312888E-2</v>
      </c>
      <c r="R36" s="20">
        <v>0.46656455349567305</v>
      </c>
      <c r="S36" s="20">
        <v>2.098126957301889</v>
      </c>
      <c r="T36" s="20">
        <v>1.1874078738406527E-2</v>
      </c>
      <c r="U36" s="20">
        <v>4.81155866929555E-2</v>
      </c>
      <c r="Z36" s="20">
        <v>1.0149688933096825</v>
      </c>
      <c r="AA36" s="20">
        <v>0.31262371165641928</v>
      </c>
      <c r="AB36" s="20">
        <v>1.5306116881128403E-4</v>
      </c>
      <c r="AC36" s="20">
        <v>3.1734186071608376E-5</v>
      </c>
      <c r="AH36" s="20">
        <v>0.38179743799754351</v>
      </c>
      <c r="AI36" s="20">
        <v>1.5114267883882782</v>
      </c>
      <c r="AJ36" s="20">
        <v>1.6139191248683508E-2</v>
      </c>
      <c r="AK36" s="20">
        <v>1.9078861492936437E-2</v>
      </c>
      <c r="AP36" s="20">
        <v>0.33985221477946703</v>
      </c>
      <c r="AQ36" s="20">
        <v>1.5115227655161112</v>
      </c>
      <c r="AR36" s="20">
        <v>1.6105028544582085E-2</v>
      </c>
      <c r="AS36" s="20">
        <v>1.916936443419923E-2</v>
      </c>
      <c r="AX36" s="20">
        <v>4.2654581017029652E-2</v>
      </c>
      <c r="AY36" s="20">
        <v>0.3406449936343503</v>
      </c>
      <c r="AZ36" s="20">
        <v>1.8332141656928857E-3</v>
      </c>
      <c r="BA36" s="20">
        <v>3.4399281382867866E-3</v>
      </c>
    </row>
    <row r="37" spans="1:53">
      <c r="A37">
        <v>35</v>
      </c>
      <c r="B37" s="20">
        <v>0.40768313063839512</v>
      </c>
      <c r="C37" s="20">
        <v>1.5125133865212617</v>
      </c>
      <c r="D37" s="20">
        <v>1.0883018573702422E-2</v>
      </c>
      <c r="E37" s="20">
        <v>3.6726460306624485E-2</v>
      </c>
      <c r="J37" s="20">
        <v>0.64469661280885981</v>
      </c>
      <c r="K37" s="20">
        <v>1.7274593057946861</v>
      </c>
      <c r="L37" s="20">
        <v>1.1530958370997902E-2</v>
      </c>
      <c r="M37" s="20">
        <v>2.456252488352596E-2</v>
      </c>
      <c r="R37" s="20">
        <v>0.47831077904488928</v>
      </c>
      <c r="S37" s="20">
        <v>2.1457306253738877</v>
      </c>
      <c r="T37" s="20">
        <v>1.1618769747649842E-2</v>
      </c>
      <c r="U37" s="20">
        <v>4.7092769080223196E-2</v>
      </c>
      <c r="Z37" s="20">
        <v>1.0150603332277133</v>
      </c>
      <c r="AA37" s="20">
        <v>0.31264119388565104</v>
      </c>
      <c r="AB37" s="20">
        <v>3.5370488057495157E-5</v>
      </c>
      <c r="AC37" s="20">
        <v>4.5188321430835878E-6</v>
      </c>
      <c r="AH37" s="20">
        <v>0.39780084643081592</v>
      </c>
      <c r="AI37" s="20">
        <v>1.5301387626100544</v>
      </c>
      <c r="AJ37" s="20">
        <v>1.5863660092249463E-2</v>
      </c>
      <c r="AK37" s="20">
        <v>1.8358368009416533E-2</v>
      </c>
      <c r="AP37" s="20">
        <v>0.35584068871554758</v>
      </c>
      <c r="AQ37" s="20">
        <v>1.5303258478709567</v>
      </c>
      <c r="AR37" s="20">
        <v>1.5866545852762537E-2</v>
      </c>
      <c r="AS37" s="20">
        <v>1.8449979741297001E-2</v>
      </c>
      <c r="AX37" s="20">
        <v>4.4486929013038412E-2</v>
      </c>
      <c r="AY37" s="20">
        <v>0.34407697697831063</v>
      </c>
      <c r="AZ37" s="20">
        <v>1.8311469694958235E-3</v>
      </c>
      <c r="BA37" s="20">
        <v>3.4239980478297035E-3</v>
      </c>
    </row>
    <row r="38" spans="1:53">
      <c r="A38">
        <v>36</v>
      </c>
      <c r="B38" s="20">
        <v>0.41846800000615614</v>
      </c>
      <c r="C38" s="20">
        <v>1.5489100880981885</v>
      </c>
      <c r="D38" s="20">
        <v>1.0686112766757695E-2</v>
      </c>
      <c r="E38" s="20">
        <v>3.6064748211557626E-2</v>
      </c>
      <c r="J38" s="20">
        <v>0.6560373438285545</v>
      </c>
      <c r="K38" s="20">
        <v>1.7516111912300882</v>
      </c>
      <c r="L38" s="20">
        <v>1.1155769133096877E-2</v>
      </c>
      <c r="M38" s="20">
        <v>2.3752972140780208E-2</v>
      </c>
      <c r="R38" s="20">
        <v>0.4898023411921365</v>
      </c>
      <c r="S38" s="20">
        <v>2.1923132229044642</v>
      </c>
      <c r="T38" s="20">
        <v>1.1364941645261218E-2</v>
      </c>
      <c r="U38" s="20">
        <v>4.6074280257230364E-2</v>
      </c>
      <c r="Z38" s="20">
        <v>1.0150422502637975</v>
      </c>
      <c r="AA38" s="20">
        <v>0.31263335646121621</v>
      </c>
      <c r="AB38" s="20">
        <v>-6.6603051656613773E-5</v>
      </c>
      <c r="AC38" s="20">
        <v>-1.9048741470373145E-5</v>
      </c>
      <c r="AH38" s="20">
        <v>0.41352297966369794</v>
      </c>
      <c r="AI38" s="20">
        <v>1.5481498973928334</v>
      </c>
      <c r="AJ38" s="20">
        <v>1.5577428402466162E-2</v>
      </c>
      <c r="AK38" s="20">
        <v>1.767614369904412E-2</v>
      </c>
      <c r="AP38" s="20">
        <v>0.37158286181461714</v>
      </c>
      <c r="AQ38" s="20">
        <v>1.5484290502700806</v>
      </c>
      <c r="AR38" s="20">
        <v>1.5613360905000005E-2</v>
      </c>
      <c r="AS38" s="20">
        <v>1.7768577531643171E-2</v>
      </c>
      <c r="AX38" s="20">
        <v>4.6316719047697887E-2</v>
      </c>
      <c r="AY38" s="20">
        <v>0.34749297397913997</v>
      </c>
      <c r="AZ38" s="20">
        <v>1.8281427625446102E-3</v>
      </c>
      <c r="BA38" s="20">
        <v>3.4079728393670685E-3</v>
      </c>
    </row>
    <row r="39" spans="1:53">
      <c r="A39">
        <v>37</v>
      </c>
      <c r="B39" s="20">
        <v>0.42905512008572333</v>
      </c>
      <c r="C39" s="20">
        <v>1.584642018014448</v>
      </c>
      <c r="D39" s="20">
        <v>1.0487780112763006E-2</v>
      </c>
      <c r="E39" s="20">
        <v>3.5397811133603685E-2</v>
      </c>
      <c r="J39" s="20">
        <v>0.66701070052810851</v>
      </c>
      <c r="K39" s="20">
        <v>1.7749709208264492</v>
      </c>
      <c r="L39" s="20">
        <v>1.0795885294727976E-2</v>
      </c>
      <c r="M39" s="20">
        <v>2.2977464434870271E-2</v>
      </c>
      <c r="R39" s="20">
        <v>0.50104099861650753</v>
      </c>
      <c r="S39" s="20">
        <v>2.2378803014372144</v>
      </c>
      <c r="T39" s="20">
        <v>1.1113123823634236E-2</v>
      </c>
      <c r="U39" s="20">
        <v>4.5062452764287289E-2</v>
      </c>
      <c r="Z39" s="20">
        <v>1.0149294511899012</v>
      </c>
      <c r="AA39" s="20">
        <v>0.31260363575216688</v>
      </c>
      <c r="AB39" s="20">
        <v>-1.5461330246948683E-4</v>
      </c>
      <c r="AC39" s="20">
        <v>-3.9375831586834124E-5</v>
      </c>
      <c r="AH39" s="20">
        <v>0.4289542945158818</v>
      </c>
      <c r="AI39" s="20">
        <v>1.5654969290438743</v>
      </c>
      <c r="AJ39" s="20">
        <v>1.528271811719009E-2</v>
      </c>
      <c r="AK39" s="20">
        <v>1.7029221708719341E-2</v>
      </c>
      <c r="AP39" s="20">
        <v>0.38706540496851172</v>
      </c>
      <c r="AQ39" s="20">
        <v>1.56586883988861</v>
      </c>
      <c r="AR39" s="20">
        <v>1.5348112016602985E-2</v>
      </c>
      <c r="AS39" s="20">
        <v>1.7122224791501731E-2</v>
      </c>
      <c r="AX39" s="20">
        <v>4.814307961711059E-2</v>
      </c>
      <c r="AY39" s="20">
        <v>0.35089291509490828</v>
      </c>
      <c r="AZ39" s="20">
        <v>1.8243276329499968E-3</v>
      </c>
      <c r="BA39" s="20">
        <v>3.3919016824248143E-3</v>
      </c>
    </row>
    <row r="40" spans="1:53">
      <c r="A40">
        <v>38</v>
      </c>
      <c r="B40" s="20">
        <v>0.4394434457859725</v>
      </c>
      <c r="C40" s="20">
        <v>1.6197052636606182</v>
      </c>
      <c r="D40" s="20">
        <v>1.0288751567339299E-2</v>
      </c>
      <c r="E40" s="20">
        <v>3.4728162232303419E-2</v>
      </c>
      <c r="J40" s="20">
        <v>0.67763150874503375</v>
      </c>
      <c r="K40" s="20">
        <v>1.7975714332313744</v>
      </c>
      <c r="L40" s="20">
        <v>1.0450375267895046E-2</v>
      </c>
      <c r="M40" s="20">
        <v>2.223385403526839E-2</v>
      </c>
      <c r="R40" s="20">
        <v>0.51202900085081893</v>
      </c>
      <c r="S40" s="20">
        <v>2.2824395787891727</v>
      </c>
      <c r="T40" s="20">
        <v>1.086377148521522E-2</v>
      </c>
      <c r="U40" s="20">
        <v>4.4059298959194165E-2</v>
      </c>
      <c r="Z40" s="20">
        <v>1.0147350873262149</v>
      </c>
      <c r="AA40" s="20">
        <v>0.31255508367258694</v>
      </c>
      <c r="AB40" s="20">
        <v>-2.3022473238276282E-4</v>
      </c>
      <c r="AC40" s="20">
        <v>-5.6825769575075241E-5</v>
      </c>
      <c r="AH40" s="20">
        <v>0.44408733315983645</v>
      </c>
      <c r="AI40" s="20">
        <v>1.5822137727611012</v>
      </c>
      <c r="AJ40" s="20">
        <v>1.4981487950652154E-2</v>
      </c>
      <c r="AK40" s="20">
        <v>1.6414916688397178E-2</v>
      </c>
      <c r="AP40" s="20">
        <v>0.40227746838048073</v>
      </c>
      <c r="AQ40" s="20">
        <v>1.5826788947513359</v>
      </c>
      <c r="AR40" s="20">
        <v>1.5073130993060853E-2</v>
      </c>
      <c r="AS40" s="20">
        <v>1.6508266381089841E-2</v>
      </c>
      <c r="AX40" s="20">
        <v>4.9965258051130869E-2</v>
      </c>
      <c r="AY40" s="20">
        <v>0.35427677701162674</v>
      </c>
      <c r="AZ40" s="20">
        <v>1.8198136796335231E-3</v>
      </c>
      <c r="BA40" s="20">
        <v>3.3758279996125989E-3</v>
      </c>
    </row>
    <row r="41" spans="1:53">
      <c r="A41">
        <v>39</v>
      </c>
      <c r="B41" s="20">
        <v>0.44963261504521279</v>
      </c>
      <c r="C41" s="20">
        <v>1.654098261314308</v>
      </c>
      <c r="D41" s="20">
        <v>1.0089665754298696E-2</v>
      </c>
      <c r="E41" s="20">
        <v>3.4057998174038692E-2</v>
      </c>
      <c r="J41" s="20">
        <v>0.68791370335268986</v>
      </c>
      <c r="K41" s="20">
        <v>1.8194436152858866</v>
      </c>
      <c r="L41" s="20">
        <v>1.011838606791696E-2</v>
      </c>
      <c r="M41" s="20">
        <v>2.1520178667560601E-2</v>
      </c>
      <c r="R41" s="20">
        <v>0.52276901834718814</v>
      </c>
      <c r="S41" s="20">
        <v>2.3260006370786761</v>
      </c>
      <c r="T41" s="20">
        <v>1.0617273859231696E-2</v>
      </c>
      <c r="U41" s="20">
        <v>4.3066546202157691E-2</v>
      </c>
      <c r="Z41" s="20">
        <v>1.0144708330400509</v>
      </c>
      <c r="AA41" s="20">
        <v>0.31249040912485126</v>
      </c>
      <c r="AB41" s="20">
        <v>-2.9483328556503867E-4</v>
      </c>
      <c r="AC41" s="20">
        <v>-7.1722756008465617E-5</v>
      </c>
      <c r="AH41" s="20">
        <v>0.45891647455335294</v>
      </c>
      <c r="AI41" s="20">
        <v>1.5983317894153706</v>
      </c>
      <c r="AJ41" s="20">
        <v>1.4675461681552524E-2</v>
      </c>
      <c r="AK41" s="20">
        <v>1.5830796346229335E-2</v>
      </c>
      <c r="AP41" s="20">
        <v>0.41721039200124715</v>
      </c>
      <c r="AQ41" s="20">
        <v>1.5988903670800858</v>
      </c>
      <c r="AR41" s="20">
        <v>1.4790475850469286E-2</v>
      </c>
      <c r="AS41" s="20">
        <v>1.5924296965449256E-2</v>
      </c>
      <c r="AX41" s="20">
        <v>5.1782607289848986E-2</v>
      </c>
      <c r="AY41" s="20">
        <v>0.35764457710554598</v>
      </c>
      <c r="AZ41" s="20">
        <v>1.8147004907121439E-3</v>
      </c>
      <c r="BA41" s="20">
        <v>3.3597898998340182E-3</v>
      </c>
    </row>
    <row r="42" spans="1:53">
      <c r="A42">
        <v>40</v>
      </c>
      <c r="B42" s="20">
        <v>0.45962286168845201</v>
      </c>
      <c r="C42" s="20">
        <v>1.6878214974115231</v>
      </c>
      <c r="D42" s="20">
        <v>9.8910789863581802E-3</v>
      </c>
      <c r="E42" s="20">
        <v>3.3389233440602635E-2</v>
      </c>
      <c r="J42" s="20">
        <v>0.69787040296007263</v>
      </c>
      <c r="K42" s="20">
        <v>1.8406164780565817</v>
      </c>
      <c r="L42" s="20">
        <v>9.7991357538232769E-3</v>
      </c>
      <c r="M42" s="20">
        <v>2.0834643302555713E-2</v>
      </c>
      <c r="R42" s="20">
        <v>0.5332640803244546</v>
      </c>
      <c r="S42" s="20">
        <v>2.3685746541096506</v>
      </c>
      <c r="T42" s="20">
        <v>1.0373961574826814E-2</v>
      </c>
      <c r="U42" s="20">
        <v>4.2085668485343633E-2</v>
      </c>
      <c r="Z42" s="20">
        <v>1.0141470447114189</v>
      </c>
      <c r="AA42" s="20">
        <v>0.31241201491410231</v>
      </c>
      <c r="AB42" s="20">
        <v>-3.4968473066059757E-4</v>
      </c>
      <c r="AC42" s="20">
        <v>-8.4356115942749871E-5</v>
      </c>
      <c r="AH42" s="20">
        <v>0.47343771264874357</v>
      </c>
      <c r="AI42" s="20">
        <v>1.6138800253605547</v>
      </c>
      <c r="AJ42" s="20">
        <v>1.4366153516102816E-2</v>
      </c>
      <c r="AK42" s="20">
        <v>1.5274655860225667E-2</v>
      </c>
      <c r="AP42" s="20">
        <v>0.43185744695577277</v>
      </c>
      <c r="AQ42" s="20">
        <v>1.6145321200258378</v>
      </c>
      <c r="AR42" s="20">
        <v>1.4501960184198885E-2</v>
      </c>
      <c r="AS42" s="20">
        <v>1.5368135765148208E-2</v>
      </c>
      <c r="AX42" s="20">
        <v>5.3594574060267942E-2</v>
      </c>
      <c r="AY42" s="20">
        <v>0.36099636835738136</v>
      </c>
      <c r="AZ42" s="20">
        <v>1.8090764704277364E-3</v>
      </c>
      <c r="BA42" s="20">
        <v>3.343820636955232E-3</v>
      </c>
    </row>
    <row r="43" spans="1:53">
      <c r="A43">
        <v>41</v>
      </c>
      <c r="B43" s="20">
        <v>0.46941493777725407</v>
      </c>
      <c r="C43" s="20">
        <v>1.720877242322981</v>
      </c>
      <c r="D43" s="20">
        <v>9.6934742614698931E-3</v>
      </c>
      <c r="E43" s="20">
        <v>3.2723531138211241E-2</v>
      </c>
      <c r="J43" s="20">
        <v>0.7075139774191278</v>
      </c>
      <c r="K43" s="20">
        <v>1.8611173155977041</v>
      </c>
      <c r="L43" s="20">
        <v>9.4919065861531465E-3</v>
      </c>
      <c r="M43" s="20">
        <v>2.0175603768861787E-2</v>
      </c>
      <c r="R43" s="20">
        <v>0.54351751959290018</v>
      </c>
      <c r="S43" s="20">
        <v>2.4101741647096184</v>
      </c>
      <c r="T43" s="20">
        <v>1.0134113267668041E-2</v>
      </c>
      <c r="U43" s="20">
        <v>4.1117914811868078E-2</v>
      </c>
      <c r="Z43" s="20">
        <v>1.01377290247299</v>
      </c>
      <c r="AA43" s="20">
        <v>0.31232203066672121</v>
      </c>
      <c r="AB43" s="20">
        <v>-3.9589087432962832E-4</v>
      </c>
      <c r="AC43" s="20">
        <v>-9.4984060949612623E-5</v>
      </c>
      <c r="AH43" s="20">
        <v>0.48764845859876388</v>
      </c>
      <c r="AI43" s="20">
        <v>1.628885427995505</v>
      </c>
      <c r="AJ43" s="20">
        <v>1.4054890809513582E-2</v>
      </c>
      <c r="AK43" s="20">
        <v>1.4744494885321894E-2</v>
      </c>
      <c r="AP43" s="20">
        <v>0.44621360476918698</v>
      </c>
      <c r="AQ43" s="20">
        <v>1.6296309404743472</v>
      </c>
      <c r="AR43" s="20">
        <v>1.4209179500425205E-2</v>
      </c>
      <c r="AS43" s="20">
        <v>1.4837803868549276E-2</v>
      </c>
      <c r="AX43" s="20">
        <v>5.5400688309045355E-2</v>
      </c>
      <c r="AY43" s="20">
        <v>0.3643322347273743</v>
      </c>
      <c r="AZ43" s="20">
        <v>1.803020028988201E-3</v>
      </c>
      <c r="BA43" s="20">
        <v>3.327949065797618E-3</v>
      </c>
    </row>
    <row r="44" spans="1:53">
      <c r="A44">
        <v>42</v>
      </c>
      <c r="B44" s="20">
        <v>0.47901004447532808</v>
      </c>
      <c r="C44" s="20">
        <v>1.7532693132965784</v>
      </c>
      <c r="D44" s="20">
        <v>9.4972693285142219E-3</v>
      </c>
      <c r="E44" s="20">
        <v>3.2062330624555553E-2</v>
      </c>
      <c r="J44" s="20">
        <v>0.71685610883123152</v>
      </c>
      <c r="K44" s="20">
        <v>1.8809718481800723</v>
      </c>
      <c r="L44" s="20">
        <v>9.1960388492068404E-3</v>
      </c>
      <c r="M44" s="20">
        <v>1.9541552018958585E-2</v>
      </c>
      <c r="R44" s="20">
        <v>0.55353292362710649</v>
      </c>
      <c r="S44" s="20">
        <v>2.4508128489216987</v>
      </c>
      <c r="T44" s="20">
        <v>9.8979614932184976E-3</v>
      </c>
      <c r="U44" s="20">
        <v>4.0164334621857187E-2</v>
      </c>
      <c r="Z44" s="20">
        <v>1.0133565366993968</v>
      </c>
      <c r="AA44" s="20">
        <v>0.31222234220946765</v>
      </c>
      <c r="AB44" s="20">
        <v>-4.3444393739913896E-4</v>
      </c>
      <c r="AC44" s="20">
        <v>-1.0383702602311497E-4</v>
      </c>
      <c r="AH44" s="20">
        <v>0.50154736445251769</v>
      </c>
      <c r="AI44" s="20">
        <v>1.6433730395470023</v>
      </c>
      <c r="AJ44" s="20">
        <v>1.3742834408248203E-2</v>
      </c>
      <c r="AK44" s="20">
        <v>1.4238496908592526E-2</v>
      </c>
      <c r="AP44" s="20">
        <v>0.46027533150582556</v>
      </c>
      <c r="AQ44" s="20">
        <v>1.6442117303620187</v>
      </c>
      <c r="AR44" s="20">
        <v>1.3913534805546735E-2</v>
      </c>
      <c r="AS44" s="20">
        <v>1.4331503861288317E-2</v>
      </c>
      <c r="AX44" s="20">
        <v>5.7200553761087444E-2</v>
      </c>
      <c r="AY44" s="20">
        <v>0.36765228697888253</v>
      </c>
      <c r="AZ44" s="20">
        <v>1.7966006487285825E-3</v>
      </c>
      <c r="BA44" s="20">
        <v>3.3122000793149088E-3</v>
      </c>
    </row>
    <row r="45" spans="1:53">
      <c r="A45">
        <v>43</v>
      </c>
      <c r="B45" s="20">
        <v>0.4884097705446121</v>
      </c>
      <c r="C45" s="20">
        <v>1.7850028635382718</v>
      </c>
      <c r="D45" s="20">
        <v>9.3028239112675267E-3</v>
      </c>
      <c r="E45" s="20">
        <v>3.1406872256197559E-2</v>
      </c>
      <c r="J45" s="20">
        <v>0.72590784668975961</v>
      </c>
      <c r="K45" s="20">
        <v>1.9002043515586973</v>
      </c>
      <c r="L45" s="20">
        <v>8.9109252825521623E-3</v>
      </c>
      <c r="M45" s="20">
        <v>1.8931102889294893E-2</v>
      </c>
      <c r="R45" s="20">
        <v>0.56331409122859399</v>
      </c>
      <c r="S45" s="20">
        <v>2.4905053442418628</v>
      </c>
      <c r="T45" s="20">
        <v>9.6656980148891371E-3</v>
      </c>
      <c r="U45" s="20">
        <v>3.9225800547962132E-2</v>
      </c>
      <c r="Z45" s="20">
        <v>1.0129051409551098</v>
      </c>
      <c r="AA45" s="20">
        <v>0.31211461780499744</v>
      </c>
      <c r="AB45" s="20">
        <v>-4.6622933381545095E-4</v>
      </c>
      <c r="AC45" s="20">
        <v>-1.111206365353781E-4</v>
      </c>
      <c r="AH45" s="20">
        <v>0.51513416608593543</v>
      </c>
      <c r="AI45" s="20">
        <v>1.6573661713037897</v>
      </c>
      <c r="AJ45" s="20">
        <v>1.3430996853358468E-2</v>
      </c>
      <c r="AK45" s="20">
        <v>1.3755010722551675E-2</v>
      </c>
      <c r="AP45" s="20">
        <v>0.47404040421945881</v>
      </c>
      <c r="AQ45" s="20">
        <v>1.6582976787026051</v>
      </c>
      <c r="AR45" s="20">
        <v>1.3616253726208569E-2</v>
      </c>
      <c r="AS45" s="20">
        <v>1.3847601545738499E-2</v>
      </c>
      <c r="AX45" s="20">
        <v>5.8993839486673111E-2</v>
      </c>
      <c r="AY45" s="20">
        <v>0.3709566589264075</v>
      </c>
      <c r="AZ45" s="20">
        <v>1.7898798389476109E-3</v>
      </c>
      <c r="BA45" s="20">
        <v>3.296595018343096E-3</v>
      </c>
    </row>
    <row r="46" spans="1:53">
      <c r="A46">
        <v>44</v>
      </c>
      <c r="B46" s="20">
        <v>0.49761603767260615</v>
      </c>
      <c r="C46" s="20">
        <v>1.8160841946964044</v>
      </c>
      <c r="D46" s="20">
        <v>9.110446173449532E-3</v>
      </c>
      <c r="E46" s="20">
        <v>3.0758219538509827E-2</v>
      </c>
      <c r="J46" s="20">
        <v>0.73467965774047805</v>
      </c>
      <c r="K46" s="20">
        <v>1.9188377736973208</v>
      </c>
      <c r="L46" s="20">
        <v>8.6360060673426071E-3</v>
      </c>
      <c r="M46" s="20">
        <v>1.8342982206936191E-2</v>
      </c>
      <c r="R46" s="20">
        <v>0.57286499418545012</v>
      </c>
      <c r="S46" s="20">
        <v>2.5292670793658347</v>
      </c>
      <c r="T46" s="20">
        <v>9.4374785298750926E-3</v>
      </c>
      <c r="U46" s="20">
        <v>3.8303028763380653E-2</v>
      </c>
      <c r="Z46" s="20">
        <v>1.012425072892968</v>
      </c>
      <c r="AA46" s="20">
        <v>0.31200033158952095</v>
      </c>
      <c r="AB46" s="20">
        <v>-4.9203705061628912E-4</v>
      </c>
      <c r="AC46" s="20">
        <v>-1.1701835088941977E-4</v>
      </c>
      <c r="AH46" s="20">
        <v>0.52840954334077284</v>
      </c>
      <c r="AI46" s="20">
        <v>1.6708865603108638</v>
      </c>
      <c r="AJ46" s="20">
        <v>1.3120258663551867E-2</v>
      </c>
      <c r="AK46" s="20">
        <v>1.3292533804983389E-2</v>
      </c>
      <c r="AP46" s="20">
        <v>0.48750774737398128</v>
      </c>
      <c r="AQ46" s="20">
        <v>1.6719104163071936</v>
      </c>
      <c r="AR46" s="20">
        <v>1.331840940960257E-2</v>
      </c>
      <c r="AS46" s="20">
        <v>1.3384609541583317E-2</v>
      </c>
      <c r="AX46" s="20">
        <v>6.0780272371601912E-2</v>
      </c>
      <c r="AY46" s="20">
        <v>0.37424550407805796</v>
      </c>
      <c r="AZ46" s="20">
        <v>1.7829119907066258E-3</v>
      </c>
      <c r="BA46" s="20">
        <v>3.2811520499792038E-3</v>
      </c>
    </row>
    <row r="47" spans="1:53">
      <c r="A47">
        <v>45</v>
      </c>
      <c r="B47" s="20">
        <v>0.50663105191124902</v>
      </c>
      <c r="C47" s="20">
        <v>1.8465205902858131</v>
      </c>
      <c r="D47" s="20">
        <v>8.9203985010415689E-3</v>
      </c>
      <c r="E47" s="20">
        <v>3.0117278938227313E-2</v>
      </c>
      <c r="J47" s="20">
        <v>0.74318147108807164</v>
      </c>
      <c r="K47" s="20">
        <v>1.9368938402268212</v>
      </c>
      <c r="L47" s="20">
        <v>8.3707643154643605E-3</v>
      </c>
      <c r="M47" s="20">
        <v>1.7776016107701281E-2</v>
      </c>
      <c r="R47" s="20">
        <v>0.58218974339619511</v>
      </c>
      <c r="S47" s="20">
        <v>2.5671141271627347</v>
      </c>
      <c r="T47" s="20">
        <v>9.2134268900098508E-3</v>
      </c>
      <c r="U47" s="20">
        <v>3.739659716445811E-2</v>
      </c>
      <c r="Z47" s="20">
        <v>1.011921944414458</v>
      </c>
      <c r="AA47" s="20">
        <v>0.31188078451663376</v>
      </c>
      <c r="AB47" s="20">
        <v>-5.1257179551783061E-4</v>
      </c>
      <c r="AC47" s="20">
        <v>-1.2169381731403628E-4</v>
      </c>
      <c r="AH47" s="20">
        <v>0.54137499555419866</v>
      </c>
      <c r="AI47" s="20">
        <v>1.6839545103310103</v>
      </c>
      <c r="AJ47" s="20">
        <v>1.2811382895979325E-2</v>
      </c>
      <c r="AK47" s="20">
        <v>1.2849697412300434E-2</v>
      </c>
      <c r="AP47" s="20">
        <v>0.50067728713206372</v>
      </c>
      <c r="AQ47" s="20">
        <v>1.6850701549803113</v>
      </c>
      <c r="AR47" s="20">
        <v>1.3020937431100121E-2</v>
      </c>
      <c r="AS47" s="20">
        <v>1.2941172576994175E-2</v>
      </c>
      <c r="AX47" s="20">
        <v>6.2559630395622984E-2</v>
      </c>
      <c r="AY47" s="20">
        <v>0.37751899264016919</v>
      </c>
      <c r="AZ47" s="20">
        <v>1.775745141840242E-3</v>
      </c>
      <c r="BA47" s="20">
        <v>3.2658865134873594E-3</v>
      </c>
    </row>
    <row r="48" spans="1:53">
      <c r="A48">
        <v>46</v>
      </c>
      <c r="B48" s="20">
        <v>0.51545726058047292</v>
      </c>
      <c r="C48" s="20">
        <v>1.8763201678368415</v>
      </c>
      <c r="D48" s="20">
        <v>8.7329026714067278E-3</v>
      </c>
      <c r="E48" s="20">
        <v>2.9484817596203337E-2</v>
      </c>
      <c r="J48" s="20">
        <v>0.75142271902671898</v>
      </c>
      <c r="K48" s="20">
        <v>1.9543931497855553</v>
      </c>
      <c r="L48" s="20">
        <v>8.1147220128828332E-3</v>
      </c>
      <c r="M48" s="20">
        <v>1.7229121442919156E-2</v>
      </c>
      <c r="R48" s="20">
        <v>0.59129255897978505</v>
      </c>
      <c r="S48" s="20">
        <v>2.6040630748239906</v>
      </c>
      <c r="T48" s="20">
        <v>8.9936388696733177E-3</v>
      </c>
      <c r="U48" s="20">
        <v>3.6506961608796865E-2</v>
      </c>
      <c r="Z48" s="20">
        <v>1.0114007022494684</v>
      </c>
      <c r="AA48" s="20">
        <v>0.31175712307592834</v>
      </c>
      <c r="AB48" s="20">
        <v>-5.2846205424452797E-4</v>
      </c>
      <c r="AC48" s="20">
        <v>-1.2529297765385739E-4</v>
      </c>
      <c r="AH48" s="20">
        <v>0.55403273084912374</v>
      </c>
      <c r="AI48" s="20">
        <v>1.6965890186966512</v>
      </c>
      <c r="AJ48" s="20">
        <v>1.2505028163420579E-2</v>
      </c>
      <c r="AK48" s="20">
        <v>1.2425253211331401E-2</v>
      </c>
      <c r="AP48" s="20">
        <v>0.51354982162533958</v>
      </c>
      <c r="AQ48" s="20">
        <v>1.6977958127934822</v>
      </c>
      <c r="AR48" s="20">
        <v>1.2724650914751317E-2</v>
      </c>
      <c r="AS48" s="20">
        <v>1.2516054297608555E-2</v>
      </c>
      <c r="AX48" s="20">
        <v>6.4331736634148012E-2</v>
      </c>
      <c r="AY48" s="20">
        <v>0.38077730885168781</v>
      </c>
      <c r="AZ48" s="20">
        <v>1.768421661447043E-3</v>
      </c>
      <c r="BA48" s="20">
        <v>3.2508112343128076E-3</v>
      </c>
    </row>
    <row r="49" spans="1:53">
      <c r="A49">
        <v>47</v>
      </c>
      <c r="B49" s="20">
        <v>0.52409731405582949</v>
      </c>
      <c r="C49" s="20">
        <v>1.9054917477809044</v>
      </c>
      <c r="D49" s="20">
        <v>8.5481444723038789E-3</v>
      </c>
      <c r="E49" s="20">
        <v>2.8861479156121483E-2</v>
      </c>
      <c r="J49" s="20">
        <v>0.75941237402582995</v>
      </c>
      <c r="K49" s="20">
        <v>1.9713552602727518</v>
      </c>
      <c r="L49" s="20">
        <v>7.8674363723040593E-3</v>
      </c>
      <c r="M49" s="20">
        <v>1.6701297163547315E-2</v>
      </c>
      <c r="R49" s="20">
        <v>0.60017774394312684</v>
      </c>
      <c r="S49" s="20">
        <v>2.6401309093465941</v>
      </c>
      <c r="T49" s="20">
        <v>8.7781855277890772E-3</v>
      </c>
      <c r="U49" s="20">
        <v>3.5634470409348806E-2</v>
      </c>
      <c r="Z49" s="20">
        <v>1.0108656999815169</v>
      </c>
      <c r="AA49" s="20">
        <v>0.31163035602452482</v>
      </c>
      <c r="AB49" s="20">
        <v>-5.4026818030525889E-4</v>
      </c>
      <c r="AC49" s="20">
        <v>-1.279459465546776E-4</v>
      </c>
      <c r="AH49" s="20">
        <v>0.56638556772494475</v>
      </c>
      <c r="AI49" s="20">
        <v>1.7088078905085982</v>
      </c>
      <c r="AJ49" s="20">
        <v>1.2201760268731326E-2</v>
      </c>
      <c r="AK49" s="20">
        <v>1.2018061291290197E-2</v>
      </c>
      <c r="AP49" s="20">
        <v>0.52612690551493635</v>
      </c>
      <c r="AQ49" s="20">
        <v>1.7101051268732899</v>
      </c>
      <c r="AR49" s="20">
        <v>1.2430254052094282E-2</v>
      </c>
      <c r="AS49" s="20">
        <v>1.2108125437157767E-2</v>
      </c>
      <c r="AX49" s="20">
        <v>6.6096453907052391E-2</v>
      </c>
      <c r="AY49" s="20">
        <v>0.38402064861708007</v>
      </c>
      <c r="AZ49" s="20">
        <v>1.7609788622166061E-3</v>
      </c>
      <c r="BA49" s="20">
        <v>3.2359368077341751E-3</v>
      </c>
    </row>
    <row r="50" spans="1:53">
      <c r="A50">
        <v>48</v>
      </c>
      <c r="B50" s="20">
        <v>0.53255403191956752</v>
      </c>
      <c r="C50" s="20">
        <v>1.934044737289413</v>
      </c>
      <c r="D50" s="20">
        <v>8.3662778278165515E-3</v>
      </c>
      <c r="E50" s="20">
        <v>2.8247797904258101E-2</v>
      </c>
      <c r="J50" s="20">
        <v>0.76715898225910306</v>
      </c>
      <c r="K50" s="20">
        <v>1.9877987669403645</v>
      </c>
      <c r="L50" s="20">
        <v>7.6284965540974721E-3</v>
      </c>
      <c r="M50" s="20">
        <v>1.6191616581235451E-2</v>
      </c>
      <c r="R50" s="20">
        <v>0.60884966102213578</v>
      </c>
      <c r="S50" s="20">
        <v>2.6753349167003684</v>
      </c>
      <c r="T50" s="20">
        <v>8.567116206303127E-3</v>
      </c>
      <c r="U50" s="20">
        <v>3.4779377265674559E-2</v>
      </c>
      <c r="Z50" s="20">
        <v>1.010320762430176</v>
      </c>
      <c r="AA50" s="20">
        <v>0.31150136934319356</v>
      </c>
      <c r="AB50" s="20">
        <v>-5.4848962413117999E-4</v>
      </c>
      <c r="AC50" s="20">
        <v>-1.2976869081464843E-4</v>
      </c>
      <c r="AH50" s="20">
        <v>0.57843684764083969</v>
      </c>
      <c r="AI50" s="20">
        <v>1.7206278414880913</v>
      </c>
      <c r="AJ50" s="20">
        <v>1.1902062601132664E-2</v>
      </c>
      <c r="AK50" s="20">
        <v>1.1627079413304891E-2</v>
      </c>
      <c r="AP50" s="20">
        <v>0.53841074732707583</v>
      </c>
      <c r="AQ50" s="20">
        <v>1.7220147549927545</v>
      </c>
      <c r="AR50" s="20">
        <v>1.2138354186204363E-2</v>
      </c>
      <c r="AS50" s="20">
        <v>1.1716353209021989E-2</v>
      </c>
      <c r="AX50" s="20">
        <v>6.7853680006294673E-2</v>
      </c>
      <c r="AY50" s="20">
        <v>0.38724921740836393</v>
      </c>
      <c r="AZ50" s="20">
        <v>1.7534495481111912E-3</v>
      </c>
      <c r="BA50" s="20">
        <v>3.2212718541754942E-3</v>
      </c>
    </row>
    <row r="51" spans="1:53">
      <c r="A51">
        <v>49</v>
      </c>
      <c r="B51" s="20">
        <v>0.54083037300867531</v>
      </c>
      <c r="C51" s="20">
        <v>1.9619890274681504</v>
      </c>
      <c r="D51" s="20">
        <v>8.1874284825848367E-3</v>
      </c>
      <c r="E51" s="20">
        <v>2.7644211396184296E-2</v>
      </c>
      <c r="J51" s="20">
        <v>0.77467069402589483</v>
      </c>
      <c r="K51" s="20">
        <v>2.0037413731535381</v>
      </c>
      <c r="L51" s="20">
        <v>7.3975207181650781E-3</v>
      </c>
      <c r="M51" s="20">
        <v>1.5699220415913175E-2</v>
      </c>
      <c r="R51" s="20">
        <v>0.6173127123525558</v>
      </c>
      <c r="S51" s="20">
        <v>2.7096925932009333</v>
      </c>
      <c r="T51" s="20">
        <v>8.3604612032729501E-3</v>
      </c>
      <c r="U51" s="20">
        <v>3.3941852795651074E-2</v>
      </c>
      <c r="Z51" s="20">
        <v>1.0097692432024248</v>
      </c>
      <c r="AA51" s="20">
        <v>0.31137093960556622</v>
      </c>
      <c r="AB51" s="20">
        <v>-5.5357139539027574E-4</v>
      </c>
      <c r="AC51" s="20">
        <v>-1.3086453065313912E-4</v>
      </c>
      <c r="AH51" s="20">
        <v>0.59019035742069625</v>
      </c>
      <c r="AI51" s="20">
        <v>1.7320645906532477</v>
      </c>
      <c r="AJ51" s="20">
        <v>1.1606345424129295E-2</v>
      </c>
      <c r="AK51" s="20">
        <v>1.1251353369212501E-2</v>
      </c>
      <c r="AP51" s="20">
        <v>0.55040411820667889</v>
      </c>
      <c r="AQ51" s="20">
        <v>1.7335403671214284</v>
      </c>
      <c r="AR51" s="20">
        <v>1.1849472610998285E-2</v>
      </c>
      <c r="AS51" s="20">
        <v>1.1339791792136816E-2</v>
      </c>
      <c r="AX51" s="20">
        <v>6.9603343441205973E-2</v>
      </c>
      <c r="AY51" s="20">
        <v>0.39046322840901659</v>
      </c>
      <c r="AZ51" s="20">
        <v>1.7458625041562668E-3</v>
      </c>
      <c r="BA51" s="20">
        <v>3.2068232484077008E-3</v>
      </c>
    </row>
    <row r="52" spans="1:53">
      <c r="A52">
        <v>50</v>
      </c>
      <c r="B52" s="20">
        <v>0.5489294089421175</v>
      </c>
      <c r="C52" s="20">
        <v>1.9893349024759526</v>
      </c>
      <c r="D52" s="20">
        <v>8.0116972905592936E-3</v>
      </c>
      <c r="E52" s="20">
        <v>2.7051071728645418E-2</v>
      </c>
      <c r="J52" s="20">
        <v>0.78195529137838871</v>
      </c>
      <c r="K52" s="20">
        <v>2.0191999545641055</v>
      </c>
      <c r="L52" s="20">
        <v>7.1741533729877613E-3</v>
      </c>
      <c r="M52" s="20">
        <v>1.5223310548614021E-2</v>
      </c>
      <c r="R52" s="20">
        <v>0.62557132166289675</v>
      </c>
      <c r="S52" s="20">
        <v>2.7432215677648384</v>
      </c>
      <c r="T52" s="20">
        <v>8.1582341548106663E-3</v>
      </c>
      <c r="U52" s="20">
        <v>3.3121994814476814E-2</v>
      </c>
      <c r="Z52" s="20">
        <v>1.0092140761366768</v>
      </c>
      <c r="AA52" s="20">
        <v>0.31123974592852638</v>
      </c>
      <c r="AB52" s="20">
        <v>-5.5590984123345816E-4</v>
      </c>
      <c r="AC52" s="20">
        <v>-1.3132548209545612E-4</v>
      </c>
      <c r="AH52" s="20">
        <v>0.60165026043162428</v>
      </c>
      <c r="AI52" s="20">
        <v>1.7431329438695058</v>
      </c>
      <c r="AJ52" s="20">
        <v>1.1314954171460601E-2</v>
      </c>
      <c r="AK52" s="20">
        <v>1.0890008334375601E-2</v>
      </c>
      <c r="AP52" s="20">
        <v>0.56211027087399401</v>
      </c>
      <c r="AQ52" s="20">
        <v>1.7446967279696608</v>
      </c>
      <c r="AR52" s="20">
        <v>1.1564054220447978E-2</v>
      </c>
      <c r="AS52" s="20">
        <v>1.0977573797555238E-2</v>
      </c>
      <c r="AX52" s="20">
        <v>7.1345399646698851E-2</v>
      </c>
      <c r="AY52" s="20">
        <v>0.39366290087478711</v>
      </c>
      <c r="AZ52" s="20">
        <v>1.7382429344010822E-3</v>
      </c>
      <c r="BA52" s="20">
        <v>3.1925963249062866E-3</v>
      </c>
    </row>
    <row r="53" spans="1:53">
      <c r="A53">
        <v>51</v>
      </c>
      <c r="B53" s="20">
        <v>0.55685430075329345</v>
      </c>
      <c r="C53" s="20">
        <v>2.0160929592865027</v>
      </c>
      <c r="D53" s="20">
        <v>7.8391631497861849E-3</v>
      </c>
      <c r="E53" s="20">
        <v>2.6468655598760077E-2</v>
      </c>
      <c r="J53" s="20">
        <v>0.78902021323598592</v>
      </c>
      <c r="K53" s="20">
        <v>2.034190617364545</v>
      </c>
      <c r="L53" s="20">
        <v>6.9580629913820677E-3</v>
      </c>
      <c r="M53" s="20">
        <v>1.4763144406544162E-2</v>
      </c>
      <c r="R53" s="20">
        <v>0.63362991871425456</v>
      </c>
      <c r="S53" s="20">
        <v>2.7759395338624948</v>
      </c>
      <c r="T53" s="20">
        <v>7.9604341566016854E-3</v>
      </c>
      <c r="U53" s="20">
        <v>3.2319837492853033E-2</v>
      </c>
      <c r="Z53" s="20">
        <v>1.0086578212854482</v>
      </c>
      <c r="AA53" s="20">
        <v>0.31110838065382151</v>
      </c>
      <c r="AB53" s="20">
        <v>-5.5585781375704936E-4</v>
      </c>
      <c r="AC53" s="20">
        <v>-1.3123345748172643E-4</v>
      </c>
      <c r="AH53" s="20">
        <v>0.61282103559815548</v>
      </c>
      <c r="AI53" s="20">
        <v>1.7538468692144873</v>
      </c>
      <c r="AJ53" s="20">
        <v>1.1028176855419864E-2</v>
      </c>
      <c r="AK53" s="20">
        <v>1.0542241111100498E-2</v>
      </c>
      <c r="AP53" s="20">
        <v>0.57353286769673262</v>
      </c>
      <c r="AQ53" s="20">
        <v>1.7554977714548312</v>
      </c>
      <c r="AR53" s="20">
        <v>1.1282476128467988E-2</v>
      </c>
      <c r="AS53" s="20">
        <v>1.0628902613637151E-2</v>
      </c>
      <c r="AX53" s="20">
        <v>7.3079827605382661E-2</v>
      </c>
      <c r="AY53" s="20">
        <v>0.39684845868868862</v>
      </c>
      <c r="AZ53" s="20">
        <v>1.7306128534844293E-3</v>
      </c>
      <c r="BA53" s="20">
        <v>3.1785950615685695E-3</v>
      </c>
    </row>
    <row r="54" spans="1:53">
      <c r="A54">
        <v>52</v>
      </c>
      <c r="B54" s="20">
        <v>0.56460827829304849</v>
      </c>
      <c r="C54" s="20">
        <v>2.0422740369466488</v>
      </c>
      <c r="D54" s="20">
        <v>7.6698856204654945E-3</v>
      </c>
      <c r="E54" s="20">
        <v>2.5897173278082986E-2</v>
      </c>
      <c r="J54" s="20">
        <v>0.79587257823942026</v>
      </c>
      <c r="K54" s="20">
        <v>2.0487287512207173</v>
      </c>
      <c r="L54" s="20">
        <v>6.7489398655399113E-3</v>
      </c>
      <c r="M54" s="20">
        <v>1.431802991490779E-2</v>
      </c>
      <c r="R54" s="20">
        <v>0.6414929257408718</v>
      </c>
      <c r="S54" s="20">
        <v>2.8078641901093708</v>
      </c>
      <c r="T54" s="20">
        <v>7.7670476525394608E-3</v>
      </c>
      <c r="U54" s="20">
        <v>3.1535359512650178E-2</v>
      </c>
      <c r="Z54" s="20">
        <v>1.0081027060136296</v>
      </c>
      <c r="AA54" s="20">
        <v>0.31097735889492145</v>
      </c>
      <c r="AB54" s="20">
        <v>-5.5372929176755509E-4</v>
      </c>
      <c r="AC54" s="20">
        <v>-1.3066133920999916E-4</v>
      </c>
      <c r="AH54" s="20">
        <v>0.62370742341295315</v>
      </c>
      <c r="AI54" s="20">
        <v>1.7642195649998389</v>
      </c>
      <c r="AJ54" s="20">
        <v>1.0746250681016631E-2</v>
      </c>
      <c r="AK54" s="20">
        <v>1.0207313169912911E-2</v>
      </c>
      <c r="AP54" s="20">
        <v>0.58467591690449217</v>
      </c>
      <c r="AQ54" s="20">
        <v>1.7659566679207603</v>
      </c>
      <c r="AR54" s="20">
        <v>1.1005055367715811E-2</v>
      </c>
      <c r="AS54" s="20">
        <v>1.0293045538372944E-2</v>
      </c>
      <c r="AX54" s="20">
        <v>7.4806626839715173E-2</v>
      </c>
      <c r="AY54" s="20">
        <v>0.40002012908959234</v>
      </c>
      <c r="AZ54" s="20">
        <v>1.7229914366765978E-3</v>
      </c>
      <c r="BA54" s="20">
        <v>3.1648222438752246E-3</v>
      </c>
    </row>
    <row r="55" spans="1:53">
      <c r="A55">
        <v>53</v>
      </c>
      <c r="B55" s="20">
        <v>0.5721946221038039</v>
      </c>
      <c r="C55" s="20">
        <v>2.0678891543053592</v>
      </c>
      <c r="D55" s="20">
        <v>7.5039072596685364E-3</v>
      </c>
      <c r="E55" s="20">
        <v>2.5336776615886791E-2</v>
      </c>
      <c r="J55" s="20">
        <v>0.80251920557112244</v>
      </c>
      <c r="K55" s="20">
        <v>2.0628290774196945</v>
      </c>
      <c r="L55" s="20">
        <v>6.546494176697489E-3</v>
      </c>
      <c r="M55" s="20">
        <v>1.3887320956767689E-2</v>
      </c>
      <c r="R55" s="20">
        <v>0.64916474567133486</v>
      </c>
      <c r="S55" s="20">
        <v>2.8390131885479022</v>
      </c>
      <c r="T55" s="20">
        <v>7.578050115151033E-3</v>
      </c>
      <c r="U55" s="20">
        <v>3.0768491326114457E-2</v>
      </c>
      <c r="Z55" s="20">
        <v>1.0075506617279835</v>
      </c>
      <c r="AA55" s="20">
        <v>0.3108471270689056</v>
      </c>
      <c r="AB55" s="20">
        <v>-5.4980351477509979E-4</v>
      </c>
      <c r="AC55" s="20">
        <v>-1.2967394016448141E-4</v>
      </c>
      <c r="AH55" s="20">
        <v>0.6343143781932743</v>
      </c>
      <c r="AI55" s="20">
        <v>1.7742635212048075</v>
      </c>
      <c r="AJ55" s="20">
        <v>1.0469367949699141E-2</v>
      </c>
      <c r="AK55" s="20">
        <v>9.8845444055625526E-3</v>
      </c>
      <c r="AP55" s="20">
        <v>0.5955437160746353</v>
      </c>
      <c r="AQ55" s="20">
        <v>1.7760858848549392</v>
      </c>
      <c r="AR55" s="20">
        <v>1.073205576427563E-2</v>
      </c>
      <c r="AS55" s="20">
        <v>9.9693276168345817E-3</v>
      </c>
      <c r="AX55" s="20">
        <v>7.6525814734928393E-2</v>
      </c>
      <c r="AY55" s="20">
        <v>0.40317814155586712</v>
      </c>
      <c r="AZ55" s="20">
        <v>1.71539533276122E-3</v>
      </c>
      <c r="BA55" s="20">
        <v>3.1512796114343718E-3</v>
      </c>
    </row>
    <row r="56" spans="1:53">
      <c r="A56">
        <v>54</v>
      </c>
      <c r="B56" s="20">
        <v>0.57961664749698349</v>
      </c>
      <c r="C56" s="20">
        <v>2.0929494552956611</v>
      </c>
      <c r="D56" s="20">
        <v>7.3412557026304405E-3</v>
      </c>
      <c r="E56" s="20">
        <v>2.4787566174134641E-2</v>
      </c>
      <c r="J56" s="20">
        <v>0.80896663394499013</v>
      </c>
      <c r="K56" s="20">
        <v>2.0765056927134586</v>
      </c>
      <c r="L56" s="20">
        <v>6.350454257297234E-3</v>
      </c>
      <c r="M56" s="20">
        <v>1.3470413288308848E-2</v>
      </c>
      <c r="R56" s="20">
        <v>0.65664975193366315</v>
      </c>
      <c r="S56" s="20">
        <v>2.8694040897729285</v>
      </c>
      <c r="T56" s="20">
        <v>7.3934075399117328E-3</v>
      </c>
      <c r="U56" s="20">
        <v>3.0019121613631943E-2</v>
      </c>
      <c r="Z56" s="20">
        <v>1.0070033566988368</v>
      </c>
      <c r="AA56" s="20">
        <v>0.31071807052046946</v>
      </c>
      <c r="AB56" s="20">
        <v>-5.4432868084934377E-4</v>
      </c>
      <c r="AC56" s="20">
        <v>-1.2832886282058726E-4</v>
      </c>
      <c r="AH56" s="20">
        <v>0.64464702591160361</v>
      </c>
      <c r="AI56" s="20">
        <v>1.7839905749976905</v>
      </c>
      <c r="AJ56" s="20">
        <v>1.0197681327596176E-2</v>
      </c>
      <c r="AK56" s="20">
        <v>9.5733075332732238E-3</v>
      </c>
      <c r="AP56" s="20">
        <v>0.60614080211053545</v>
      </c>
      <c r="AQ56" s="20">
        <v>1.7858972417706118</v>
      </c>
      <c r="AR56" s="20">
        <v>1.0463694075072048E-2</v>
      </c>
      <c r="AS56" s="20">
        <v>9.6571261102770464E-3</v>
      </c>
      <c r="AX56" s="20">
        <v>7.8237424157594077E-2</v>
      </c>
      <c r="AY56" s="20">
        <v>0.40632272682735826</v>
      </c>
      <c r="AZ56" s="20">
        <v>1.7078389436650698E-3</v>
      </c>
      <c r="BA56" s="20">
        <v>3.1379679886895345E-3</v>
      </c>
    </row>
    <row r="57" spans="1:53">
      <c r="A57">
        <v>55</v>
      </c>
      <c r="B57" s="20">
        <v>0.58687769059419004</v>
      </c>
      <c r="C57" s="20">
        <v>2.117466160948823</v>
      </c>
      <c r="D57" s="20">
        <v>7.1819455174112626E-3</v>
      </c>
      <c r="E57" s="20">
        <v>2.4249597585927818E-2</v>
      </c>
      <c r="J57" s="20">
        <v>0.81522113894776727</v>
      </c>
      <c r="K57" s="20">
        <v>2.0897721092894055</v>
      </c>
      <c r="L57" s="20">
        <v>6.1605650257822589E-3</v>
      </c>
      <c r="M57" s="20">
        <v>1.3066740862344071E-2</v>
      </c>
      <c r="R57" s="20">
        <v>0.66395227966843107</v>
      </c>
      <c r="S57" s="20">
        <v>2.8990543241432918</v>
      </c>
      <c r="T57" s="20">
        <v>7.2130777732335007E-3</v>
      </c>
      <c r="U57" s="20">
        <v>2.9287103025143583E-2</v>
      </c>
      <c r="Z57" s="20">
        <v>1.0064622253861983</v>
      </c>
      <c r="AA57" s="20">
        <v>0.31059052033381968</v>
      </c>
      <c r="AB57" s="20">
        <v>-5.3752525441417372E-4</v>
      </c>
      <c r="AC57" s="20">
        <v>-1.2667726772902524E-4</v>
      </c>
      <c r="AH57" s="20">
        <v>0.65471062699976679</v>
      </c>
      <c r="AI57" s="20">
        <v>1.7934119609508066</v>
      </c>
      <c r="AJ57" s="20">
        <v>9.931308545383816E-3</v>
      </c>
      <c r="AK57" s="20">
        <v>9.2730230585178573E-3</v>
      </c>
      <c r="AP57" s="20">
        <v>0.6164719070152308</v>
      </c>
      <c r="AQ57" s="20">
        <v>1.795401959851249</v>
      </c>
      <c r="AR57" s="20">
        <v>1.0200145465774886E-2</v>
      </c>
      <c r="AS57" s="20">
        <v>9.3558655310711329E-3</v>
      </c>
      <c r="AX57" s="20">
        <v>7.9941501338391813E-2</v>
      </c>
      <c r="AY57" s="20">
        <v>0.40945411605071297</v>
      </c>
      <c r="AZ57" s="20">
        <v>1.7003346743350856E-3</v>
      </c>
      <c r="BA57" s="20">
        <v>3.1248874014157208E-3</v>
      </c>
    </row>
    <row r="58" spans="1:53">
      <c r="A58">
        <v>56</v>
      </c>
      <c r="B58" s="20">
        <v>0.59398109611794669</v>
      </c>
      <c r="C58" s="20">
        <v>2.14145052740687</v>
      </c>
      <c r="D58" s="20">
        <v>7.025979856916725E-3</v>
      </c>
      <c r="E58" s="20">
        <v>2.3722887219615074E-2</v>
      </c>
      <c r="J58" s="20">
        <v>0.82128874889544012</v>
      </c>
      <c r="K58" s="20">
        <v>2.1026412912540215</v>
      </c>
      <c r="L58" s="20">
        <v>5.9765865762141674E-3</v>
      </c>
      <c r="M58" s="20">
        <v>1.2675772517811441E-2</v>
      </c>
      <c r="R58" s="20">
        <v>0.67107661819277997</v>
      </c>
      <c r="S58" s="20">
        <v>2.9279811584027891</v>
      </c>
      <c r="T58" s="20">
        <v>7.0370116918358613E-3</v>
      </c>
      <c r="U58" s="20">
        <v>2.8572257281393731E-2</v>
      </c>
      <c r="Z58" s="20">
        <v>1.0059284946390128</v>
      </c>
      <c r="AA58" s="20">
        <v>0.31046475941812218</v>
      </c>
      <c r="AB58" s="20">
        <v>-5.2958892513143576E-4</v>
      </c>
      <c r="AC58" s="20">
        <v>-1.2476456093778526E-4</v>
      </c>
      <c r="AH58" s="20">
        <v>0.66451054358929884</v>
      </c>
      <c r="AI58" s="20">
        <v>1.802538356491546</v>
      </c>
      <c r="AJ58" s="20">
        <v>9.6703365898436131E-3</v>
      </c>
      <c r="AK58" s="20">
        <v>8.9831547605622123E-3</v>
      </c>
      <c r="AP58" s="20">
        <v>0.62654191883706634</v>
      </c>
      <c r="AQ58" s="20">
        <v>1.8046107068926824</v>
      </c>
      <c r="AR58" s="20">
        <v>9.9415483988089109E-3</v>
      </c>
      <c r="AS58" s="20">
        <v>9.0650131845190288E-3</v>
      </c>
      <c r="AX58" s="20">
        <v>8.16381039909502E-2</v>
      </c>
      <c r="AY58" s="20">
        <v>0.41257254003459753</v>
      </c>
      <c r="AZ58" s="20">
        <v>1.6928931559953648E-3</v>
      </c>
      <c r="BA58" s="20">
        <v>3.1120371804764266E-3</v>
      </c>
    </row>
    <row r="59" spans="1:53">
      <c r="A59">
        <v>57</v>
      </c>
      <c r="B59" s="20">
        <v>0.60093020674049147</v>
      </c>
      <c r="C59" s="20">
        <v>2.1649138092772304</v>
      </c>
      <c r="D59" s="20">
        <v>6.8733519297553142E-3</v>
      </c>
      <c r="E59" s="20">
        <v>2.3207417222139152E-2</v>
      </c>
      <c r="J59" s="20">
        <v>0.82717525935119307</v>
      </c>
      <c r="K59" s="20">
        <v>2.1151256879760845</v>
      </c>
      <c r="L59" s="20">
        <v>5.7982929067505896E-3</v>
      </c>
      <c r="M59" s="20">
        <v>1.2297008997417863E-2</v>
      </c>
      <c r="R59" s="20">
        <v>0.67802700457492071</v>
      </c>
      <c r="S59" s="20">
        <v>2.9562016671056153</v>
      </c>
      <c r="T59" s="20">
        <v>6.8651542493478645E-3</v>
      </c>
      <c r="U59" s="20">
        <v>2.787437970320147E-2</v>
      </c>
      <c r="Z59" s="20">
        <v>1.0054032070973873</v>
      </c>
      <c r="AA59" s="20">
        <v>0.31034102794313101</v>
      </c>
      <c r="AB59" s="20">
        <v>-5.2069325464614306E-4</v>
      </c>
      <c r="AC59" s="20">
        <v>-1.2263100889447373E-4</v>
      </c>
      <c r="AH59" s="20">
        <v>0.67405221070762389</v>
      </c>
      <c r="AI59" s="20">
        <v>1.8113799230755232</v>
      </c>
      <c r="AJ59" s="20">
        <v>9.4148254408722796E-3</v>
      </c>
      <c r="AK59" s="20">
        <v>8.7032056362647183E-3</v>
      </c>
      <c r="AP59" s="20">
        <v>0.63635584722973926</v>
      </c>
      <c r="AQ59" s="20">
        <v>1.8135336380224258</v>
      </c>
      <c r="AR59" s="20">
        <v>9.6880089937804361E-3</v>
      </c>
      <c r="AS59" s="20">
        <v>8.7840751647635454E-3</v>
      </c>
      <c r="AX59" s="20">
        <v>8.3327299641595368E-2</v>
      </c>
      <c r="AY59" s="20">
        <v>0.41567822860275749</v>
      </c>
      <c r="AZ59" s="20">
        <v>1.6855234455884222E-3</v>
      </c>
      <c r="BA59" s="20">
        <v>3.0994160541719671E-3</v>
      </c>
    </row>
    <row r="60" spans="1:53">
      <c r="A60">
        <v>58</v>
      </c>
      <c r="B60" s="20">
        <v>0.60772835381943036</v>
      </c>
      <c r="C60" s="20">
        <v>2.1878672277429061</v>
      </c>
      <c r="D60" s="20">
        <v>6.7240463091544503E-3</v>
      </c>
      <c r="E60" s="20">
        <v>2.2703140007475791E-2</v>
      </c>
      <c r="J60" s="20">
        <v>0.83288624643637943</v>
      </c>
      <c r="K60" s="20">
        <v>2.1272372645999797</v>
      </c>
      <c r="L60" s="20">
        <v>5.6254707726767677E-3</v>
      </c>
      <c r="M60" s="20">
        <v>1.1929980259530952E-2</v>
      </c>
      <c r="R60" s="20">
        <v>0.68480761819371072</v>
      </c>
      <c r="S60" s="20">
        <v>2.9837327083060128</v>
      </c>
      <c r="T60" s="20">
        <v>6.6974454043220721E-3</v>
      </c>
      <c r="U60" s="20">
        <v>2.7193243229778154E-2</v>
      </c>
      <c r="Z60" s="20">
        <v>1.0048872420928854</v>
      </c>
      <c r="AA60" s="20">
        <v>0.31021952819356052</v>
      </c>
      <c r="AB60" s="20">
        <v>-5.109920440673942E-4</v>
      </c>
      <c r="AC60" s="20">
        <v>-1.2031228846620814E-4</v>
      </c>
      <c r="AH60" s="20">
        <v>0.68334111100044925</v>
      </c>
      <c r="AI60" s="20">
        <v>1.819946343517248</v>
      </c>
      <c r="AJ60" s="20">
        <v>9.1648114020550318E-3</v>
      </c>
      <c r="AK60" s="20">
        <v>8.432714256215279E-3</v>
      </c>
      <c r="AP60" s="20">
        <v>0.64591879312807898</v>
      </c>
      <c r="AQ60" s="20">
        <v>1.8221804326257578</v>
      </c>
      <c r="AR60" s="20">
        <v>9.4396049160912418E-3</v>
      </c>
      <c r="AS60" s="20">
        <v>8.5125927575215431E-3</v>
      </c>
      <c r="AX60" s="20">
        <v>8.5009164147492794E-2</v>
      </c>
      <c r="AY60" s="20">
        <v>0.41877141003413126</v>
      </c>
      <c r="AZ60" s="20">
        <v>1.6782332039107818E-3</v>
      </c>
      <c r="BA60" s="20">
        <v>3.0870222303775543E-3</v>
      </c>
    </row>
    <row r="61" spans="1:53">
      <c r="A61">
        <v>59</v>
      </c>
      <c r="B61" s="20">
        <v>0.61437884936722953</v>
      </c>
      <c r="C61" s="20">
        <v>2.2103219429038106</v>
      </c>
      <c r="D61" s="20">
        <v>6.578040097138753E-3</v>
      </c>
      <c r="E61" s="20">
        <v>2.2209982249102183E-2</v>
      </c>
      <c r="J61" s="20">
        <v>0.8384270790524071</v>
      </c>
      <c r="K61" s="20">
        <v>2.1389875300076375</v>
      </c>
      <c r="L61" s="20">
        <v>5.457918651173419E-3</v>
      </c>
      <c r="M61" s="20">
        <v>1.1574243053959057E-2</v>
      </c>
      <c r="R61" s="20">
        <v>0.69142257617129643</v>
      </c>
      <c r="S61" s="20">
        <v>3.01059090302945</v>
      </c>
      <c r="T61" s="20">
        <v>6.5338209423483357E-3</v>
      </c>
      <c r="U61" s="20">
        <v>2.6528601980693983E-2</v>
      </c>
      <c r="Z61" s="20">
        <v>1.0043813343108976</v>
      </c>
      <c r="AA61" s="20">
        <v>0.31010042890353778</v>
      </c>
      <c r="AB61" s="20">
        <v>-5.0062145158323037E-4</v>
      </c>
      <c r="AC61" s="20">
        <v>-1.1783997890696874E-4</v>
      </c>
      <c r="AH61" s="20">
        <v>0.69238275259626003</v>
      </c>
      <c r="AI61" s="20">
        <v>1.8282468558684173</v>
      </c>
      <c r="AJ61" s="20">
        <v>8.9203100678569673E-3</v>
      </c>
      <c r="AK61" s="20">
        <v>8.1712514903082237E-3</v>
      </c>
      <c r="AP61" s="20">
        <v>0.6552359220936288</v>
      </c>
      <c r="AQ61" s="20">
        <v>1.8305603278634603</v>
      </c>
      <c r="AR61" s="20">
        <v>9.196388843651376E-3</v>
      </c>
      <c r="AS61" s="20">
        <v>8.2501392073165841E-3</v>
      </c>
      <c r="AX61" s="20">
        <v>8.668378038304099E-2</v>
      </c>
      <c r="AY61" s="20">
        <v>0.42185231058036615</v>
      </c>
      <c r="AZ61" s="20">
        <v>1.6710288546894375E-3</v>
      </c>
      <c r="BA61" s="20">
        <v>3.0748534695485595E-3</v>
      </c>
    </row>
    <row r="62" spans="1:53">
      <c r="A62">
        <v>60</v>
      </c>
      <c r="B62" s="20">
        <v>0.62088497911778773</v>
      </c>
      <c r="C62" s="20">
        <v>2.232289029880655</v>
      </c>
      <c r="D62" s="20">
        <v>6.4353039593644098E-3</v>
      </c>
      <c r="E62" s="20">
        <v>2.1727848429235103E-2</v>
      </c>
      <c r="J62" s="20">
        <v>0.84380293011933105</v>
      </c>
      <c r="K62" s="20">
        <v>2.1503875624788784</v>
      </c>
      <c r="L62" s="20">
        <v>5.2954458063375247E-3</v>
      </c>
      <c r="M62" s="20">
        <v>1.1229378734428122E-2</v>
      </c>
      <c r="R62" s="20">
        <v>0.6978759295788064</v>
      </c>
      <c r="S62" s="20">
        <v>3.036792618094327</v>
      </c>
      <c r="T62" s="20">
        <v>6.3742132036179108E-3</v>
      </c>
      <c r="U62" s="20">
        <v>2.588019441034586E-2</v>
      </c>
      <c r="Z62" s="20">
        <v>1.0038860904513285</v>
      </c>
      <c r="AA62" s="20">
        <v>0.30998386912602238</v>
      </c>
      <c r="AB62" s="20">
        <v>-4.8970188650496627E-4</v>
      </c>
      <c r="AC62" s="20">
        <v>-1.1524200188161332E-4</v>
      </c>
      <c r="AH62" s="20">
        <v>0.70118264976951028</v>
      </c>
      <c r="AI62" s="20">
        <v>1.8362902841933333</v>
      </c>
      <c r="AJ62" s="20">
        <v>8.6813189659590093E-3</v>
      </c>
      <c r="AK62" s="20">
        <v>7.9184175643339932E-3</v>
      </c>
      <c r="AP62" s="20">
        <v>0.66431244093128616</v>
      </c>
      <c r="AQ62" s="20">
        <v>1.8386821491260623</v>
      </c>
      <c r="AR62" s="20">
        <v>8.9583915563564379E-3</v>
      </c>
      <c r="AS62" s="20">
        <v>7.996316811314479E-3</v>
      </c>
      <c r="AX62" s="20">
        <v>8.8351237076500819E-2</v>
      </c>
      <c r="AY62" s="20">
        <v>0.42492115405210396</v>
      </c>
      <c r="AZ62" s="20">
        <v>1.663915726609804E-3</v>
      </c>
      <c r="BA62" s="20">
        <v>3.0629071495602432E-3</v>
      </c>
    </row>
    <row r="63" spans="1:53">
      <c r="A63">
        <v>61</v>
      </c>
      <c r="B63" s="20">
        <v>0.62724999656788949</v>
      </c>
      <c r="C63" s="20">
        <v>2.2537794582626178</v>
      </c>
      <c r="D63" s="20">
        <v>6.2958030443836218E-3</v>
      </c>
      <c r="E63" s="20">
        <v>2.1256623992029145E-2</v>
      </c>
      <c r="J63" s="20">
        <v>0.84901878692607147</v>
      </c>
      <c r="K63" s="20">
        <v>2.1614480332742492</v>
      </c>
      <c r="L63" s="20">
        <v>5.1378714441687985E-3</v>
      </c>
      <c r="M63" s="20">
        <v>1.0894991283402227E-2</v>
      </c>
      <c r="R63" s="20">
        <v>0.70417166032581291</v>
      </c>
      <c r="S63" s="20">
        <v>3.0623539518993677</v>
      </c>
      <c r="T63" s="20">
        <v>6.218551726091209E-3</v>
      </c>
      <c r="U63" s="20">
        <v>2.524774609862887E-2</v>
      </c>
      <c r="Z63" s="20">
        <v>1.0034020040989637</v>
      </c>
      <c r="AA63" s="20">
        <v>0.30986996168630221</v>
      </c>
      <c r="AB63" s="20">
        <v>-4.7833970326497885E-4</v>
      </c>
      <c r="AC63" s="20">
        <v>-1.1254301501194042E-4</v>
      </c>
      <c r="AH63" s="20">
        <v>0.70974630609552591</v>
      </c>
      <c r="AI63" s="20">
        <v>1.844085066554654</v>
      </c>
      <c r="AJ63" s="20">
        <v>8.4478199092114341E-3</v>
      </c>
      <c r="AK63" s="20">
        <v>7.6738394131939877E-3</v>
      </c>
      <c r="AP63" s="20">
        <v>0.67315357722049229</v>
      </c>
      <c r="AQ63" s="20">
        <v>1.8465543377336018</v>
      </c>
      <c r="AR63" s="20">
        <v>8.7256246882980969E-3</v>
      </c>
      <c r="AS63" s="20">
        <v>7.750754305830861E-3</v>
      </c>
      <c r="AX63" s="20">
        <v>9.0011627780744549E-2</v>
      </c>
      <c r="AY63" s="20">
        <v>0.42797816146631973</v>
      </c>
      <c r="AZ63" s="20">
        <v>1.6568981800945076E-3</v>
      </c>
      <c r="BA63" s="20">
        <v>3.051180323249508E-3</v>
      </c>
    </row>
    <row r="64" spans="1:53">
      <c r="A64">
        <v>62</v>
      </c>
      <c r="B64" s="20">
        <v>0.63347711788435745</v>
      </c>
      <c r="C64" s="20">
        <v>2.2748040745246541</v>
      </c>
      <c r="D64" s="20">
        <v>6.1594977996627153E-3</v>
      </c>
      <c r="E64" s="20">
        <v>2.0796178142956982E-2</v>
      </c>
      <c r="J64" s="20">
        <v>0.854079460677443</v>
      </c>
      <c r="K64" s="20">
        <v>2.1721792283413839</v>
      </c>
      <c r="L64" s="20">
        <v>4.9850239483063413E-3</v>
      </c>
      <c r="M64" s="20">
        <v>1.0570705527436093E-2</v>
      </c>
      <c r="R64" s="20">
        <v>0.71031367865387274</v>
      </c>
      <c r="S64" s="20">
        <v>3.0872907228331745</v>
      </c>
      <c r="T64" s="20">
        <v>6.0667638133508851E-3</v>
      </c>
      <c r="U64" s="20">
        <v>2.4630972216903829E-2</v>
      </c>
      <c r="Z64" s="20">
        <v>1.0029294689926567</v>
      </c>
      <c r="AA64" s="20">
        <v>0.3097587962635065</v>
      </c>
      <c r="AB64" s="20">
        <v>-4.6662871641487254E-4</v>
      </c>
      <c r="AC64" s="20">
        <v>-1.0976476383474025E-4</v>
      </c>
      <c r="AH64" s="20">
        <v>0.71807919982273727</v>
      </c>
      <c r="AI64" s="20">
        <v>1.8516392804901189</v>
      </c>
      <c r="AJ64" s="20">
        <v>8.2197810880496706E-3</v>
      </c>
      <c r="AK64" s="20">
        <v>7.437168299942655E-3</v>
      </c>
      <c r="AP64" s="20">
        <v>0.68176456144224673</v>
      </c>
      <c r="AQ64" s="20">
        <v>1.8541849761578242</v>
      </c>
      <c r="AR64" s="20">
        <v>8.4980831784720635E-3</v>
      </c>
      <c r="AS64" s="20">
        <v>7.5131045151306418E-3</v>
      </c>
      <c r="AX64" s="20">
        <v>9.1665049963711137E-2</v>
      </c>
      <c r="AY64" s="20">
        <v>0.43102355074782095</v>
      </c>
      <c r="AZ64" s="20">
        <v>1.6499797204432836E-3</v>
      </c>
      <c r="BA64" s="20">
        <v>3.0396697694361004E-3</v>
      </c>
    </row>
    <row r="65" spans="1:53">
      <c r="A65">
        <v>63</v>
      </c>
      <c r="B65" s="20">
        <v>0.6395695175793773</v>
      </c>
      <c r="C65" s="20">
        <v>2.2953735870802139</v>
      </c>
      <c r="D65" s="20">
        <v>6.0263446953790585E-3</v>
      </c>
      <c r="E65" s="20">
        <v>2.0346366332145149E-2</v>
      </c>
      <c r="J65" s="20">
        <v>0.85898959531447228</v>
      </c>
      <c r="K65" s="20">
        <v>2.1825910683252872</v>
      </c>
      <c r="L65" s="20">
        <v>4.8367401882600074E-3</v>
      </c>
      <c r="M65" s="20">
        <v>1.0256165523523479E-2</v>
      </c>
      <c r="R65" s="20">
        <v>0.71630582116304609</v>
      </c>
      <c r="S65" s="20">
        <v>3.1116184599993781</v>
      </c>
      <c r="T65" s="20">
        <v>5.9187750352625917E-3</v>
      </c>
      <c r="U65" s="20">
        <v>2.4029579704226065E-2</v>
      </c>
      <c r="Z65" s="20">
        <v>1.0024687908625647</v>
      </c>
      <c r="AA65" s="20">
        <v>0.30965044213945708</v>
      </c>
      <c r="AB65" s="20">
        <v>-4.5465155545620651E-4</v>
      </c>
      <c r="AC65" s="20">
        <v>-1.0692639654724659E-4</v>
      </c>
      <c r="AH65" s="20">
        <v>0.7261867712170107</v>
      </c>
      <c r="AI65" s="20">
        <v>1.8589606662317881</v>
      </c>
      <c r="AJ65" s="20">
        <v>7.9971589309695505E-3</v>
      </c>
      <c r="AK65" s="20">
        <v>7.2080776730830704E-3</v>
      </c>
      <c r="AP65" s="20">
        <v>0.69015061141704048</v>
      </c>
      <c r="AQ65" s="20">
        <v>1.8615818110150186</v>
      </c>
      <c r="AR65" s="20">
        <v>8.2757474519842087E-3</v>
      </c>
      <c r="AS65" s="20">
        <v>7.2830422353179552E-3</v>
      </c>
      <c r="AX65" s="20">
        <v>9.3311604205674359E-2</v>
      </c>
      <c r="AY65" s="20">
        <v>0.43405753647874434</v>
      </c>
      <c r="AZ65" s="20">
        <v>1.6431630987749724E-3</v>
      </c>
      <c r="BA65" s="20">
        <v>3.028372038119646E-3</v>
      </c>
    </row>
    <row r="66" spans="1:53">
      <c r="A66">
        <v>64</v>
      </c>
      <c r="B66" s="20">
        <v>0.64553032486688611</v>
      </c>
      <c r="C66" s="20">
        <v>2.3154985536708503</v>
      </c>
      <c r="D66" s="20">
        <v>5.8962968658597204E-3</v>
      </c>
      <c r="E66" s="20">
        <v>1.9907032455457531E-2</v>
      </c>
      <c r="J66" s="20">
        <v>0.86375367567665917</v>
      </c>
      <c r="K66" s="20">
        <v>2.1926931270444805</v>
      </c>
      <c r="L66" s="20">
        <v>4.6928648927409304E-3</v>
      </c>
      <c r="M66" s="20">
        <v>9.9510330989429456E-3</v>
      </c>
      <c r="R66" s="20">
        <v>0.72215184930796816</v>
      </c>
      <c r="S66" s="20">
        <v>3.1353523959838521</v>
      </c>
      <c r="T66" s="20">
        <v>5.7745096687073965E-3</v>
      </c>
      <c r="U66" s="20">
        <v>2.3443269185106939E-2</v>
      </c>
      <c r="Z66" s="20">
        <v>1.0020201979868695</v>
      </c>
      <c r="AA66" s="20">
        <v>0.30954495065003884</v>
      </c>
      <c r="AB66" s="20">
        <v>-4.4248087635523776E-4</v>
      </c>
      <c r="AC66" s="20">
        <v>-1.0404474545522836E-4</v>
      </c>
      <c r="AH66" s="20">
        <v>0.73407441165893816</v>
      </c>
      <c r="AI66" s="20">
        <v>1.8660566478932497</v>
      </c>
      <c r="AJ66" s="20">
        <v>7.779899757752496E-3</v>
      </c>
      <c r="AK66" s="20">
        <v>6.9862612374274905E-3</v>
      </c>
      <c r="AP66" s="20">
        <v>0.69831691879904789</v>
      </c>
      <c r="AQ66" s="20">
        <v>1.8687522740519384</v>
      </c>
      <c r="AR66" s="20">
        <v>8.0585853603869495E-3</v>
      </c>
      <c r="AS66" s="20">
        <v>7.060262328961074E-3</v>
      </c>
      <c r="AX66" s="20">
        <v>9.4951393491797362E-2</v>
      </c>
      <c r="AY66" s="20">
        <v>0.43708032969055394</v>
      </c>
      <c r="AZ66" s="20">
        <v>1.6364504020610904E-3</v>
      </c>
      <c r="BA66" s="20">
        <v>3.0172834904759901E-3</v>
      </c>
    </row>
    <row r="67" spans="1:53">
      <c r="A67">
        <v>65</v>
      </c>
      <c r="B67" s="20">
        <v>0.65136262062224293</v>
      </c>
      <c r="C67" s="20">
        <v>2.3351893708261349</v>
      </c>
      <c r="D67" s="20">
        <v>5.7693046774845817E-3</v>
      </c>
      <c r="E67" s="20">
        <v>1.9478010803554789E-2</v>
      </c>
      <c r="J67" s="20">
        <v>0.86837603506785133</v>
      </c>
      <c r="K67" s="20">
        <v>2.2024946485783743</v>
      </c>
      <c r="L67" s="20">
        <v>4.5532500814656623E-3</v>
      </c>
      <c r="M67" s="20">
        <v>9.6549865289266134E-3</v>
      </c>
      <c r="R67" s="20">
        <v>0.72785544830691495</v>
      </c>
      <c r="S67" s="20">
        <v>3.1585074614200459</v>
      </c>
      <c r="T67" s="20">
        <v>5.6338910848814329E-3</v>
      </c>
      <c r="U67" s="20">
        <v>2.2871736656773761E-2</v>
      </c>
      <c r="Z67" s="20">
        <v>1.0015838506034749</v>
      </c>
      <c r="AA67" s="20">
        <v>0.30944235737057191</v>
      </c>
      <c r="AB67" s="20">
        <v>-4.301804448213145E-4</v>
      </c>
      <c r="AC67" s="20">
        <v>-1.0113457862731178E-4</v>
      </c>
      <c r="AH67" s="20">
        <v>0.7417474542982968</v>
      </c>
      <c r="AI67" s="20">
        <v>1.872934352826906</v>
      </c>
      <c r="AJ67" s="20">
        <v>7.5679412475298654E-3</v>
      </c>
      <c r="AK67" s="20">
        <v>6.7714312164167088E-3</v>
      </c>
      <c r="AP67" s="20">
        <v>0.70626863739899692</v>
      </c>
      <c r="AQ67" s="20">
        <v>1.8757035013242584</v>
      </c>
      <c r="AR67" s="20">
        <v>7.8465539067629833E-3</v>
      </c>
      <c r="AS67" s="20">
        <v>6.8444780086443719E-3</v>
      </c>
      <c r="AX67" s="20">
        <v>9.6584522589659647E-2</v>
      </c>
      <c r="AY67" s="20">
        <v>0.44009213769362193</v>
      </c>
      <c r="AZ67" s="20">
        <v>1.6298431334048527E-3</v>
      </c>
      <c r="BA67" s="20">
        <v>3.0064003342108502E-3</v>
      </c>
    </row>
    <row r="68" spans="1:53">
      <c r="A68">
        <v>66</v>
      </c>
      <c r="B68" s="20">
        <v>0.65706943487573721</v>
      </c>
      <c r="C68" s="20">
        <v>2.3544562651558847</v>
      </c>
      <c r="D68" s="20">
        <v>5.6453162309455769E-3</v>
      </c>
      <c r="E68" s="20">
        <v>1.9059127785968577E-2</v>
      </c>
      <c r="J68" s="20">
        <v>0.87286086228112736</v>
      </c>
      <c r="K68" s="20">
        <v>2.2120045630964045</v>
      </c>
      <c r="L68" s="20">
        <v>4.4177545494979579E-3</v>
      </c>
      <c r="M68" s="20">
        <v>9.3677193381107287E-3</v>
      </c>
      <c r="R68" s="20">
        <v>0.73342022641344018</v>
      </c>
      <c r="S68" s="20">
        <v>3.1810982811348762</v>
      </c>
      <c r="T68" s="20">
        <v>5.4968420889709218E-3</v>
      </c>
      <c r="U68" s="20">
        <v>2.2314674970935113E-2</v>
      </c>
      <c r="Z68" s="20">
        <v>1.0011598492979219</v>
      </c>
      <c r="AA68" s="20">
        <v>0.30934268406335147</v>
      </c>
      <c r="AB68" s="20">
        <v>-4.1780610484339141E-4</v>
      </c>
      <c r="AC68" s="20">
        <v>-9.8208824890835304E-5</v>
      </c>
      <c r="AH68" s="20">
        <v>0.74921116609075844</v>
      </c>
      <c r="AI68" s="20">
        <v>1.8796006293325189</v>
      </c>
      <c r="AJ68" s="20">
        <v>7.3612137414474053E-3</v>
      </c>
      <c r="AK68" s="20">
        <v>6.5633167861040564E-3</v>
      </c>
      <c r="AP68" s="20">
        <v>0.71401087313234513</v>
      </c>
      <c r="AQ68" s="20">
        <v>1.8824423507463524</v>
      </c>
      <c r="AR68" s="20">
        <v>7.6396007784751713E-3</v>
      </c>
      <c r="AS68" s="20">
        <v>6.6354192899199249E-3</v>
      </c>
      <c r="AX68" s="20">
        <v>9.8211097502541492E-2</v>
      </c>
      <c r="AY68" s="20">
        <v>0.44309316394001802</v>
      </c>
      <c r="AZ68" s="20">
        <v>1.6233422835981426E-3</v>
      </c>
      <c r="BA68" s="20">
        <v>2.9957186547701306E-3</v>
      </c>
    </row>
    <row r="69" spans="1:53">
      <c r="A69">
        <v>67</v>
      </c>
      <c r="B69" s="20">
        <v>0.66265374477795247</v>
      </c>
      <c r="C69" s="20">
        <v>2.3733092862622533</v>
      </c>
      <c r="D69" s="20">
        <v>5.5242778049206156E-3</v>
      </c>
      <c r="E69" s="20">
        <v>1.8650203454374886E-2</v>
      </c>
      <c r="J69" s="20">
        <v>0.87721220813246914</v>
      </c>
      <c r="K69" s="20">
        <v>2.2212315015462143</v>
      </c>
      <c r="L69" s="20">
        <v>4.2862433988095595E-3</v>
      </c>
      <c r="M69" s="20">
        <v>9.0889392131890366E-3</v>
      </c>
      <c r="R69" s="20">
        <v>0.73884971450565462</v>
      </c>
      <c r="S69" s="20">
        <v>3.2031391716813138</v>
      </c>
      <c r="T69" s="20">
        <v>5.3632852173954E-3</v>
      </c>
      <c r="U69" s="20">
        <v>2.1771775132411231E-2</v>
      </c>
      <c r="Z69" s="20">
        <v>1.0007482424760037</v>
      </c>
      <c r="AA69" s="20">
        <v>0.30924594041256054</v>
      </c>
      <c r="AB69" s="20">
        <v>-4.0540664456081366E-4</v>
      </c>
      <c r="AC69" s="20">
        <v>-9.527877497501155E-5</v>
      </c>
      <c r="AH69" s="20">
        <v>0.75647074106061896</v>
      </c>
      <c r="AI69" s="20">
        <v>1.8860620628795139</v>
      </c>
      <c r="AJ69" s="20">
        <v>7.1596413976074144E-3</v>
      </c>
      <c r="AK69" s="20">
        <v>6.3616626630793307E-3</v>
      </c>
      <c r="AP69" s="20">
        <v>0.72154867541106094</v>
      </c>
      <c r="AQ69" s="20">
        <v>1.8889754181727358</v>
      </c>
      <c r="AR69" s="20">
        <v>7.4376657080864033E-3</v>
      </c>
      <c r="AS69" s="20">
        <v>6.4328315961728662E-3</v>
      </c>
      <c r="AX69" s="20">
        <v>9.9831224990218931E-2</v>
      </c>
      <c r="AY69" s="20">
        <v>0.44608360791558527</v>
      </c>
      <c r="AZ69" s="20">
        <v>1.6169483948803008E-3</v>
      </c>
      <c r="BA69" s="20">
        <v>2.9852344428536134E-3</v>
      </c>
    </row>
    <row r="70" spans="1:53">
      <c r="A70">
        <v>68</v>
      </c>
      <c r="B70" s="20">
        <v>0.66811847298167337</v>
      </c>
      <c r="C70" s="20">
        <v>2.3917583010821062</v>
      </c>
      <c r="D70" s="20">
        <v>5.406134247475069E-3</v>
      </c>
      <c r="E70" s="20">
        <v>1.825105284669639E-2</v>
      </c>
      <c r="J70" s="20">
        <v>0.88143399154797153</v>
      </c>
      <c r="K70" s="20">
        <v>2.2301838093062281</v>
      </c>
      <c r="L70" s="20">
        <v>4.15858761229429E-3</v>
      </c>
      <c r="M70" s="20">
        <v>8.8183670154989794E-3</v>
      </c>
      <c r="R70" s="20">
        <v>0.74414736595312492</v>
      </c>
      <c r="S70" s="20">
        <v>3.224644140084866</v>
      </c>
      <c r="T70" s="20">
        <v>5.2331429972615568E-3</v>
      </c>
      <c r="U70" s="20">
        <v>2.1242727434619944E-2</v>
      </c>
      <c r="Z70" s="20">
        <v>1.0003490330181417</v>
      </c>
      <c r="AA70" s="20">
        <v>0.30915212556910671</v>
      </c>
      <c r="AB70" s="20">
        <v>-3.9302457027537983E-4</v>
      </c>
      <c r="AC70" s="20">
        <v>-9.235426131230009E-5</v>
      </c>
      <c r="AH70" s="20">
        <v>0.76353129465002501</v>
      </c>
      <c r="AI70" s="20">
        <v>1.8923249909887363</v>
      </c>
      <c r="AJ70" s="20">
        <v>6.9631432141015435E-3</v>
      </c>
      <c r="AK70" s="20">
        <v>6.1662278304605543E-3</v>
      </c>
      <c r="AP70" s="20">
        <v>0.72888702981669307</v>
      </c>
      <c r="AQ70" s="20">
        <v>1.8953090521549731</v>
      </c>
      <c r="AR70" s="20">
        <v>7.2406816807920596E-3</v>
      </c>
      <c r="AS70" s="20">
        <v>6.2364744997420486E-3</v>
      </c>
      <c r="AX70" s="20">
        <v>0.10144501214990299</v>
      </c>
      <c r="AY70" s="20">
        <v>0.44906366505782253</v>
      </c>
      <c r="AZ70" s="20">
        <v>1.6106616177253904E-3</v>
      </c>
      <c r="BA70" s="20">
        <v>2.9749436186316145E-3</v>
      </c>
    </row>
    <row r="71" spans="1:53">
      <c r="A71">
        <v>69</v>
      </c>
      <c r="B71" s="20">
        <v>0.67346648639099282</v>
      </c>
      <c r="C71" s="20">
        <v>2.4098129894905327</v>
      </c>
      <c r="D71" s="20">
        <v>5.2908293208364689E-3</v>
      </c>
      <c r="E71" s="20">
        <v>1.7861487171377775E-2</v>
      </c>
      <c r="J71" s="20">
        <v>0.88553000524483427</v>
      </c>
      <c r="K71" s="20">
        <v>2.2388695588973189</v>
      </c>
      <c r="L71" s="20">
        <v>4.0346636659645994E-3</v>
      </c>
      <c r="M71" s="20">
        <v>8.5557358834427045E-3</v>
      </c>
      <c r="R71" s="20">
        <v>0.74931655672574982</v>
      </c>
      <c r="S71" s="20">
        <v>3.245626883650111</v>
      </c>
      <c r="T71" s="20">
        <v>5.1063381721774374E-3</v>
      </c>
      <c r="U71" s="20">
        <v>2.0727222449788796E-2</v>
      </c>
      <c r="Z71" s="20">
        <v>0.99996218420236616</v>
      </c>
      <c r="AA71" s="20">
        <v>0.30906122952555692</v>
      </c>
      <c r="AB71" s="20">
        <v>-3.8069679827598983E-4</v>
      </c>
      <c r="AC71" s="20">
        <v>-8.9443818745026574E-5</v>
      </c>
      <c r="AH71" s="20">
        <v>0.7703978590301227</v>
      </c>
      <c r="AI71" s="20">
        <v>1.898395516904366</v>
      </c>
      <c r="AJ71" s="20">
        <v>6.7716339342785946E-3</v>
      </c>
      <c r="AK71" s="20">
        <v>5.9767843877397298E-3</v>
      </c>
      <c r="AP71" s="20">
        <v>0.73603085190974893</v>
      </c>
      <c r="AQ71" s="20">
        <v>1.9014493675030257</v>
      </c>
      <c r="AR71" s="20">
        <v>7.0485760047735973E-3</v>
      </c>
      <c r="AS71" s="20">
        <v>6.0461205852734437E-3</v>
      </c>
      <c r="AX71" s="20">
        <v>0.10305256605073303</v>
      </c>
      <c r="AY71" s="20">
        <v>0.4520335266964553</v>
      </c>
      <c r="AZ71" s="20">
        <v>1.6044817613975752E-3</v>
      </c>
      <c r="BA71" s="20">
        <v>2.9648420530219858E-3</v>
      </c>
    </row>
    <row r="72" spans="1:53">
      <c r="A72">
        <v>70</v>
      </c>
      <c r="B72" s="20">
        <v>0.67870059523360859</v>
      </c>
      <c r="C72" s="20">
        <v>2.4274828410146556</v>
      </c>
      <c r="D72" s="20">
        <v>5.1783060045910156E-3</v>
      </c>
      <c r="E72" s="20">
        <v>1.7481314849132332E-2</v>
      </c>
      <c r="J72" s="20">
        <v>0.8895039210423259</v>
      </c>
      <c r="K72" s="20">
        <v>2.2472965618387177</v>
      </c>
      <c r="L72" s="20">
        <v>3.9143531755030242E-3</v>
      </c>
      <c r="M72" s="20">
        <v>8.3007904156941221E-3</v>
      </c>
      <c r="R72" s="20">
        <v>0.75436058571290321</v>
      </c>
      <c r="S72" s="20">
        <v>3.2661007906902593</v>
      </c>
      <c r="T72" s="20">
        <v>4.9827938981360934E-3</v>
      </c>
      <c r="U72" s="20">
        <v>2.0224951889867553E-2</v>
      </c>
      <c r="Z72" s="20">
        <v>0.99958762497360032</v>
      </c>
      <c r="AA72" s="20">
        <v>0.30897323433922685</v>
      </c>
      <c r="AB72" s="20">
        <v>-3.6845527313084824E-4</v>
      </c>
      <c r="AC72" s="20">
        <v>-8.6554828148146222E-5</v>
      </c>
      <c r="AH72" s="20">
        <v>0.77707537926292769</v>
      </c>
      <c r="AI72" s="20">
        <v>1.9042795221732505</v>
      </c>
      <c r="AJ72" s="20">
        <v>6.5850248468985427E-3</v>
      </c>
      <c r="AK72" s="20">
        <v>5.7931165117533108E-3</v>
      </c>
      <c r="AP72" s="20">
        <v>0.74298498204591412</v>
      </c>
      <c r="AQ72" s="20">
        <v>1.907402257766774</v>
      </c>
      <c r="AR72" s="20">
        <v>6.8612712591509346E-3</v>
      </c>
      <c r="AS72" s="20">
        <v>5.8615544227480941E-3</v>
      </c>
      <c r="AX72" s="20">
        <v>0.10465399341593583</v>
      </c>
      <c r="AY72" s="20">
        <v>0.45499338001392226</v>
      </c>
      <c r="AZ72" s="20">
        <v>1.5984083389363952E-3</v>
      </c>
      <c r="BA72" s="20">
        <v>2.954925586347041E-3</v>
      </c>
    </row>
    <row r="73" spans="1:53">
      <c r="A73">
        <v>71</v>
      </c>
      <c r="B73" s="20">
        <v>0.6838235524170736</v>
      </c>
      <c r="C73" s="20">
        <v>2.444777152523208</v>
      </c>
      <c r="D73" s="20">
        <v>5.068506761816173E-3</v>
      </c>
      <c r="E73" s="20">
        <v>1.7110342427627673E-2</v>
      </c>
      <c r="J73" s="20">
        <v>0.89335929483530818</v>
      </c>
      <c r="K73" s="20">
        <v>2.255472379724746</v>
      </c>
      <c r="L73" s="20">
        <v>3.7975425737377375E-3</v>
      </c>
      <c r="M73" s="20">
        <v>8.0532859270826922E-3</v>
      </c>
      <c r="R73" s="20">
        <v>0.75928267522463233</v>
      </c>
      <c r="S73" s="20">
        <v>3.2860789420578875</v>
      </c>
      <c r="T73" s="20">
        <v>4.8624339127834289E-3</v>
      </c>
      <c r="U73" s="20">
        <v>1.9735609352417707E-2</v>
      </c>
      <c r="Z73" s="20">
        <v>0.99922525462876888</v>
      </c>
      <c r="AA73" s="20">
        <v>0.30888811521957088</v>
      </c>
      <c r="AB73" s="20">
        <v>-3.5632752019264545E-4</v>
      </c>
      <c r="AC73" s="20">
        <v>-8.3693644767725633E-5</v>
      </c>
      <c r="AH73" s="20">
        <v>0.78356871021466334</v>
      </c>
      <c r="AI73" s="20">
        <v>1.9099826782368616</v>
      </c>
      <c r="AJ73" s="20">
        <v>6.4032244924877102E-3</v>
      </c>
      <c r="AK73" s="20">
        <v>5.6150195173768624E-3</v>
      </c>
      <c r="AP73" s="20">
        <v>0.74975418108352043</v>
      </c>
      <c r="AQ73" s="20">
        <v>1.9131734067415525</v>
      </c>
      <c r="AR73" s="20">
        <v>6.6786861326623469E-3</v>
      </c>
      <c r="AS73" s="20">
        <v>5.6825716389372598E-3</v>
      </c>
      <c r="AX73" s="20">
        <v>0.10624940034738896</v>
      </c>
      <c r="AY73" s="20">
        <v>0.45794340802330974</v>
      </c>
      <c r="AZ73" s="20">
        <v>1.5924406071640225E-3</v>
      </c>
      <c r="BA73" s="20">
        <v>2.9451900446561714E-3</v>
      </c>
    </row>
    <row r="74" spans="1:53">
      <c r="A74">
        <v>72</v>
      </c>
      <c r="B74" s="20">
        <v>0.68883805313403146</v>
      </c>
      <c r="C74" s="20">
        <v>2.4617050267720169</v>
      </c>
      <c r="D74" s="20">
        <v>4.961373772185561E-3</v>
      </c>
      <c r="E74" s="20">
        <v>1.6748375382940595E-2</v>
      </c>
      <c r="J74" s="20">
        <v>0.89709957125963946</v>
      </c>
      <c r="K74" s="20">
        <v>2.263404334591284</v>
      </c>
      <c r="L74" s="20">
        <v>3.6841228159667145E-3</v>
      </c>
      <c r="M74" s="20">
        <v>7.8129877698856192E-3</v>
      </c>
      <c r="R74" s="20">
        <v>0.76408597164982806</v>
      </c>
      <c r="S74" s="20">
        <v>3.3055741133684147</v>
      </c>
      <c r="T74" s="20">
        <v>4.7451826810321713E-3</v>
      </c>
      <c r="U74" s="20">
        <v>1.9258890964237808E-2</v>
      </c>
      <c r="Z74" s="20">
        <v>0.99887494697991841</v>
      </c>
      <c r="AA74" s="20">
        <v>0.30880584149432549</v>
      </c>
      <c r="AB74" s="20">
        <v>-3.4433713924816428E-4</v>
      </c>
      <c r="AC74" s="20">
        <v>-8.0865712885594637E-5</v>
      </c>
      <c r="AH74" s="20">
        <v>0.78988261413202632</v>
      </c>
      <c r="AI74" s="20">
        <v>1.9155104571303174</v>
      </c>
      <c r="AJ74" s="20">
        <v>6.2261392860144078E-3</v>
      </c>
      <c r="AK74" s="20">
        <v>5.4422990077330549E-3</v>
      </c>
      <c r="AP74" s="20">
        <v>0.75634312687907979</v>
      </c>
      <c r="AQ74" s="20">
        <v>1.9187682990909027</v>
      </c>
      <c r="AR74" s="20">
        <v>6.5007361648145509E-3</v>
      </c>
      <c r="AS74" s="20">
        <v>5.5089780772109099E-3</v>
      </c>
      <c r="AX74" s="20">
        <v>0.10783889208788233</v>
      </c>
      <c r="AY74" s="20">
        <v>0.4608837895615257</v>
      </c>
      <c r="AZ74" s="20">
        <v>1.5865776022442231E-3</v>
      </c>
      <c r="BA74" s="20">
        <v>2.9356312539696029E-3</v>
      </c>
    </row>
    <row r="75" spans="1:53">
      <c r="A75">
        <v>73</v>
      </c>
      <c r="B75" s="20">
        <v>0.69374673468527637</v>
      </c>
      <c r="C75" s="20">
        <v>2.4782753716985515</v>
      </c>
      <c r="D75" s="20">
        <v>4.856849135654602E-3</v>
      </c>
      <c r="E75" s="20">
        <v>1.6395218820145427E-2</v>
      </c>
      <c r="J75" s="20">
        <v>0.90072808807588767</v>
      </c>
      <c r="K75" s="20">
        <v>2.2710995186340037</v>
      </c>
      <c r="L75" s="20">
        <v>3.5739891103732163E-3</v>
      </c>
      <c r="M75" s="20">
        <v>7.5796707140133633E-3</v>
      </c>
      <c r="R75" s="20">
        <v>0.76877354624909144</v>
      </c>
      <c r="S75" s="20">
        <v>3.3245987778199706</v>
      </c>
      <c r="T75" s="20">
        <v>4.6309655196683439E-3</v>
      </c>
      <c r="U75" s="20">
        <v>1.8794495934124571E-2</v>
      </c>
      <c r="Z75" s="20">
        <v>0.99853655405099295</v>
      </c>
      <c r="AA75" s="20">
        <v>0.30872637746733084</v>
      </c>
      <c r="AB75" s="20">
        <v>-3.3250424551527712E-4</v>
      </c>
      <c r="AC75" s="20">
        <v>-7.8075668251364658E-5</v>
      </c>
      <c r="AH75" s="20">
        <v>0.79602175880238368</v>
      </c>
      <c r="AI75" s="20">
        <v>1.9208681413732347</v>
      </c>
      <c r="AJ75" s="20">
        <v>6.0536740649343446E-3</v>
      </c>
      <c r="AK75" s="20">
        <v>5.2747701047669033E-3</v>
      </c>
      <c r="AP75" s="20">
        <v>0.7627564114788018</v>
      </c>
      <c r="AQ75" s="20">
        <v>1.924192230170223</v>
      </c>
      <c r="AR75" s="20">
        <v>6.3273344000052828E-3</v>
      </c>
      <c r="AS75" s="20">
        <v>5.340589036676109E-3</v>
      </c>
      <c r="AX75" s="20">
        <v>0.10942257281687778</v>
      </c>
      <c r="AY75" s="20">
        <v>0.46381469929575869</v>
      </c>
      <c r="AZ75" s="20">
        <v>1.5808181712669363E-3</v>
      </c>
      <c r="BA75" s="20">
        <v>2.9262450526716804E-3</v>
      </c>
    </row>
    <row r="76" spans="1:53">
      <c r="A76">
        <v>74</v>
      </c>
      <c r="B76" s="20">
        <v>0.69855217649289691</v>
      </c>
      <c r="C76" s="20">
        <v>2.4944969003704185</v>
      </c>
      <c r="D76" s="20">
        <v>4.7548750499525972E-3</v>
      </c>
      <c r="E76" s="20">
        <v>1.6050678084088908E-2</v>
      </c>
      <c r="J76" s="20">
        <v>0.90424808029515391</v>
      </c>
      <c r="K76" s="20">
        <v>2.2785648033342327</v>
      </c>
      <c r="L76" s="20">
        <v>3.4670406710601018E-3</v>
      </c>
      <c r="M76" s="20">
        <v>7.3531183802474972E-3</v>
      </c>
      <c r="R76" s="20">
        <v>0.77334839606251038</v>
      </c>
      <c r="S76" s="20">
        <v>3.3431651095240946</v>
      </c>
      <c r="T76" s="20">
        <v>4.5197087033141846E-3</v>
      </c>
      <c r="U76" s="20">
        <v>1.8342127024954687E-2</v>
      </c>
      <c r="Z76" s="20">
        <v>0.99820990935803633</v>
      </c>
      <c r="AA76" s="20">
        <v>0.30864968317959546</v>
      </c>
      <c r="AB76" s="20">
        <v>-3.2084586353835643E-4</v>
      </c>
      <c r="AC76" s="20">
        <v>-7.5327429571534261E-5</v>
      </c>
      <c r="AH76" s="20">
        <v>0.80199071622747364</v>
      </c>
      <c r="AI76" s="20">
        <v>1.926060833128536</v>
      </c>
      <c r="AJ76" s="20">
        <v>5.8857325706977402E-3</v>
      </c>
      <c r="AK76" s="20">
        <v>5.1122567519955378E-3</v>
      </c>
      <c r="AP76" s="20">
        <v>0.76899853892393544</v>
      </c>
      <c r="AQ76" s="20">
        <v>1.9294503151264533</v>
      </c>
      <c r="AR76" s="20">
        <v>6.1583919640107281E-3</v>
      </c>
      <c r="AS76" s="20">
        <v>5.177228582562316E-3</v>
      </c>
      <c r="AX76" s="20">
        <v>0.11100054547601136</v>
      </c>
      <c r="AY76" s="20">
        <v>0.46673630774147379</v>
      </c>
      <c r="AZ76" s="20">
        <v>1.5751610002824339E-3</v>
      </c>
      <c r="BA76" s="20">
        <v>2.9170273022578021E-3</v>
      </c>
    </row>
    <row r="77" spans="1:53">
      <c r="A77">
        <v>75</v>
      </c>
      <c r="B77" s="20">
        <v>0.70325690027880017</v>
      </c>
      <c r="C77" s="20">
        <v>2.5103781315031064</v>
      </c>
      <c r="D77" s="20">
        <v>4.6553939647644461E-3</v>
      </c>
      <c r="E77" s="20">
        <v>1.5714559290231422E-2</v>
      </c>
      <c r="J77" s="20">
        <v>0.90766268406848383</v>
      </c>
      <c r="K77" s="20">
        <v>2.2858068480427916</v>
      </c>
      <c r="L77" s="20">
        <v>3.3631804914856364E-3</v>
      </c>
      <c r="M77" s="20">
        <v>7.1331227212937959E-3</v>
      </c>
      <c r="R77" s="20">
        <v>0.77781344491480442</v>
      </c>
      <c r="S77" s="20">
        <v>3.3612849872712856</v>
      </c>
      <c r="T77" s="20">
        <v>4.4113395538589451E-3</v>
      </c>
      <c r="U77" s="20">
        <v>1.7901490954185091E-2</v>
      </c>
      <c r="Z77" s="20">
        <v>0.99789483081735086</v>
      </c>
      <c r="AA77" s="20">
        <v>0.30857571508394682</v>
      </c>
      <c r="AB77" s="20">
        <v>-3.0937627894963811E-4</v>
      </c>
      <c r="AC77" s="20">
        <v>-7.2624280209837011E-5</v>
      </c>
      <c r="AH77" s="20">
        <v>0.80779396174782303</v>
      </c>
      <c r="AI77" s="20">
        <v>1.9310934626975786</v>
      </c>
      <c r="AJ77" s="20">
        <v>5.722217870953364E-3</v>
      </c>
      <c r="AK77" s="20">
        <v>4.9545910820931061E-3</v>
      </c>
      <c r="AP77" s="20">
        <v>0.77507392359665983</v>
      </c>
      <c r="AQ77" s="20">
        <v>1.9345474973412911</v>
      </c>
      <c r="AR77" s="20">
        <v>5.9938185712369845E-3</v>
      </c>
      <c r="AS77" s="20">
        <v>5.0187289206123555E-3</v>
      </c>
      <c r="AX77" s="20">
        <v>0.11257291162098364</v>
      </c>
      <c r="AY77" s="20">
        <v>0.4696487812903945</v>
      </c>
      <c r="AZ77" s="20">
        <v>1.5696046391643226E-3</v>
      </c>
      <c r="BA77" s="20">
        <v>2.9079738966174061E-3</v>
      </c>
    </row>
    <row r="78" spans="1:53">
      <c r="A78">
        <v>76</v>
      </c>
      <c r="B78" s="20">
        <v>0.70786337038664704</v>
      </c>
      <c r="C78" s="20">
        <v>2.5259273904716348</v>
      </c>
      <c r="D78" s="20">
        <v>4.5583487151788617E-3</v>
      </c>
      <c r="E78" s="20">
        <v>1.5386669784384502E-2</v>
      </c>
      <c r="J78" s="20">
        <v>0.91097494035923288</v>
      </c>
      <c r="K78" s="20">
        <v>2.2928321080671865</v>
      </c>
      <c r="L78" s="20">
        <v>3.2623151363118828E-3</v>
      </c>
      <c r="M78" s="20">
        <v>6.9194835459540716E-3</v>
      </c>
      <c r="R78" s="20">
        <v>0.78217154450227644</v>
      </c>
      <c r="S78" s="20">
        <v>3.3789699986640525</v>
      </c>
      <c r="T78" s="20">
        <v>4.305786515243E-3</v>
      </c>
      <c r="U78" s="20">
        <v>1.7472298730896629E-2</v>
      </c>
      <c r="Z78" s="20">
        <v>0.99759112332143729</v>
      </c>
      <c r="AA78" s="20">
        <v>0.3085044266425237</v>
      </c>
      <c r="AB78" s="20">
        <v>-2.9810735254190098E-4</v>
      </c>
      <c r="AC78" s="20">
        <v>-6.996894113166051E-5</v>
      </c>
      <c r="AH78" s="20">
        <v>0.81343587356193414</v>
      </c>
      <c r="AI78" s="20">
        <v>1.9359707964130379</v>
      </c>
      <c r="AJ78" s="20">
        <v>5.5630327289181549E-3</v>
      </c>
      <c r="AK78" s="20">
        <v>4.8016128427354095E-3</v>
      </c>
      <c r="AP78" s="20">
        <v>0.78098688904117886</v>
      </c>
      <c r="AQ78" s="20">
        <v>1.9394885562785757</v>
      </c>
      <c r="AR78" s="20">
        <v>5.833522970246037E-3</v>
      </c>
      <c r="AS78" s="20">
        <v>4.8649298289915469E-3</v>
      </c>
      <c r="AX78" s="20">
        <v>0.11413977129684463</v>
      </c>
      <c r="AY78" s="20">
        <v>0.47255228224709295</v>
      </c>
      <c r="AZ78" s="20">
        <v>1.5641475236406598E-3</v>
      </c>
      <c r="BA78" s="20">
        <v>2.8990807700160384E-3</v>
      </c>
    </row>
    <row r="79" spans="1:53">
      <c r="A79">
        <v>77</v>
      </c>
      <c r="B79" s="20">
        <v>0.71237399422765757</v>
      </c>
      <c r="C79" s="20">
        <v>2.5411528107490859</v>
      </c>
      <c r="D79" s="20">
        <v>4.4636826367057394E-3</v>
      </c>
      <c r="E79" s="20">
        <v>1.5066818539235438E-2</v>
      </c>
      <c r="J79" s="20">
        <v>0.91418779841587727</v>
      </c>
      <c r="K79" s="20">
        <v>2.2996468423030838</v>
      </c>
      <c r="L79" s="20">
        <v>3.1643545498813426E-3</v>
      </c>
      <c r="M79" s="20">
        <v>6.7120080822043902E-3</v>
      </c>
      <c r="R79" s="20">
        <v>0.78642547554780429</v>
      </c>
      <c r="S79" s="20">
        <v>3.3962314445577522</v>
      </c>
      <c r="T79" s="20">
        <v>4.2029792152786143E-3</v>
      </c>
      <c r="U79" s="20">
        <v>1.705426593663649E-2</v>
      </c>
      <c r="Z79" s="20">
        <v>0.99729858101834401</v>
      </c>
      <c r="AA79" s="20">
        <v>0.30843576885538482</v>
      </c>
      <c r="AB79" s="20">
        <v>-2.8704880063048263E-4</v>
      </c>
      <c r="AC79" s="20">
        <v>-6.7363636016784038E-5</v>
      </c>
      <c r="AH79" s="20">
        <v>0.8189207325904011</v>
      </c>
      <c r="AI79" s="20">
        <v>1.9406974439847471</v>
      </c>
      <c r="AJ79" s="20">
        <v>5.4080799256952744E-3</v>
      </c>
      <c r="AK79" s="20">
        <v>4.6531688748128412E-3</v>
      </c>
      <c r="AP79" s="20">
        <v>0.7867416672017814</v>
      </c>
      <c r="AQ79" s="20">
        <v>1.9442781147903592</v>
      </c>
      <c r="AR79" s="20">
        <v>5.677413334271463E-3</v>
      </c>
      <c r="AS79" s="20">
        <v>4.7156781419021411E-3</v>
      </c>
      <c r="AX79" s="20">
        <v>0.11570122293399696</v>
      </c>
      <c r="AY79" s="20">
        <v>0.47544696887295934</v>
      </c>
      <c r="AZ79" s="20">
        <v>1.5587879947966488E-3</v>
      </c>
      <c r="BA79" s="20">
        <v>2.8903439039221221E-3</v>
      </c>
    </row>
    <row r="80" spans="1:53">
      <c r="A80">
        <v>78</v>
      </c>
      <c r="B80" s="20">
        <v>0.71679112283292257</v>
      </c>
      <c r="C80" s="20">
        <v>2.5560623357124754</v>
      </c>
      <c r="D80" s="20">
        <v>4.3713396639201534E-3</v>
      </c>
      <c r="E80" s="20">
        <v>1.4754816494709588E-2</v>
      </c>
      <c r="J80" s="20">
        <v>0.91730411906106513</v>
      </c>
      <c r="K80" s="20">
        <v>2.3062571204470323</v>
      </c>
      <c r="L80" s="20">
        <v>3.0692118797207416E-3</v>
      </c>
      <c r="M80" s="20">
        <v>6.5105105754008439E-3</v>
      </c>
      <c r="R80" s="20">
        <v>0.79057794901168721</v>
      </c>
      <c r="S80" s="20">
        <v>3.413080343756413</v>
      </c>
      <c r="T80" s="20">
        <v>4.1028485160099883E-3</v>
      </c>
      <c r="U80" s="20">
        <v>1.6647112956536314E-2</v>
      </c>
      <c r="Z80" s="20">
        <v>0.99701698932629246</v>
      </c>
      <c r="AA80" s="20">
        <v>0.30836969072763704</v>
      </c>
      <c r="AB80" s="20">
        <v>-2.7620844526439909E-4</v>
      </c>
      <c r="AC80" s="20">
        <v>-6.4810149367503268E-5</v>
      </c>
      <c r="AH80" s="20">
        <v>0.82425272264059379</v>
      </c>
      <c r="AI80" s="20">
        <v>1.9452778653481249</v>
      </c>
      <c r="AJ80" s="20">
        <v>5.2572625407096745E-3</v>
      </c>
      <c r="AK80" s="20">
        <v>4.509112637732491E-3</v>
      </c>
      <c r="AP80" s="20">
        <v>0.79234239802596707</v>
      </c>
      <c r="AQ80" s="20">
        <v>1.9489206459306483</v>
      </c>
      <c r="AR80" s="20">
        <v>5.5253976027275567E-3</v>
      </c>
      <c r="AS80" s="20">
        <v>4.5708272796942864E-3</v>
      </c>
      <c r="AX80" s="20">
        <v>0.11725736326253124</v>
      </c>
      <c r="AY80" s="20">
        <v>0.4783329954364674</v>
      </c>
      <c r="AZ80" s="20">
        <v>1.55352431632035E-3</v>
      </c>
      <c r="BA80" s="20">
        <v>2.881759332808531E-3</v>
      </c>
    </row>
    <row r="81" spans="1:53">
      <c r="A81">
        <v>79</v>
      </c>
      <c r="B81" s="20">
        <v>0.7211170514968035</v>
      </c>
      <c r="C81" s="20">
        <v>2.5706637207630592</v>
      </c>
      <c r="D81" s="20">
        <v>4.2812644145710007E-3</v>
      </c>
      <c r="E81" s="20">
        <v>1.4450476848469118E-2</v>
      </c>
      <c r="J81" s="20">
        <v>0.92032667781119648</v>
      </c>
      <c r="K81" s="20">
        <v>2.3126688298237856</v>
      </c>
      <c r="L81" s="20">
        <v>2.9768033136349384E-3</v>
      </c>
      <c r="M81" s="20">
        <v>6.3148119182223602E-3</v>
      </c>
      <c r="R81" s="20">
        <v>0.79463160734757798</v>
      </c>
      <c r="S81" s="20">
        <v>3.4295274379167666</v>
      </c>
      <c r="T81" s="20">
        <v>4.0053265539534205E-3</v>
      </c>
      <c r="U81" s="20">
        <v>1.6250565166487006E-2</v>
      </c>
      <c r="Z81" s="20">
        <v>0.99674612671207263</v>
      </c>
      <c r="AA81" s="20">
        <v>0.30830613968170451</v>
      </c>
      <c r="AB81" s="20">
        <v>-2.6559243747201975E-4</v>
      </c>
      <c r="AC81" s="20">
        <v>-6.2309878352241136E-5</v>
      </c>
      <c r="AH81" s="20">
        <v>0.82943593083241762</v>
      </c>
      <c r="AI81" s="20">
        <v>1.9497163770598318</v>
      </c>
      <c r="AJ81" s="20">
        <v>5.1104841948812719E-3</v>
      </c>
      <c r="AK81" s="20">
        <v>4.3693037770784803E-3</v>
      </c>
      <c r="AP81" s="20">
        <v>0.79779312938641889</v>
      </c>
      <c r="AQ81" s="20">
        <v>1.9534204793209204</v>
      </c>
      <c r="AR81" s="20">
        <v>5.3773837790789215E-3</v>
      </c>
      <c r="AS81" s="20">
        <v>4.4302368208054867E-3</v>
      </c>
      <c r="AX81" s="20">
        <v>0.11880828724276124</v>
      </c>
      <c r="AY81" s="20">
        <v>0.48121051226876704</v>
      </c>
      <c r="AZ81" s="20">
        <v>1.5483546897341869E-3</v>
      </c>
      <c r="BA81" s="20">
        <v>2.873323149045157E-3</v>
      </c>
    </row>
    <row r="82" spans="1:53">
      <c r="A82">
        <v>80</v>
      </c>
      <c r="B82" s="20">
        <v>0.72535402049773345</v>
      </c>
      <c r="C82" s="20">
        <v>2.5849645357141386</v>
      </c>
      <c r="D82" s="20">
        <v>4.1934022607960572E-3</v>
      </c>
      <c r="E82" s="20">
        <v>1.4153615302174649E-2</v>
      </c>
      <c r="J82" s="20">
        <v>0.92325816783944759</v>
      </c>
      <c r="K82" s="20">
        <v>2.318887681858401</v>
      </c>
      <c r="L82" s="20">
        <v>2.8870479291009279E-3</v>
      </c>
      <c r="M82" s="20">
        <v>6.1247393093077276E-3</v>
      </c>
      <c r="R82" s="20">
        <v>0.79858902579400959</v>
      </c>
      <c r="S82" s="20">
        <v>3.4455831966192747</v>
      </c>
      <c r="T82" s="20">
        <v>3.9103467714139504E-3</v>
      </c>
      <c r="U82" s="20">
        <v>1.586435308152883E-2</v>
      </c>
      <c r="Z82" s="20">
        <v>0.99648576625870344</v>
      </c>
      <c r="AA82" s="20">
        <v>0.30824506192066053</v>
      </c>
      <c r="AB82" s="20">
        <v>-2.55205456391746E-4</v>
      </c>
      <c r="AC82" s="20">
        <v>-5.9863879046909075E-5</v>
      </c>
      <c r="AH82" s="20">
        <v>0.8344743482500272</v>
      </c>
      <c r="AI82" s="20">
        <v>1.9540171582808157</v>
      </c>
      <c r="AJ82" s="20">
        <v>4.9676492606645275E-3</v>
      </c>
      <c r="AK82" s="20">
        <v>4.2336077303904325E-3</v>
      </c>
      <c r="AP82" s="20">
        <v>0.80309781728066565</v>
      </c>
      <c r="AQ82" s="20">
        <v>1.9577818071070507</v>
      </c>
      <c r="AR82" s="20">
        <v>5.2332801898679095E-3</v>
      </c>
      <c r="AS82" s="20">
        <v>4.2937721113448001E-3</v>
      </c>
      <c r="AX82" s="20">
        <v>0.12035408801005826</v>
      </c>
      <c r="AY82" s="20">
        <v>0.48407966582375128</v>
      </c>
      <c r="AZ82" s="20">
        <v>1.5432772678293618E-3</v>
      </c>
      <c r="BA82" s="20">
        <v>2.8650315069862352E-3</v>
      </c>
    </row>
    <row r="83" spans="1:53">
      <c r="A83">
        <v>81</v>
      </c>
      <c r="B83" s="20">
        <v>0.72950421588429171</v>
      </c>
      <c r="C83" s="20">
        <v>2.5989721674047219</v>
      </c>
      <c r="D83" s="20">
        <v>4.1076993889096443E-3</v>
      </c>
      <c r="E83" s="20">
        <v>1.3864050268534512E-2</v>
      </c>
      <c r="J83" s="20">
        <v>0.92610120279394548</v>
      </c>
      <c r="K83" s="20">
        <v>2.3249192182203839</v>
      </c>
      <c r="L83" s="20">
        <v>2.7998675538035457E-3</v>
      </c>
      <c r="M83" s="20">
        <v>5.9401259378555086E-3</v>
      </c>
      <c r="R83" s="20">
        <v>0.80245271369313975</v>
      </c>
      <c r="S83" s="20">
        <v>3.4612578225697184</v>
      </c>
      <c r="T83" s="20">
        <v>3.817843939945431E-3</v>
      </c>
      <c r="U83" s="20">
        <v>1.5488212470058578E-2</v>
      </c>
      <c r="Z83" s="20">
        <v>0.99623567704514182</v>
      </c>
      <c r="AA83" s="20">
        <v>0.30818640274791426</v>
      </c>
      <c r="AB83" s="20">
        <v>-2.4505088683832648E-4</v>
      </c>
      <c r="AC83" s="20">
        <v>-5.747290766662267E-5</v>
      </c>
      <c r="AH83" s="20">
        <v>0.83937187078828113</v>
      </c>
      <c r="AI83" s="20">
        <v>1.9581842563828875</v>
      </c>
      <c r="AJ83" s="20">
        <v>4.8286630426437839E-3</v>
      </c>
      <c r="AK83" s="20">
        <v>4.1018953672593813E-3</v>
      </c>
      <c r="AP83" s="20">
        <v>0.80826032627182309</v>
      </c>
      <c r="AQ83" s="20">
        <v>1.9620086895433708</v>
      </c>
      <c r="AR83" s="20">
        <v>5.0929957091876204E-3</v>
      </c>
      <c r="AS83" s="20">
        <v>4.1613039085714081E-3</v>
      </c>
      <c r="AX83" s="20">
        <v>0.12189485683228757</v>
      </c>
      <c r="AY83" s="20">
        <v>0.48694059874183987</v>
      </c>
      <c r="AZ83" s="20">
        <v>1.5382901664973585E-3</v>
      </c>
      <c r="BA83" s="20">
        <v>2.8568806263450444E-3</v>
      </c>
    </row>
    <row r="84" spans="1:53">
      <c r="A84">
        <v>82</v>
      </c>
      <c r="B84" s="20">
        <v>0.73356977031579929</v>
      </c>
      <c r="C84" s="20">
        <v>2.6126938225021821</v>
      </c>
      <c r="D84" s="20">
        <v>4.0241028490720339E-3</v>
      </c>
      <c r="E84" s="20">
        <v>1.3581603043628413E-2</v>
      </c>
      <c r="J84" s="20">
        <v>0.92885831948169151</v>
      </c>
      <c r="K84" s="20">
        <v>2.3307688166645777</v>
      </c>
      <c r="L84" s="20">
        <v>2.7151866362724489E-3</v>
      </c>
      <c r="M84" s="20">
        <v>5.7608106917344786E-3</v>
      </c>
      <c r="R84" s="20">
        <v>0.80622511582935441</v>
      </c>
      <c r="S84" s="20">
        <v>3.4765612568993114</v>
      </c>
      <c r="T84" s="20">
        <v>3.7277541769054406E-3</v>
      </c>
      <c r="U84" s="20">
        <v>1.5121884437957868E-2</v>
      </c>
      <c r="Z84" s="20">
        <v>0.99599562535842978</v>
      </c>
      <c r="AA84" s="20">
        <v>0.30813010684799114</v>
      </c>
      <c r="AB84" s="20">
        <v>-2.3513097758712795E-4</v>
      </c>
      <c r="AC84" s="20">
        <v>-5.5137457318035441E-5</v>
      </c>
      <c r="AH84" s="20">
        <v>0.84413230016619523</v>
      </c>
      <c r="AI84" s="20">
        <v>1.9622215922113964</v>
      </c>
      <c r="AJ84" s="20">
        <v>4.6934319319804612E-3</v>
      </c>
      <c r="AK84" s="20">
        <v>3.9740426603339409E-3</v>
      </c>
      <c r="AP84" s="20">
        <v>0.81328443013784157</v>
      </c>
      <c r="AQ84" s="20">
        <v>1.9661050602359922</v>
      </c>
      <c r="AR84" s="20">
        <v>4.9564399524322398E-3</v>
      </c>
      <c r="AS84" s="20">
        <v>4.0327080549054867E-3</v>
      </c>
      <c r="AX84" s="20">
        <v>0.12343068307833435</v>
      </c>
      <c r="AY84" s="20">
        <v>0.48979344991680801</v>
      </c>
      <c r="AZ84" s="20">
        <v>1.5333914751321557E-3</v>
      </c>
      <c r="BA84" s="20">
        <v>2.8488667949386889E-3</v>
      </c>
    </row>
    <row r="85" spans="1:53">
      <c r="A85">
        <v>83</v>
      </c>
      <c r="B85" s="20">
        <v>0.73755276394792546</v>
      </c>
      <c r="C85" s="20">
        <v>2.6261365304612294</v>
      </c>
      <c r="D85" s="20">
        <v>3.9425605960092406E-3</v>
      </c>
      <c r="E85" s="20">
        <v>1.3306097948510844E-2</v>
      </c>
      <c r="J85" s="20">
        <v>0.93153198042785279</v>
      </c>
      <c r="K85" s="20">
        <v>2.3364416965911623</v>
      </c>
      <c r="L85" s="20">
        <v>2.6329321256855702E-3</v>
      </c>
      <c r="M85" s="20">
        <v>5.5866378869021465E-3</v>
      </c>
      <c r="R85" s="20">
        <v>0.80990861378126278</v>
      </c>
      <c r="S85" s="20">
        <v>3.4915031845351638</v>
      </c>
      <c r="T85" s="20">
        <v>3.6400149559529717E-3</v>
      </c>
      <c r="U85" s="20">
        <v>1.4765115486301415E-2</v>
      </c>
      <c r="Z85" s="20">
        <v>0.99576537575649715</v>
      </c>
      <c r="AA85" s="20">
        <v>0.30807611853263633</v>
      </c>
      <c r="AB85" s="20">
        <v>-2.2544698241854408E-4</v>
      </c>
      <c r="AC85" s="20">
        <v>-5.2857790746760496E-5</v>
      </c>
      <c r="AH85" s="20">
        <v>0.84875934508278061</v>
      </c>
      <c r="AI85" s="20">
        <v>1.9661329650333064</v>
      </c>
      <c r="AJ85" s="20">
        <v>4.561863537656567E-3</v>
      </c>
      <c r="AK85" s="20">
        <v>3.8499303841818275E-3</v>
      </c>
      <c r="AP85" s="20">
        <v>0.81817381270031586</v>
      </c>
      <c r="AQ85" s="20">
        <v>1.9700747310743869</v>
      </c>
      <c r="AR85" s="20">
        <v>4.8235234427484721E-3</v>
      </c>
      <c r="AS85" s="20">
        <v>3.9078651794567446E-3</v>
      </c>
      <c r="AX85" s="20">
        <v>0.12496165419637111</v>
      </c>
      <c r="AY85" s="20">
        <v>0.49263835456507388</v>
      </c>
      <c r="AZ85" s="20">
        <v>1.5285792657584139E-3</v>
      </c>
      <c r="BA85" s="20">
        <v>2.8409863708767267E-3</v>
      </c>
    </row>
    <row r="86" spans="1:53">
      <c r="A86">
        <v>84</v>
      </c>
      <c r="B86" s="20">
        <v>0.74145522535489639</v>
      </c>
      <c r="C86" s="20">
        <v>2.6393071466103675</v>
      </c>
      <c r="D86" s="20">
        <v>3.8630215218262401E-3</v>
      </c>
      <c r="E86" s="20">
        <v>1.3037362443669213E-2</v>
      </c>
      <c r="J86" s="20">
        <v>0.93412457631915424</v>
      </c>
      <c r="K86" s="20">
        <v>2.3419429243450485</v>
      </c>
      <c r="L86" s="20">
        <v>2.5530333599989422E-3</v>
      </c>
      <c r="M86" s="20">
        <v>5.4174570161527767E-3</v>
      </c>
      <c r="R86" s="20">
        <v>0.81350552728142345</v>
      </c>
      <c r="S86" s="20">
        <v>3.5060930396163492</v>
      </c>
      <c r="T86" s="20">
        <v>3.5545651122444776E-3</v>
      </c>
      <c r="U86" s="20">
        <v>1.4417657545906098E-2</v>
      </c>
      <c r="Z86" s="20">
        <v>0.9955446919979134</v>
      </c>
      <c r="AA86" s="20">
        <v>0.30802438195602905</v>
      </c>
      <c r="AB86" s="20">
        <v>-2.1599928574981991E-4</v>
      </c>
      <c r="AC86" s="20">
        <v>-5.0633969504418757E-5</v>
      </c>
      <c r="AH86" s="20">
        <v>0.85325662249342327</v>
      </c>
      <c r="AI86" s="20">
        <v>1.969922057197139</v>
      </c>
      <c r="AJ86" s="20">
        <v>4.4338667971442185E-3</v>
      </c>
      <c r="AK86" s="20">
        <v>3.7294438392673061E-3</v>
      </c>
      <c r="AP86" s="20">
        <v>0.82293206880714598</v>
      </c>
      <c r="AQ86" s="20">
        <v>1.9739213968773175</v>
      </c>
      <c r="AR86" s="20">
        <v>4.6941577532469466E-3</v>
      </c>
      <c r="AS86" s="20">
        <v>3.7866604243673111E-3</v>
      </c>
      <c r="AX86" s="20">
        <v>0.12648785570066257</v>
      </c>
      <c r="AY86" s="20">
        <v>0.49547544429691426</v>
      </c>
      <c r="AZ86" s="20">
        <v>1.5238516010244361E-3</v>
      </c>
      <c r="BA86" s="20">
        <v>2.8332357842594828E-3</v>
      </c>
    </row>
    <row r="87" spans="1:53">
      <c r="A87">
        <v>85</v>
      </c>
      <c r="B87" s="20">
        <v>0.7452791324808834</v>
      </c>
      <c r="C87" s="20">
        <v>2.6522123553403181</v>
      </c>
      <c r="D87" s="20">
        <v>3.7854354818442106E-3</v>
      </c>
      <c r="E87" s="20">
        <v>1.2775227219526458E-2</v>
      </c>
      <c r="J87" s="20">
        <v>0.93663842833930333</v>
      </c>
      <c r="K87" s="20">
        <v>2.3472774182730816</v>
      </c>
      <c r="L87" s="20">
        <v>2.4754219616475543E-3</v>
      </c>
      <c r="M87" s="20">
        <v>5.2531225154168765E-3</v>
      </c>
      <c r="R87" s="20">
        <v>0.8170181155788443</v>
      </c>
      <c r="S87" s="20">
        <v>3.520340010933948</v>
      </c>
      <c r="T87" s="20">
        <v>3.471344843001131E-3</v>
      </c>
      <c r="U87" s="20">
        <v>1.4079267991625793E-2</v>
      </c>
      <c r="Z87" s="20">
        <v>0.99533333785315603</v>
      </c>
      <c r="AA87" s="20">
        <v>0.30797484130248937</v>
      </c>
      <c r="AB87" s="20">
        <v>-2.0678751448923908E-4</v>
      </c>
      <c r="AC87" s="20">
        <v>-4.8465879915165983E-5</v>
      </c>
      <c r="AH87" s="20">
        <v>0.85762765898745064</v>
      </c>
      <c r="AI87" s="20">
        <v>1.9735924385285972</v>
      </c>
      <c r="AJ87" s="20">
        <v>4.3093520688494719E-3</v>
      </c>
      <c r="AK87" s="20">
        <v>3.6124725985876237E-3</v>
      </c>
      <c r="AP87" s="20">
        <v>0.82756270544622457</v>
      </c>
      <c r="AQ87" s="20">
        <v>1.9776486397766979</v>
      </c>
      <c r="AR87" s="20">
        <v>4.5682556277058615E-3</v>
      </c>
      <c r="AS87" s="20">
        <v>3.6689831935442473E-3</v>
      </c>
      <c r="AX87" s="20">
        <v>0.1280093711658391</v>
      </c>
      <c r="AY87" s="20">
        <v>0.49830484718915719</v>
      </c>
      <c r="AZ87" s="20">
        <v>1.5192065411840025E-3</v>
      </c>
      <c r="BA87" s="20">
        <v>2.8256115384447476E-3</v>
      </c>
    </row>
    <row r="88" spans="1:53">
      <c r="A88">
        <v>86</v>
      </c>
      <c r="B88" s="20">
        <v>0.74902641361402522</v>
      </c>
      <c r="C88" s="20">
        <v>2.6648586733719539</v>
      </c>
      <c r="D88" s="20">
        <v>3.7097533142919979E-3</v>
      </c>
      <c r="E88" s="20">
        <v>1.2519526265833894E-2</v>
      </c>
      <c r="J88" s="20">
        <v>0.93907579040367084</v>
      </c>
      <c r="K88" s="20">
        <v>2.3524499535557668</v>
      </c>
      <c r="L88" s="20">
        <v>2.4000317401379916E-3</v>
      </c>
      <c r="M88" s="20">
        <v>5.0934935460139209E-3</v>
      </c>
      <c r="R88" s="20">
        <v>0.82044857879993927</v>
      </c>
      <c r="S88" s="20">
        <v>3.5342530473761422</v>
      </c>
      <c r="T88" s="20">
        <v>3.3902957040463783E-3</v>
      </c>
      <c r="U88" s="20">
        <v>1.3749709638978888E-2</v>
      </c>
      <c r="Z88" s="20">
        <v>0.99513107781040988</v>
      </c>
      <c r="AA88" s="20">
        <v>0.30792744094970204</v>
      </c>
      <c r="AB88" s="20">
        <v>-1.9781063757550355E-4</v>
      </c>
      <c r="AC88" s="20">
        <v>-4.6353256181560748E-5</v>
      </c>
      <c r="AH88" s="20">
        <v>0.86187589224974914</v>
      </c>
      <c r="AI88" s="20">
        <v>1.9771475704834101</v>
      </c>
      <c r="AJ88" s="20">
        <v>4.1882312084270063E-3</v>
      </c>
      <c r="AK88" s="20">
        <v>3.4989102747644807E-3</v>
      </c>
      <c r="AP88" s="20">
        <v>0.83206914296991163</v>
      </c>
      <c r="AQ88" s="20">
        <v>1.9812599333606278</v>
      </c>
      <c r="AR88" s="20">
        <v>4.445731082207232E-3</v>
      </c>
      <c r="AS88" s="20">
        <v>3.554726921606635E-3</v>
      </c>
      <c r="AX88" s="20">
        <v>0.12952628222768525</v>
      </c>
      <c r="AY88" s="20">
        <v>0.50112668785894265</v>
      </c>
      <c r="AZ88" s="20">
        <v>1.5146421501780088E-3</v>
      </c>
      <c r="BA88" s="20">
        <v>2.818110210935212E-3</v>
      </c>
    </row>
    <row r="89" spans="1:53">
      <c r="A89">
        <v>87</v>
      </c>
      <c r="B89" s="20">
        <v>0.75269894837732076</v>
      </c>
      <c r="C89" s="20">
        <v>2.6772524530839328</v>
      </c>
      <c r="D89" s="20">
        <v>3.6359268545920346E-3</v>
      </c>
      <c r="E89" s="20">
        <v>1.2270096922491761E-2</v>
      </c>
      <c r="J89" s="20">
        <v>0.94143885129979821</v>
      </c>
      <c r="K89" s="20">
        <v>2.3574651668287374</v>
      </c>
      <c r="L89" s="20">
        <v>2.3267986009216524E-3</v>
      </c>
      <c r="M89" s="20">
        <v>4.938433791421025E-3</v>
      </c>
      <c r="R89" s="20">
        <v>0.8237990593041955</v>
      </c>
      <c r="S89" s="20">
        <v>3.5478408633618934</v>
      </c>
      <c r="T89" s="20">
        <v>3.3113606028467614E-3</v>
      </c>
      <c r="U89" s="20">
        <v>1.3428750725410993E-2</v>
      </c>
      <c r="Z89" s="20">
        <v>0.99493767768753882</v>
      </c>
      <c r="AA89" s="20">
        <v>0.30788212561016165</v>
      </c>
      <c r="AB89" s="20">
        <v>-1.8906705451109221E-4</v>
      </c>
      <c r="AC89" s="20">
        <v>-4.4295700933845229E-5</v>
      </c>
      <c r="AH89" s="20">
        <v>0.86600467259127079</v>
      </c>
      <c r="AI89" s="20">
        <v>1.9805908100768164</v>
      </c>
      <c r="AJ89" s="20">
        <v>4.0704176308369484E-3</v>
      </c>
      <c r="AK89" s="20">
        <v>3.3886543056131264E-3</v>
      </c>
      <c r="AP89" s="20">
        <v>0.83645471641235625</v>
      </c>
      <c r="AQ89" s="20">
        <v>1.9847586465948237</v>
      </c>
      <c r="AR89" s="20">
        <v>4.3264994898846955E-3</v>
      </c>
      <c r="AS89" s="20">
        <v>3.4437888610956151E-3</v>
      </c>
      <c r="AX89" s="20">
        <v>0.13103866858959198</v>
      </c>
      <c r="AY89" s="20">
        <v>0.50394108753819578</v>
      </c>
      <c r="AZ89" s="20">
        <v>1.510156500915058E-3</v>
      </c>
      <c r="BA89" s="20">
        <v>2.8107284539332896E-3</v>
      </c>
    </row>
    <row r="90" spans="1:53">
      <c r="A90">
        <v>88</v>
      </c>
      <c r="B90" s="20">
        <v>0.75629856873133328</v>
      </c>
      <c r="C90" s="20">
        <v>2.6893998858826449</v>
      </c>
      <c r="D90" s="20">
        <v>3.5639089449006865E-3</v>
      </c>
      <c r="E90" s="20">
        <v>1.2026779914059937E-2</v>
      </c>
      <c r="J90" s="20">
        <v>0.94372973673973448</v>
      </c>
      <c r="K90" s="20">
        <v>2.3623275606078042</v>
      </c>
      <c r="L90" s="20">
        <v>2.2556604599984339E-3</v>
      </c>
      <c r="M90" s="20">
        <v>4.7878112672646439E-3</v>
      </c>
      <c r="R90" s="20">
        <v>0.8270716430312901</v>
      </c>
      <c r="S90" s="20">
        <v>3.5611119442489021</v>
      </c>
      <c r="T90" s="20">
        <v>3.2344837885300267E-3</v>
      </c>
      <c r="U90" s="20">
        <v>1.3116164878241193E-2</v>
      </c>
      <c r="Z90" s="20">
        <v>0.99475290516062365</v>
      </c>
      <c r="AA90" s="20">
        <v>0.30783884045325255</v>
      </c>
      <c r="AB90" s="20">
        <v>-1.8055467406053531E-4</v>
      </c>
      <c r="AC90" s="20">
        <v>-4.2292703494682512E-5</v>
      </c>
      <c r="AH90" s="20">
        <v>0.8700172645350418</v>
      </c>
      <c r="AI90" s="20">
        <v>1.9839254136072471</v>
      </c>
      <c r="AJ90" s="20">
        <v>3.9558263598138002E-3</v>
      </c>
      <c r="AK90" s="20">
        <v>3.2816057564145698E-3</v>
      </c>
      <c r="AP90" s="20">
        <v>0.8407226768837901</v>
      </c>
      <c r="AQ90" s="20">
        <v>1.9881480475397812</v>
      </c>
      <c r="AR90" s="20">
        <v>4.210477650728248E-3</v>
      </c>
      <c r="AS90" s="20">
        <v>3.3360698861959605E-3</v>
      </c>
      <c r="AX90" s="20">
        <v>0.13254660803392096</v>
      </c>
      <c r="AY90" s="20">
        <v>0.50674816414850499</v>
      </c>
      <c r="AZ90" s="20">
        <v>1.5057476798396206E-3</v>
      </c>
      <c r="BA90" s="20">
        <v>2.8034629946048855E-3</v>
      </c>
    </row>
    <row r="91" spans="1:53">
      <c r="A91">
        <v>89</v>
      </c>
      <c r="B91" s="20">
        <v>0.7598270599842637</v>
      </c>
      <c r="C91" s="20">
        <v>2.7013070055992077</v>
      </c>
      <c r="D91" s="20">
        <v>3.4936534394910644E-3</v>
      </c>
      <c r="E91" s="20">
        <v>1.1789419369974833E-2</v>
      </c>
      <c r="J91" s="20">
        <v>0.94595051132966879</v>
      </c>
      <c r="K91" s="20">
        <v>2.3670415075302129</v>
      </c>
      <c r="L91" s="20">
        <v>2.1865571637555026E-3</v>
      </c>
      <c r="M91" s="20">
        <v>4.641498143371712E-3</v>
      </c>
      <c r="R91" s="20">
        <v>0.83026836083686129</v>
      </c>
      <c r="S91" s="20">
        <v>3.5740745517034807</v>
      </c>
      <c r="T91" s="20">
        <v>3.1596108393017919E-3</v>
      </c>
      <c r="U91" s="20">
        <v>1.2811731071113119E-2</v>
      </c>
      <c r="Z91" s="20">
        <v>0.99457653021836301</v>
      </c>
      <c r="AA91" s="20">
        <v>0.30779753121012354</v>
      </c>
      <c r="AB91" s="20">
        <v>-1.7227098416117649E-4</v>
      </c>
      <c r="AC91" s="20">
        <v>-4.0343656102731243E-5</v>
      </c>
      <c r="AH91" s="20">
        <v>0.8739168484458566</v>
      </c>
      <c r="AI91" s="20">
        <v>1.9871545401900901</v>
      </c>
      <c r="AJ91" s="20">
        <v>3.8443740662372646E-3</v>
      </c>
      <c r="AK91" s="20">
        <v>3.1776691372981287E-3</v>
      </c>
      <c r="AP91" s="20">
        <v>0.84487619302774997</v>
      </c>
      <c r="AQ91" s="20">
        <v>1.9914313068793865</v>
      </c>
      <c r="AR91" s="20">
        <v>4.0975838481822017E-3</v>
      </c>
      <c r="AS91" s="20">
        <v>3.2314743113970581E-3</v>
      </c>
      <c r="AX91" s="20">
        <v>0.13405017643760667</v>
      </c>
      <c r="AY91" s="20">
        <v>0.50954803237612822</v>
      </c>
      <c r="AZ91" s="20">
        <v>1.5014137908669421E-3</v>
      </c>
      <c r="BA91" s="20">
        <v>2.7963106350891533E-3</v>
      </c>
    </row>
    <row r="92" spans="1:53">
      <c r="A92">
        <v>90</v>
      </c>
      <c r="B92" s="20">
        <v>0.76328616180550479</v>
      </c>
      <c r="C92" s="20">
        <v>2.712979691900145</v>
      </c>
      <c r="D92" s="20">
        <v>3.4251152065021828E-3</v>
      </c>
      <c r="E92" s="20">
        <v>1.1557862832268636E-2</v>
      </c>
      <c r="J92" s="20">
        <v>0.94810318046186826</v>
      </c>
      <c r="K92" s="20">
        <v>2.3716112544236219</v>
      </c>
      <c r="L92" s="20">
        <v>2.1194304135948245E-3</v>
      </c>
      <c r="M92" s="20">
        <v>4.4993705768325972E-3</v>
      </c>
      <c r="R92" s="20">
        <v>0.83339118981452409</v>
      </c>
      <c r="S92" s="20">
        <v>3.5867367290216907</v>
      </c>
      <c r="T92" s="20">
        <v>3.0866886476349355E-3</v>
      </c>
      <c r="U92" s="20">
        <v>1.2515233570569198E-2</v>
      </c>
      <c r="Z92" s="20">
        <v>0.99440832555063385</v>
      </c>
      <c r="AA92" s="20">
        <v>0.30775814426328502</v>
      </c>
      <c r="AB92" s="20">
        <v>-1.6421311398358797E-4</v>
      </c>
      <c r="AC92" s="20">
        <v>-3.8447868312787076E-5</v>
      </c>
      <c r="AH92" s="20">
        <v>0.87770652219324785</v>
      </c>
      <c r="AI92" s="20">
        <v>1.9902812551159008</v>
      </c>
      <c r="AJ92" s="20">
        <v>3.7359790967336948E-3</v>
      </c>
      <c r="AK92" s="20">
        <v>3.0767522343043132E-3</v>
      </c>
      <c r="AP92" s="20">
        <v>0.84891835252882353</v>
      </c>
      <c r="AQ92" s="20">
        <v>1.9946115012751668</v>
      </c>
      <c r="AR92" s="20">
        <v>3.9877378940857801E-3</v>
      </c>
      <c r="AS92" s="20">
        <v>3.1299097236817458E-3</v>
      </c>
      <c r="AX92" s="20">
        <v>0.13554944779140221</v>
      </c>
      <c r="AY92" s="20">
        <v>0.51234080374689617</v>
      </c>
      <c r="AZ92" s="20">
        <v>1.4971529587554575E-3</v>
      </c>
      <c r="BA92" s="20">
        <v>2.7892682522871596E-3</v>
      </c>
    </row>
    <row r="93" spans="1:53">
      <c r="A93">
        <v>91</v>
      </c>
      <c r="B93" s="20">
        <v>0.76667756923929231</v>
      </c>
      <c r="C93" s="20">
        <v>2.724423673700084</v>
      </c>
      <c r="D93" s="20">
        <v>3.3582501265208798E-3</v>
      </c>
      <c r="E93" s="20">
        <v>1.1331961252390119E-2</v>
      </c>
      <c r="J93" s="20">
        <v>0.95018969213350157</v>
      </c>
      <c r="K93" s="20">
        <v>2.3760409262133257</v>
      </c>
      <c r="L93" s="20">
        <v>2.0542236949471493E-3</v>
      </c>
      <c r="M93" s="20">
        <v>4.3613085551321516E-3</v>
      </c>
      <c r="R93" s="20">
        <v>0.8364420546020731</v>
      </c>
      <c r="S93" s="20">
        <v>3.5991063063925983</v>
      </c>
      <c r="T93" s="20">
        <v>3.0156654035638042E-3</v>
      </c>
      <c r="U93" s="20">
        <v>1.2226461874185052E-2</v>
      </c>
      <c r="Z93" s="20">
        <v>0.99424806687863132</v>
      </c>
      <c r="AA93" s="20">
        <v>0.30772062672265044</v>
      </c>
      <c r="AB93" s="20">
        <v>-1.5637788898001094E-4</v>
      </c>
      <c r="AC93" s="20">
        <v>-3.6604579767266229E-5</v>
      </c>
      <c r="AH93" s="20">
        <v>0.88138930283858119</v>
      </c>
      <c r="AI93" s="20">
        <v>1.9933085330460774</v>
      </c>
      <c r="AJ93" s="20">
        <v>3.6305614936928761E-3</v>
      </c>
      <c r="AK93" s="20">
        <v>2.9787659528438433E-3</v>
      </c>
      <c r="AP93" s="20">
        <v>0.85285216365998295</v>
      </c>
      <c r="AQ93" s="20">
        <v>1.997691616559067</v>
      </c>
      <c r="AR93" s="20">
        <v>3.8808611633385204E-3</v>
      </c>
      <c r="AS93" s="20">
        <v>3.03128682697534E-3</v>
      </c>
      <c r="AX93" s="20">
        <v>0.13704449422223708</v>
      </c>
      <c r="AY93" s="20">
        <v>0.5151265867008018</v>
      </c>
      <c r="AZ93" s="20">
        <v>1.4929633319798992E-3</v>
      </c>
      <c r="BA93" s="20">
        <v>2.7823327974587971E-3</v>
      </c>
    </row>
    <row r="94" spans="1:53">
      <c r="A94">
        <v>92</v>
      </c>
      <c r="B94" s="20">
        <v>0.77000293371549167</v>
      </c>
      <c r="C94" s="20">
        <v>2.7356445325663161</v>
      </c>
      <c r="D94" s="20">
        <v>3.293015088411606E-3</v>
      </c>
      <c r="E94" s="20">
        <v>1.1111568978550496E-2</v>
      </c>
      <c r="J94" s="20">
        <v>0.95221193869654253</v>
      </c>
      <c r="K94" s="20">
        <v>2.3803345296773566</v>
      </c>
      <c r="L94" s="20">
        <v>1.9908822103095769E-3</v>
      </c>
      <c r="M94" s="20">
        <v>4.2271957484983922E-3</v>
      </c>
      <c r="R94" s="20">
        <v>0.83942282867013651</v>
      </c>
      <c r="S94" s="20">
        <v>3.61119090609589</v>
      </c>
      <c r="T94" s="20">
        <v>2.9464905763777229E-3</v>
      </c>
      <c r="U94" s="20">
        <v>1.1945210641539146E-2</v>
      </c>
      <c r="Z94" s="20">
        <v>0.99409553323320787</v>
      </c>
      <c r="AA94" s="20">
        <v>0.30768492648956164</v>
      </c>
      <c r="AB94" s="20">
        <v>-1.4876187967077383E-4</v>
      </c>
      <c r="AC94" s="20">
        <v>-3.4812971513263607E-5</v>
      </c>
      <c r="AH94" s="20">
        <v>0.88496812833823479</v>
      </c>
      <c r="AI94" s="20">
        <v>1.9962392610577968</v>
      </c>
      <c r="AJ94" s="20">
        <v>3.5280430077560361E-3</v>
      </c>
      <c r="AK94" s="20">
        <v>2.8836241723992242E-3</v>
      </c>
      <c r="AP94" s="20">
        <v>0.85668055685986666</v>
      </c>
      <c r="AQ94" s="20">
        <v>2.0006745507764108</v>
      </c>
      <c r="AR94" s="20">
        <v>3.7768766195231929E-3</v>
      </c>
      <c r="AS94" s="20">
        <v>2.9355192977160174E-3</v>
      </c>
      <c r="AX94" s="20">
        <v>0.13853538601821783</v>
      </c>
      <c r="AY94" s="20">
        <v>0.51790548666609981</v>
      </c>
      <c r="AZ94" s="20">
        <v>1.4888430851615661E-3</v>
      </c>
      <c r="BA94" s="20">
        <v>2.7755012956540187E-3</v>
      </c>
    </row>
    <row r="95" spans="1:53">
      <c r="A95">
        <v>93</v>
      </c>
      <c r="B95" s="20">
        <v>0.7732638640549695</v>
      </c>
      <c r="C95" s="20">
        <v>2.7466477061063963</v>
      </c>
      <c r="D95" s="20">
        <v>3.2293679827633259E-3</v>
      </c>
      <c r="E95" s="20">
        <v>1.0896543734860558E-2</v>
      </c>
      <c r="J95" s="20">
        <v>0.95417175854261382</v>
      </c>
      <c r="K95" s="20">
        <v>2.3844959570582778</v>
      </c>
      <c r="L95" s="20">
        <v>1.9293528159792395E-3</v>
      </c>
      <c r="M95" s="20">
        <v>4.0969193707018564E-3</v>
      </c>
      <c r="R95" s="20">
        <v>0.84233533559180929</v>
      </c>
      <c r="S95" s="20">
        <v>3.6229979476272614</v>
      </c>
      <c r="T95" s="20">
        <v>2.8791148949747478E-3</v>
      </c>
      <c r="U95" s="20">
        <v>1.167127961914809E-2</v>
      </c>
      <c r="Z95" s="20">
        <v>0.99395050718732847</v>
      </c>
      <c r="AA95" s="20">
        <v>0.30765099231017073</v>
      </c>
      <c r="AB95" s="20">
        <v>-1.4136144483952148E-4</v>
      </c>
      <c r="AC95" s="20">
        <v>-3.3072176021035222E-5</v>
      </c>
      <c r="AH95" s="20">
        <v>0.88844585925582575</v>
      </c>
      <c r="AI95" s="20">
        <v>1.9990762415489229</v>
      </c>
      <c r="AJ95" s="20">
        <v>3.4283471037158527E-3</v>
      </c>
      <c r="AK95" s="20">
        <v>2.7912436114323163E-3</v>
      </c>
      <c r="AP95" s="20">
        <v>0.86040638633154298</v>
      </c>
      <c r="AQ95" s="20">
        <v>2.0035631170896457</v>
      </c>
      <c r="AR95" s="20">
        <v>3.6757088325852566E-3</v>
      </c>
      <c r="AS95" s="20">
        <v>2.8425236505232048E-3</v>
      </c>
      <c r="AX95" s="20">
        <v>0.1400221916558555</v>
      </c>
      <c r="AY95" s="20">
        <v>0.52067760613276426</v>
      </c>
      <c r="AZ95" s="20">
        <v>1.4847904211061547E-3</v>
      </c>
      <c r="BA95" s="20">
        <v>2.7687708450015434E-3</v>
      </c>
    </row>
    <row r="96" spans="1:53">
      <c r="A96">
        <v>94</v>
      </c>
      <c r="B96" s="20">
        <v>0.77646192746733012</v>
      </c>
      <c r="C96" s="20">
        <v>2.757438491331162</v>
      </c>
      <c r="D96" s="20">
        <v>3.1672676932817719E-3</v>
      </c>
      <c r="E96" s="20">
        <v>1.0686746593384894E-2</v>
      </c>
      <c r="J96" s="20">
        <v>0.9560709377263108</v>
      </c>
      <c r="K96" s="20">
        <v>2.3885289895397643</v>
      </c>
      <c r="L96" s="20">
        <v>1.8695839621873955E-3</v>
      </c>
      <c r="M96" s="20">
        <v>3.9703700476136985E-3</v>
      </c>
      <c r="R96" s="20">
        <v>0.84518135029205343</v>
      </c>
      <c r="S96" s="20">
        <v>3.63453465274607</v>
      </c>
      <c r="T96" s="20">
        <v>2.8134903271066322E-3</v>
      </c>
      <c r="U96" s="20">
        <v>1.1404473560368885E-2</v>
      </c>
      <c r="Z96" s="20">
        <v>0.9938127750479202</v>
      </c>
      <c r="AA96" s="20">
        <v>0.3076187738194045</v>
      </c>
      <c r="AB96" s="20">
        <v>-1.3417276973728897E-4</v>
      </c>
      <c r="AC96" s="20">
        <v>-3.1381286043304917E-5</v>
      </c>
      <c r="AH96" s="20">
        <v>0.89182528047733045</v>
      </c>
      <c r="AI96" s="20">
        <v>2.0018221950126001</v>
      </c>
      <c r="AJ96" s="20">
        <v>3.3313989606662893E-3</v>
      </c>
      <c r="AK96" s="20">
        <v>2.7015437015662021E-3</v>
      </c>
      <c r="AP96" s="20">
        <v>0.86403243165531307</v>
      </c>
      <c r="AQ96" s="20">
        <v>2.0063600465524902</v>
      </c>
      <c r="AR96" s="20">
        <v>3.5772839895483132E-3</v>
      </c>
      <c r="AS96" s="20">
        <v>2.7522191130440721E-3</v>
      </c>
      <c r="AX96" s="20">
        <v>0.14150497782914925</v>
      </c>
      <c r="AY96" s="20">
        <v>0.523443044725169</v>
      </c>
      <c r="AZ96" s="20">
        <v>1.4808035724941724E-3</v>
      </c>
      <c r="BA96" s="20">
        <v>2.7621386158756273E-3</v>
      </c>
    </row>
    <row r="97" spans="1:53">
      <c r="A97">
        <v>95</v>
      </c>
      <c r="B97" s="20">
        <v>0.77959865053911859</v>
      </c>
      <c r="C97" s="20">
        <v>2.7680220479866113</v>
      </c>
      <c r="D97" s="20">
        <v>3.1066740864186823E-3</v>
      </c>
      <c r="E97" s="20">
        <v>1.0482041940113476E-2</v>
      </c>
      <c r="J97" s="20">
        <v>0.95791121153026759</v>
      </c>
      <c r="K97" s="20">
        <v>2.3924373005954136</v>
      </c>
      <c r="L97" s="20">
        <v>1.8115256363666909E-3</v>
      </c>
      <c r="M97" s="20">
        <v>3.8474416928977817E-3</v>
      </c>
      <c r="R97" s="20">
        <v>0.84796260027585446</v>
      </c>
      <c r="S97" s="20">
        <v>3.6458080504406714</v>
      </c>
      <c r="T97" s="20">
        <v>2.7495700577192016E-3</v>
      </c>
      <c r="U97" s="20">
        <v>1.1144602141154017E-2</v>
      </c>
      <c r="Z97" s="20">
        <v>0.99368212701182912</v>
      </c>
      <c r="AA97" s="20">
        <v>0.30758822157660715</v>
      </c>
      <c r="AB97" s="20">
        <v>-1.2719189983208631E-4</v>
      </c>
      <c r="AC97" s="20">
        <v>-2.9739362440073475E-5</v>
      </c>
      <c r="AH97" s="20">
        <v>0.8951091029237338</v>
      </c>
      <c r="AI97" s="20">
        <v>2.0044797626903876</v>
      </c>
      <c r="AJ97" s="20">
        <v>3.237125467148065E-3</v>
      </c>
      <c r="AK97" s="20">
        <v>2.6144464702035756E-3</v>
      </c>
      <c r="AP97" s="20">
        <v>0.86756139940904942</v>
      </c>
      <c r="AQ97" s="20">
        <v>2.0090679907632314</v>
      </c>
      <c r="AR97" s="20">
        <v>3.4815298991381785E-3</v>
      </c>
      <c r="AS97" s="20">
        <v>2.6645275091509062E-3</v>
      </c>
      <c r="AX97" s="20">
        <v>0.14298380948020098</v>
      </c>
      <c r="AY97" s="20">
        <v>0.52620189927387939</v>
      </c>
      <c r="AZ97" s="20">
        <v>1.4768808032641092E-3</v>
      </c>
      <c r="BA97" s="20">
        <v>2.7556018499591624E-3</v>
      </c>
    </row>
    <row r="98" spans="1:53">
      <c r="A98">
        <v>96</v>
      </c>
      <c r="B98" s="20">
        <v>0.78267552021085984</v>
      </c>
      <c r="C98" s="20">
        <v>2.7784034018490118</v>
      </c>
      <c r="D98" s="20">
        <v>3.0475479994969104E-3</v>
      </c>
      <c r="E98" s="20">
        <v>1.028229743573876E-2</v>
      </c>
      <c r="J98" s="20">
        <v>0.95969426597497409</v>
      </c>
      <c r="K98" s="20">
        <v>2.3962244592166151</v>
      </c>
      <c r="L98" s="20">
        <v>1.7551293093099546E-3</v>
      </c>
      <c r="M98" s="20">
        <v>3.728031390272407E-3</v>
      </c>
      <c r="R98" s="20">
        <v>0.85068076683433258</v>
      </c>
      <c r="S98" s="20">
        <v>3.6568249818077128</v>
      </c>
      <c r="T98" s="20">
        <v>2.6873084665685085E-3</v>
      </c>
      <c r="U98" s="20">
        <v>1.0891479872442529E-2</v>
      </c>
      <c r="Z98" s="20">
        <v>0.99355835729009112</v>
      </c>
      <c r="AA98" s="20">
        <v>0.30755928709383695</v>
      </c>
      <c r="AB98" s="20">
        <v>-1.2041477058397439E-4</v>
      </c>
      <c r="AC98" s="20">
        <v>-2.8145441080437046E-5</v>
      </c>
      <c r="AH98" s="20">
        <v>0.89829996525655109</v>
      </c>
      <c r="AI98" s="20">
        <v>2.0070515091119643</v>
      </c>
      <c r="AJ98" s="20">
        <v>3.1454552119533474E-3</v>
      </c>
      <c r="AK98" s="20">
        <v>2.5298764308281036E-3</v>
      </c>
      <c r="AP98" s="20">
        <v>0.87099592479037891</v>
      </c>
      <c r="AQ98" s="20">
        <v>2.0116895244051429</v>
      </c>
      <c r="AR98" s="20">
        <v>3.3883759910926584E-3</v>
      </c>
      <c r="AS98" s="20">
        <v>2.5793731497452477E-3</v>
      </c>
      <c r="AX98" s="20">
        <v>0.14445874983107154</v>
      </c>
      <c r="AY98" s="20">
        <v>0.52895426388646394</v>
      </c>
      <c r="AZ98" s="20">
        <v>1.4730204097242255E-3</v>
      </c>
      <c r="BA98" s="20">
        <v>2.7491578592192703E-3</v>
      </c>
    </row>
    <row r="99" spans="1:53">
      <c r="A99">
        <v>97</v>
      </c>
      <c r="B99" s="20">
        <v>0.78569398474154961</v>
      </c>
      <c r="C99" s="20">
        <v>2.7885874479784629</v>
      </c>
      <c r="D99" s="20">
        <v>2.9898512275610971E-3</v>
      </c>
      <c r="E99" s="20">
        <v>1.0087383972026284E-2</v>
      </c>
      <c r="J99" s="20">
        <v>0.96142173927612584</v>
      </c>
      <c r="K99" s="20">
        <v>2.3998939330257962</v>
      </c>
      <c r="L99" s="20">
        <v>1.7003478840018054E-3</v>
      </c>
      <c r="M99" s="20">
        <v>3.6120392818314042E-3</v>
      </c>
      <c r="R99" s="20">
        <v>0.85333748622815853</v>
      </c>
      <c r="S99" s="20">
        <v>3.6675921048423703</v>
      </c>
      <c r="T99" s="20">
        <v>2.6266611052717806E-3</v>
      </c>
      <c r="U99" s="20">
        <v>1.0644926009878142E-2</v>
      </c>
      <c r="Z99" s="20">
        <v>0.99344126420426615</v>
      </c>
      <c r="AA99" s="20">
        <v>0.30753192285768832</v>
      </c>
      <c r="AB99" s="20">
        <v>-1.1383723367486727E-4</v>
      </c>
      <c r="AC99" s="20">
        <v>-2.6598538921132711E-5</v>
      </c>
      <c r="AH99" s="20">
        <v>0.9014004355721853</v>
      </c>
      <c r="AI99" s="20">
        <v>2.0095399245287489</v>
      </c>
      <c r="AJ99" s="20">
        <v>3.0563184711797282E-3</v>
      </c>
      <c r="AK99" s="20">
        <v>2.4477604803106404E-3</v>
      </c>
      <c r="AP99" s="20">
        <v>0.87433857323575381</v>
      </c>
      <c r="AQ99" s="20">
        <v>2.0142271476812814</v>
      </c>
      <c r="AR99" s="20">
        <v>3.2977533108486854E-3</v>
      </c>
      <c r="AS99" s="20">
        <v>2.4966827304990888E-3</v>
      </c>
      <c r="AX99" s="20">
        <v>0.14592986041662415</v>
      </c>
      <c r="AY99" s="20">
        <v>0.53170023001723921</v>
      </c>
      <c r="AZ99" s="20">
        <v>1.4692207214249556E-3</v>
      </c>
      <c r="BA99" s="20">
        <v>2.742804024809779E-3</v>
      </c>
    </row>
    <row r="100" spans="1:53">
      <c r="A100">
        <v>98</v>
      </c>
      <c r="B100" s="20">
        <v>0.78865545465942921</v>
      </c>
      <c r="C100" s="20">
        <v>2.7985789539268633</v>
      </c>
      <c r="D100" s="20">
        <v>2.9335465091574753E-3</v>
      </c>
      <c r="E100" s="20">
        <v>9.8971756244773511E-3</v>
      </c>
      <c r="J100" s="20">
        <v>0.96309522325206975</v>
      </c>
      <c r="K100" s="20">
        <v>2.4034490912808613</v>
      </c>
      <c r="L100" s="20">
        <v>1.6471356469249989E-3</v>
      </c>
      <c r="M100" s="20">
        <v>3.4993684619629684E-3</v>
      </c>
      <c r="R100" s="20">
        <v>0.85593435084778846</v>
      </c>
      <c r="S100" s="20">
        <v>3.6781158991371825</v>
      </c>
      <c r="T100" s="20">
        <v>2.5675846739332351E-3</v>
      </c>
      <c r="U100" s="20">
        <v>1.0404764461463835E-2</v>
      </c>
      <c r="Z100" s="20">
        <v>0.99333065025818768</v>
      </c>
      <c r="AA100" s="20">
        <v>0.3075060823454166</v>
      </c>
      <c r="AB100" s="20">
        <v>-1.0745508007690684E-4</v>
      </c>
      <c r="AC100" s="20">
        <v>-2.509765935098264E-5</v>
      </c>
      <c r="AH100" s="20">
        <v>0.90441301308164346</v>
      </c>
      <c r="AI100" s="20">
        <v>2.0119474272481241</v>
      </c>
      <c r="AJ100" s="20">
        <v>2.9696471920579045E-3</v>
      </c>
      <c r="AK100" s="20">
        <v>2.3680278026098293E-3</v>
      </c>
      <c r="AP100" s="20">
        <v>0.87759184203211216</v>
      </c>
      <c r="AQ100" s="20">
        <v>2.0166832886502872</v>
      </c>
      <c r="AR100" s="20">
        <v>3.2095945102221983E-3</v>
      </c>
      <c r="AS100" s="20">
        <v>2.4163852359302142E-3</v>
      </c>
      <c r="AX100" s="20">
        <v>0.14739720111813068</v>
      </c>
      <c r="AY100" s="20">
        <v>0.53443988653588892</v>
      </c>
      <c r="AZ100" s="20">
        <v>1.4654801018204563E-3</v>
      </c>
      <c r="BA100" s="20">
        <v>2.7365377959132284E-3</v>
      </c>
    </row>
    <row r="101" spans="1:53">
      <c r="A101">
        <v>99</v>
      </c>
      <c r="B101" s="20">
        <v>0.79156130369806554</v>
      </c>
      <c r="C101" s="20">
        <v>2.8083825628969032</v>
      </c>
      <c r="D101" s="20">
        <v>2.8785975112230692E-3</v>
      </c>
      <c r="E101" s="20">
        <v>9.7115496019024236E-3</v>
      </c>
      <c r="J101" s="20">
        <v>0.96471626468373584</v>
      </c>
      <c r="K101" s="20">
        <v>2.4068932077762035</v>
      </c>
      <c r="L101" s="20">
        <v>1.5954482216619273E-3</v>
      </c>
      <c r="M101" s="20">
        <v>3.3899248764482186E-3</v>
      </c>
      <c r="R101" s="20">
        <v>0.85847291035015449</v>
      </c>
      <c r="S101" s="20">
        <v>3.6884026704876778</v>
      </c>
      <c r="T101" s="20">
        <v>2.5100369974678477E-3</v>
      </c>
      <c r="U101" s="20">
        <v>1.0170823693688954E-2</v>
      </c>
      <c r="Z101" s="20">
        <v>0.99322632218810181</v>
      </c>
      <c r="AA101" s="20">
        <v>0.307481720036058</v>
      </c>
      <c r="AB101" s="20">
        <v>-1.0126406030262692E-4</v>
      </c>
      <c r="AC101" s="20">
        <v>-2.3641796880969529E-5</v>
      </c>
      <c r="AH101" s="20">
        <v>0.90734012977262812</v>
      </c>
      <c r="AI101" s="20">
        <v>2.0142763658743568</v>
      </c>
      <c r="AJ101" s="20">
        <v>2.8853749740187793E-3</v>
      </c>
      <c r="AK101" s="20">
        <v>2.2906097783172534E-3</v>
      </c>
      <c r="AP101" s="20">
        <v>0.88075816191740008</v>
      </c>
      <c r="AQ101" s="20">
        <v>2.0190603054692398</v>
      </c>
      <c r="AR101" s="20">
        <v>3.1238338346278962E-3</v>
      </c>
      <c r="AS101" s="20">
        <v>2.3384118492685573E-3</v>
      </c>
      <c r="AX101" s="20">
        <v>0.14886083019744159</v>
      </c>
      <c r="AY101" s="20">
        <v>0.5371733197948928</v>
      </c>
      <c r="AZ101" s="20">
        <v>1.461796948744757E-3</v>
      </c>
      <c r="BA101" s="20">
        <v>2.7303566885336721E-3</v>
      </c>
    </row>
    <row r="102" spans="1:53">
      <c r="A102">
        <v>100</v>
      </c>
      <c r="B102" s="20">
        <v>0.79441286971693126</v>
      </c>
      <c r="C102" s="20">
        <v>2.8180027968492634</v>
      </c>
      <c r="D102" s="20">
        <v>2.8249688132437624E-3</v>
      </c>
      <c r="E102" s="20">
        <v>9.5303861934526099E-3</v>
      </c>
      <c r="J102" s="20">
        <v>0.9662863666292606</v>
      </c>
      <c r="K102" s="20">
        <v>2.4102294636452788</v>
      </c>
      <c r="L102" s="20">
        <v>1.5452425246283278E-3</v>
      </c>
      <c r="M102" s="20">
        <v>3.2836172263606611E-3</v>
      </c>
      <c r="R102" s="20">
        <v>0.86095467277156257</v>
      </c>
      <c r="S102" s="20">
        <v>3.6984585554035414</v>
      </c>
      <c r="T102" s="20">
        <v>2.4539770017311022E-3</v>
      </c>
      <c r="U102" s="20">
        <v>9.9429366365999979E-3</v>
      </c>
      <c r="Z102" s="20">
        <v>0.99312809099386434</v>
      </c>
      <c r="AA102" s="20">
        <v>0.30745879141716265</v>
      </c>
      <c r="AB102" s="20">
        <v>-9.5259902143779429E-5</v>
      </c>
      <c r="AC102" s="20">
        <v>-2.222994125123124E-5</v>
      </c>
      <c r="AH102" s="20">
        <v>0.9101841520514552</v>
      </c>
      <c r="AI102" s="20">
        <v>2.0165290214618348</v>
      </c>
      <c r="AJ102" s="20">
        <v>2.8034370474133031E-3</v>
      </c>
      <c r="AK102" s="20">
        <v>2.2154398995516624E-3</v>
      </c>
      <c r="AP102" s="20">
        <v>0.88383989866675239</v>
      </c>
      <c r="AQ102" s="20">
        <v>2.0213604885491061</v>
      </c>
      <c r="AR102" s="20">
        <v>3.0404071073250696E-3</v>
      </c>
      <c r="AS102" s="20">
        <v>2.2626958676241178E-3</v>
      </c>
      <c r="AX102" s="20">
        <v>0.1503208043315484</v>
      </c>
      <c r="AY102" s="20">
        <v>0.53990061369573406</v>
      </c>
      <c r="AZ102" s="20">
        <v>1.45816969472519E-3</v>
      </c>
      <c r="BA102" s="20">
        <v>2.7242582842501592E-3</v>
      </c>
    </row>
    <row r="103" spans="1:53">
      <c r="A103">
        <v>101</v>
      </c>
      <c r="B103" s="20">
        <v>0.79721145560582485</v>
      </c>
      <c r="C103" s="20">
        <v>2.8274440595557588</v>
      </c>
      <c r="D103" s="20">
        <v>2.7726258908221278E-3</v>
      </c>
      <c r="E103" s="20">
        <v>9.3535687135929638E-3</v>
      </c>
      <c r="J103" s="20">
        <v>0.96780698969536072</v>
      </c>
      <c r="K103" s="20">
        <v>2.4134609500693567</v>
      </c>
      <c r="L103" s="20">
        <v>1.4964767227912063E-3</v>
      </c>
      <c r="M103" s="20">
        <v>3.180356876422956E-3</v>
      </c>
      <c r="R103" s="20">
        <v>0.86338110561665959</v>
      </c>
      <c r="S103" s="20">
        <v>3.708289525524461</v>
      </c>
      <c r="T103" s="20">
        <v>2.3993646895492634E-3</v>
      </c>
      <c r="U103" s="20">
        <v>9.7209405882280348E-3</v>
      </c>
      <c r="Z103" s="20">
        <v>0.99303577195355863</v>
      </c>
      <c r="AA103" s="20">
        <v>0.30743725298768937</v>
      </c>
      <c r="AB103" s="20">
        <v>-8.9438326173169928E-5</v>
      </c>
      <c r="AC103" s="20">
        <v>-2.0861081018706374E-5</v>
      </c>
      <c r="AH103" s="20">
        <v>0.9129473823626465</v>
      </c>
      <c r="AI103" s="20">
        <v>2.0187076095857042</v>
      </c>
      <c r="AJ103" s="20">
        <v>2.723770250251552E-3</v>
      </c>
      <c r="AK103" s="20">
        <v>2.1424536897555486E-3</v>
      </c>
      <c r="AP103" s="20">
        <v>0.88683935466157748</v>
      </c>
      <c r="AQ103" s="20">
        <v>2.0235860626278637</v>
      </c>
      <c r="AR103" s="20">
        <v>2.9592517111212634E-3</v>
      </c>
      <c r="AS103" s="20">
        <v>2.189172622015094E-3</v>
      </c>
      <c r="AX103" s="20">
        <v>0.15177717864738463</v>
      </c>
      <c r="AY103" s="20">
        <v>0.54262184975383887</v>
      </c>
      <c r="AZ103" s="20">
        <v>1.4545968071533149E-3</v>
      </c>
      <c r="BA103" s="20">
        <v>2.7182402289396483E-3</v>
      </c>
    </row>
    <row r="104" spans="1:53">
      <c r="A104">
        <v>102</v>
      </c>
      <c r="B104" s="20">
        <v>0.79995833017260543</v>
      </c>
      <c r="C104" s="20">
        <v>2.8367106395965531</v>
      </c>
      <c r="D104" s="20">
        <v>2.7215350987793382E-3</v>
      </c>
      <c r="E104" s="20">
        <v>9.1809834454445287E-3</v>
      </c>
      <c r="J104" s="20">
        <v>0.96927955326737014</v>
      </c>
      <c r="K104" s="20">
        <v>2.4165906708967615</v>
      </c>
      <c r="L104" s="20">
        <v>1.449110193236411E-3</v>
      </c>
      <c r="M104" s="20">
        <v>3.0800577675089806E-3</v>
      </c>
      <c r="R104" s="20">
        <v>0.86575363692340479</v>
      </c>
      <c r="S104" s="20">
        <v>3.7179013919402055</v>
      </c>
      <c r="T104" s="20">
        <v>2.3461611167327604E-3</v>
      </c>
      <c r="U104" s="20">
        <v>9.5046771187339944E-3</v>
      </c>
      <c r="Z104" s="20">
        <v>0.9929491846236469</v>
      </c>
      <c r="AA104" s="20">
        <v>0.30741706225755433</v>
      </c>
      <c r="AB104" s="20">
        <v>-8.3795059254749511E-5</v>
      </c>
      <c r="AC104" s="20">
        <v>-1.9534206682401194E-5</v>
      </c>
      <c r="AH104" s="20">
        <v>0.91563206078438075</v>
      </c>
      <c r="AI104" s="20">
        <v>2.0208142823346256</v>
      </c>
      <c r="AJ104" s="20">
        <v>2.6463130032857388E-3</v>
      </c>
      <c r="AK104" s="20">
        <v>2.0715886279910746E-3</v>
      </c>
      <c r="AP104" s="20">
        <v>0.88975877043921081</v>
      </c>
      <c r="AQ104" s="20">
        <v>2.0257391887659377</v>
      </c>
      <c r="AR104" s="20">
        <v>2.8803065679168698E-3</v>
      </c>
      <c r="AS104" s="20">
        <v>2.1177794018579976E-3</v>
      </c>
      <c r="AX104" s="20">
        <v>0.15323000675673243</v>
      </c>
      <c r="AY104" s="20">
        <v>0.54533710716222683</v>
      </c>
      <c r="AZ104" s="20">
        <v>1.451076788331342E-3</v>
      </c>
      <c r="BA104" s="20">
        <v>2.7123002314770324E-3</v>
      </c>
    </row>
    <row r="105" spans="1:53">
      <c r="A105">
        <v>103</v>
      </c>
      <c r="B105" s="20">
        <v>0.80265472901383617</v>
      </c>
      <c r="C105" s="20">
        <v>2.845806713300044</v>
      </c>
      <c r="D105" s="20">
        <v>2.671663653900716E-3</v>
      </c>
      <c r="E105" s="20">
        <v>9.0125195828714023E-3</v>
      </c>
      <c r="J105" s="20">
        <v>0.97070543669972853</v>
      </c>
      <c r="K105" s="20">
        <v>2.419621545176577</v>
      </c>
      <c r="L105" s="20">
        <v>1.4031034844633836E-3</v>
      </c>
      <c r="M105" s="20">
        <v>2.9826363330076673E-3</v>
      </c>
      <c r="R105" s="20">
        <v>0.86807365630407629</v>
      </c>
      <c r="S105" s="20">
        <v>3.7272998094148089</v>
      </c>
      <c r="T105" s="20">
        <v>2.2943283681445782E-3</v>
      </c>
      <c r="U105" s="20">
        <v>9.2939919745871121E-3</v>
      </c>
      <c r="Z105" s="20">
        <v>0.99286815282653151</v>
      </c>
      <c r="AA105" s="20">
        <v>0.30739817774426692</v>
      </c>
      <c r="AB105" s="20">
        <v>-7.8325846281174065E-5</v>
      </c>
      <c r="AC105" s="20">
        <v>-1.8248313397199473E-5</v>
      </c>
      <c r="AH105" s="20">
        <v>0.91824036659829888</v>
      </c>
      <c r="AI105" s="20">
        <v>2.0228511302299474</v>
      </c>
      <c r="AJ105" s="20">
        <v>2.5710052837245264E-3</v>
      </c>
      <c r="AK105" s="20">
        <v>2.0027840773715606E-3</v>
      </c>
      <c r="AP105" s="20">
        <v>0.89260032622114427</v>
      </c>
      <c r="AQ105" s="20">
        <v>2.0278219662682422</v>
      </c>
      <c r="AR105" s="20">
        <v>2.8035121164303308E-3</v>
      </c>
      <c r="AS105" s="20">
        <v>2.0484553835602754E-3</v>
      </c>
      <c r="AX105" s="20">
        <v>0.15467934079111911</v>
      </c>
      <c r="AY105" s="20">
        <v>0.54804646285385461</v>
      </c>
      <c r="AZ105" s="20">
        <v>1.4476081754100849E-3</v>
      </c>
      <c r="BA105" s="20">
        <v>2.7064360624190621E-3</v>
      </c>
    </row>
    <row r="106" spans="1:53">
      <c r="A106">
        <v>104</v>
      </c>
      <c r="B106" s="20">
        <v>0.80530185536802723</v>
      </c>
      <c r="C106" s="20">
        <v>2.8547363476243124</v>
      </c>
      <c r="D106" s="20">
        <v>2.6229796174212822E-3</v>
      </c>
      <c r="E106" s="20">
        <v>8.8480691716438589E-3</v>
      </c>
      <c r="J106" s="20">
        <v>0.97208598046858874</v>
      </c>
      <c r="K106" s="20">
        <v>2.4225564096105683</v>
      </c>
      <c r="L106" s="20">
        <v>1.3584182792954829E-3</v>
      </c>
      <c r="M106" s="20">
        <v>2.8880114187906205E-3</v>
      </c>
      <c r="R106" s="20">
        <v>0.87034251596238954</v>
      </c>
      <c r="S106" s="20">
        <v>3.7364902805150533</v>
      </c>
      <c r="T106" s="20">
        <v>2.24382953388608E-3</v>
      </c>
      <c r="U106" s="20">
        <v>9.0887349830506385E-3</v>
      </c>
      <c r="Z106" s="20">
        <v>0.9927925046271987</v>
      </c>
      <c r="AA106" s="20">
        <v>0.30738055896704275</v>
      </c>
      <c r="AB106" s="20">
        <v>-7.3026460334746587E-5</v>
      </c>
      <c r="AC106" s="20">
        <v>-1.7002403321724465E-5</v>
      </c>
      <c r="AH106" s="20">
        <v>0.92077441983242692</v>
      </c>
      <c r="AI106" s="20">
        <v>2.0248201840752671</v>
      </c>
      <c r="AJ106" s="20">
        <v>2.4977885978326991E-3</v>
      </c>
      <c r="AK106" s="20">
        <v>1.9359812172999381E-3</v>
      </c>
      <c r="AP106" s="20">
        <v>0.89536614341817955</v>
      </c>
      <c r="AQ106" s="20">
        <v>2.0298364345367501</v>
      </c>
      <c r="AR106" s="20">
        <v>2.7288102884048156E-3</v>
      </c>
      <c r="AS106" s="20">
        <v>1.9811415628906408E-3</v>
      </c>
      <c r="AX106" s="20">
        <v>0.15612523143660237</v>
      </c>
      <c r="AY106" s="20">
        <v>0.55074999156263449</v>
      </c>
      <c r="AZ106" s="20">
        <v>1.4441895402327013E-3</v>
      </c>
      <c r="BA106" s="20">
        <v>2.7006455526780589E-3</v>
      </c>
    </row>
    <row r="107" spans="1:53">
      <c r="A107">
        <v>105</v>
      </c>
      <c r="B107" s="20">
        <v>0.80790088095126167</v>
      </c>
      <c r="C107" s="20">
        <v>2.8635035029793801</v>
      </c>
      <c r="D107" s="20">
        <v>2.5754518773359165E-3</v>
      </c>
      <c r="E107" s="20">
        <v>8.6875270499684205E-3</v>
      </c>
      <c r="J107" s="20">
        <v>0.97342248728810898</v>
      </c>
      <c r="K107" s="20">
        <v>2.4253980209267891</v>
      </c>
      <c r="L107" s="20">
        <v>1.3150173593040686E-3</v>
      </c>
      <c r="M107" s="20">
        <v>2.7961042065485584E-3</v>
      </c>
      <c r="R107" s="20">
        <v>0.87256153168688377</v>
      </c>
      <c r="S107" s="20">
        <v>3.7454781596436684</v>
      </c>
      <c r="T107" s="20">
        <v>2.1946286856542349E-3</v>
      </c>
      <c r="U107" s="20">
        <v>8.8887599572126091E-3</v>
      </c>
      <c r="Z107" s="20">
        <v>0.9927220723004293</v>
      </c>
      <c r="AA107" s="20">
        <v>0.3073641664387376</v>
      </c>
      <c r="AB107" s="20">
        <v>-6.7892711446815692E-5</v>
      </c>
      <c r="AC107" s="20">
        <v>-1.5795487640920252E-5</v>
      </c>
      <c r="AH107" s="20">
        <v>0.92323628277621661</v>
      </c>
      <c r="AI107" s="20">
        <v>2.0267234167400354</v>
      </c>
      <c r="AJ107" s="20">
        <v>2.4266059526405264E-3</v>
      </c>
      <c r="AK107" s="20">
        <v>1.8711229792171529E-3</v>
      </c>
      <c r="AP107" s="20">
        <v>0.89805828611111738</v>
      </c>
      <c r="AQ107" s="20">
        <v>2.0317845748572272</v>
      </c>
      <c r="AR107" s="20">
        <v>2.6561444835626214E-3</v>
      </c>
      <c r="AS107" s="20">
        <v>1.9157806908335182E-3</v>
      </c>
      <c r="AX107" s="20">
        <v>0.1575677279683558</v>
      </c>
      <c r="AY107" s="20">
        <v>0.55344776588312516</v>
      </c>
      <c r="AZ107" s="20">
        <v>1.440819489096921E-3</v>
      </c>
      <c r="BA107" s="20">
        <v>2.6949265921906509E-3</v>
      </c>
    </row>
    <row r="108" spans="1:53">
      <c r="A108">
        <v>106</v>
      </c>
      <c r="B108" s="20">
        <v>0.81045294677507285</v>
      </c>
      <c r="C108" s="20">
        <v>2.8721120359897641</v>
      </c>
      <c r="D108" s="20">
        <v>2.5290501306082878E-3</v>
      </c>
      <c r="E108" s="20">
        <v>8.5307907886397003E-3</v>
      </c>
      <c r="J108" s="20">
        <v>0.97471622319189366</v>
      </c>
      <c r="K108" s="20">
        <v>2.4281490581781386</v>
      </c>
      <c r="L108" s="20">
        <v>1.2728645706533374E-3</v>
      </c>
      <c r="M108" s="20">
        <v>2.7068381402822798E-3</v>
      </c>
      <c r="R108" s="20">
        <v>0.87473198382076445</v>
      </c>
      <c r="S108" s="20">
        <v>3.7542686569779073</v>
      </c>
      <c r="T108" s="20">
        <v>2.1466908533167126E-3</v>
      </c>
      <c r="U108" s="20">
        <v>8.6939246017669215E-3</v>
      </c>
      <c r="Z108" s="20">
        <v>0.99265669228989661</v>
      </c>
      <c r="AA108" s="20">
        <v>0.3073489616559088</v>
      </c>
      <c r="AB108" s="20">
        <v>-6.292045411205929E-5</v>
      </c>
      <c r="AC108" s="20">
        <v>-1.4626588299687416E-5</v>
      </c>
      <c r="AH108" s="20">
        <v>0.92562796146692117</v>
      </c>
      <c r="AI108" s="20">
        <v>2.028562744880567</v>
      </c>
      <c r="AJ108" s="20">
        <v>2.357401826960604E-3</v>
      </c>
      <c r="AK108" s="20">
        <v>1.8081539855918254E-3</v>
      </c>
      <c r="AP108" s="20">
        <v>0.9006787625058561</v>
      </c>
      <c r="AQ108" s="20">
        <v>2.0336683121234658</v>
      </c>
      <c r="AR108" s="20">
        <v>2.5854595435426276E-3</v>
      </c>
      <c r="AS108" s="20">
        <v>1.8523172126619547E-3</v>
      </c>
      <c r="AX108" s="20">
        <v>0.15900687828498089</v>
      </c>
      <c r="AY108" s="20">
        <v>0.55613985632889051</v>
      </c>
      <c r="AZ108" s="20">
        <v>1.4374966624470266E-3</v>
      </c>
      <c r="BA108" s="20">
        <v>2.6892771285860306E-3</v>
      </c>
    </row>
    <row r="109" spans="1:53">
      <c r="A109">
        <v>107</v>
      </c>
      <c r="B109" s="20">
        <v>0.81295916394649992</v>
      </c>
      <c r="C109" s="20">
        <v>2.8805657021970701</v>
      </c>
      <c r="D109" s="20">
        <v>2.4837448653433581E-3</v>
      </c>
      <c r="E109" s="20">
        <v>8.3777606310369984E-3</v>
      </c>
      <c r="J109" s="20">
        <v>0.97596841858096128</v>
      </c>
      <c r="K109" s="20">
        <v>2.4308121249689161</v>
      </c>
      <c r="L109" s="20">
        <v>1.2319247912808463E-3</v>
      </c>
      <c r="M109" s="20">
        <v>2.6201388557525393E-3</v>
      </c>
      <c r="R109" s="20">
        <v>0.87685511820844353</v>
      </c>
      <c r="S109" s="20">
        <v>3.7628668423143368</v>
      </c>
      <c r="T109" s="20">
        <v>2.0999820017446715E-3</v>
      </c>
      <c r="U109" s="20">
        <v>8.5040904197212028E-3</v>
      </c>
      <c r="Z109" s="20">
        <v>0.99259620516032576</v>
      </c>
      <c r="AA109" s="20">
        <v>0.30733490708727662</v>
      </c>
      <c r="AB109" s="20">
        <v>-5.8105593697399836E-5</v>
      </c>
      <c r="AC109" s="20">
        <v>-1.3494739480033017E-5</v>
      </c>
      <c r="AH109" s="20">
        <v>0.92795140714669799</v>
      </c>
      <c r="AI109" s="20">
        <v>2.030340030601586</v>
      </c>
      <c r="AJ109" s="20">
        <v>2.2901221418863364E-3</v>
      </c>
      <c r="AK109" s="20">
        <v>1.7470204919079466E-3</v>
      </c>
      <c r="AP109" s="20">
        <v>0.90322952636199316</v>
      </c>
      <c r="AQ109" s="20">
        <v>2.0354895165021216</v>
      </c>
      <c r="AR109" s="20">
        <v>2.5167017250285555E-3</v>
      </c>
      <c r="AS109" s="20">
        <v>1.790697209988484E-3</v>
      </c>
      <c r="AX109" s="20">
        <v>0.16044272894247869</v>
      </c>
      <c r="AY109" s="20">
        <v>0.55882633138952631</v>
      </c>
      <c r="AZ109" s="20">
        <v>1.4342197345056104E-3</v>
      </c>
      <c r="BA109" s="20">
        <v>2.6836951658576937E-3</v>
      </c>
    </row>
    <row r="110" spans="1:53">
      <c r="A110">
        <v>108</v>
      </c>
      <c r="B110" s="20">
        <v>0.81542061445031688</v>
      </c>
      <c r="C110" s="20">
        <v>2.8888681587025786</v>
      </c>
      <c r="D110" s="20">
        <v>2.4395073429799804E-3</v>
      </c>
      <c r="E110" s="20">
        <v>8.2283394331600767E-3</v>
      </c>
      <c r="J110" s="20">
        <v>0.97718026923953205</v>
      </c>
      <c r="K110" s="20">
        <v>2.4333897516122498</v>
      </c>
      <c r="L110" s="20">
        <v>1.1921638993358196E-3</v>
      </c>
      <c r="M110" s="20">
        <v>2.535934112709966E-3</v>
      </c>
      <c r="R110" s="20">
        <v>0.87893214711905565</v>
      </c>
      <c r="S110" s="20">
        <v>3.771277648820853</v>
      </c>
      <c r="T110" s="20">
        <v>2.0544690079371082E-3</v>
      </c>
      <c r="U110" s="20">
        <v>8.3191226201823395E-3</v>
      </c>
      <c r="Z110" s="20">
        <v>0.99254045554375336</v>
      </c>
      <c r="AA110" s="20">
        <v>0.30732196616082635</v>
      </c>
      <c r="AB110" s="20">
        <v>-5.3444091870377176E-5</v>
      </c>
      <c r="AC110" s="20">
        <v>-1.2398988850727718E-5</v>
      </c>
      <c r="AH110" s="20">
        <v>0.93020851769000712</v>
      </c>
      <c r="AI110" s="20">
        <v>2.0320570830611713</v>
      </c>
      <c r="AJ110" s="20">
        <v>2.2247142309251024E-3</v>
      </c>
      <c r="AK110" s="20">
        <v>1.6876703314302151E-3</v>
      </c>
      <c r="AP110" s="20">
        <v>0.90571247839420888</v>
      </c>
      <c r="AQ110" s="20">
        <v>2.0372500050410163</v>
      </c>
      <c r="AR110" s="20">
        <v>2.4498186722511687E-3</v>
      </c>
      <c r="AS110" s="20">
        <v>1.7308683455759749E-3</v>
      </c>
      <c r="AX110" s="20">
        <v>0.16187532518782555</v>
      </c>
      <c r="AY110" s="20">
        <v>0.56150725758636277</v>
      </c>
      <c r="AZ110" s="20">
        <v>1.4309874128540015E-3</v>
      </c>
      <c r="BA110" s="20">
        <v>2.6781787630420799E-3</v>
      </c>
    </row>
    <row r="111" spans="1:53">
      <c r="A111">
        <v>109</v>
      </c>
      <c r="B111" s="20">
        <v>0.81783835191348353</v>
      </c>
      <c r="C111" s="20">
        <v>2.8970229667499323</v>
      </c>
      <c r="D111" s="20">
        <v>2.3963095805527063E-3</v>
      </c>
      <c r="E111" s="20">
        <v>8.0824326038732158E-3</v>
      </c>
      <c r="J111" s="20">
        <v>0.97835293731986128</v>
      </c>
      <c r="K111" s="20">
        <v>2.4358843972210851</v>
      </c>
      <c r="L111" s="20">
        <v>1.1535487428037735E-3</v>
      </c>
      <c r="M111" s="20">
        <v>2.4541537297413036E-3</v>
      </c>
      <c r="R111" s="20">
        <v>0.88096425014725177</v>
      </c>
      <c r="S111" s="20">
        <v>3.7795058766970655</v>
      </c>
      <c r="T111" s="20">
        <v>2.0101196384654384E-3</v>
      </c>
      <c r="U111" s="20">
        <v>8.1388900273477987E-3</v>
      </c>
      <c r="Z111" s="20">
        <v>0.99248929208081149</v>
      </c>
      <c r="AA111" s="20">
        <v>0.30731010324976665</v>
      </c>
      <c r="AB111" s="20">
        <v>-4.8931971158454161E-5</v>
      </c>
      <c r="AC111" s="20">
        <v>-1.1338398615361719E-5</v>
      </c>
      <c r="AH111" s="20">
        <v>0.93240113900100241</v>
      </c>
      <c r="AI111" s="20">
        <v>2.0337156600218025</v>
      </c>
      <c r="AJ111" s="20">
        <v>2.1611268099003531E-3</v>
      </c>
      <c r="AK111" s="20">
        <v>1.6300528625471551E-3</v>
      </c>
      <c r="AP111" s="20">
        <v>0.90812946764589864</v>
      </c>
      <c r="AQ111" s="20">
        <v>2.0389515432235652</v>
      </c>
      <c r="AR111" s="20">
        <v>2.3847593890256066E-3</v>
      </c>
      <c r="AS111" s="20">
        <v>1.6727798107107601E-3</v>
      </c>
      <c r="AX111" s="20">
        <v>0.16330471099210797</v>
      </c>
      <c r="AY111" s="20">
        <v>0.56418269952685041</v>
      </c>
      <c r="AZ111" s="20">
        <v>1.427798437969251E-3</v>
      </c>
      <c r="BA111" s="20">
        <v>2.6727260329070714E-3</v>
      </c>
    </row>
    <row r="112" spans="1:53">
      <c r="A112">
        <v>110</v>
      </c>
      <c r="B112" s="20">
        <v>0.82021340235190454</v>
      </c>
      <c r="C112" s="20">
        <v>2.9050335942482364</v>
      </c>
      <c r="D112" s="20">
        <v>2.3541243330653543E-3</v>
      </c>
      <c r="E112" s="20">
        <v>7.9399480455041131E-3</v>
      </c>
      <c r="J112" s="20">
        <v>0.9794875522972657</v>
      </c>
      <c r="K112" s="20">
        <v>2.4382984517352764</v>
      </c>
      <c r="L112" s="20">
        <v>1.1160471102518391E-3</v>
      </c>
      <c r="M112" s="20">
        <v>2.3747295215818917E-3</v>
      </c>
      <c r="R112" s="20">
        <v>0.88295257509160685</v>
      </c>
      <c r="S112" s="20">
        <v>3.7875561967443159</v>
      </c>
      <c r="T112" s="20">
        <v>1.9669025272622902E-3</v>
      </c>
      <c r="U112" s="20">
        <v>7.9632649908108252E-3</v>
      </c>
      <c r="Z112" s="20">
        <v>0.99244256735785175</v>
      </c>
      <c r="AA112" s="20">
        <v>0.3072992836575309</v>
      </c>
      <c r="AB112" s="20">
        <v>-4.4565318738791753E-5</v>
      </c>
      <c r="AC112" s="20">
        <v>-1.031204638191725E-5</v>
      </c>
      <c r="AH112" s="20">
        <v>0.93453106638075401</v>
      </c>
      <c r="AI112" s="20">
        <v>2.0353174693499647</v>
      </c>
      <c r="AJ112" s="20">
        <v>2.0993099467401513E-3</v>
      </c>
      <c r="AK112" s="20">
        <v>1.5741189185106031E-3</v>
      </c>
      <c r="AP112" s="20">
        <v>0.91048229283465731</v>
      </c>
      <c r="AQ112" s="20">
        <v>2.040595846471791</v>
      </c>
      <c r="AR112" s="20">
        <v>2.321474210465481E-3</v>
      </c>
      <c r="AS112" s="20">
        <v>1.6163822749585579E-3</v>
      </c>
      <c r="AX112" s="20">
        <v>0.16473092908317319</v>
      </c>
      <c r="AY112" s="20">
        <v>0.56685271995763853</v>
      </c>
      <c r="AZ112" s="20">
        <v>1.4246515827246622E-3</v>
      </c>
      <c r="BA112" s="20">
        <v>2.6673351406528937E-3</v>
      </c>
    </row>
    <row r="113" spans="1:53">
      <c r="A113">
        <v>111</v>
      </c>
      <c r="B113" s="20">
        <v>0.82254676489963396</v>
      </c>
      <c r="C113" s="20">
        <v>2.9129034182359699</v>
      </c>
      <c r="D113" s="20">
        <v>2.312925076013027E-3</v>
      </c>
      <c r="E113" s="20">
        <v>7.8007960949241107E-3</v>
      </c>
      <c r="J113" s="20">
        <v>0.98058521189643633</v>
      </c>
      <c r="K113" s="20">
        <v>2.4406342378871821</v>
      </c>
      <c r="L113" s="20">
        <v>1.0796277026344037E-3</v>
      </c>
      <c r="M113" s="20">
        <v>2.2975952387566043E-3</v>
      </c>
      <c r="R113" s="20">
        <v>0.88489823881099583</v>
      </c>
      <c r="S113" s="20">
        <v>3.7954331538466848</v>
      </c>
      <c r="T113" s="20">
        <v>1.9247871537743995E-3</v>
      </c>
      <c r="U113" s="20">
        <v>7.7921232972696123E-3</v>
      </c>
      <c r="Z113" s="20">
        <v>0.99240013784063486</v>
      </c>
      <c r="AA113" s="20">
        <v>0.30728947360199349</v>
      </c>
      <c r="AB113" s="20">
        <v>-4.034028954734912E-5</v>
      </c>
      <c r="AC113" s="20">
        <v>-9.3190258744940096E-6</v>
      </c>
      <c r="AH113" s="20">
        <v>0.9366000458642334</v>
      </c>
      <c r="AI113" s="20">
        <v>2.0368641704666359</v>
      </c>
      <c r="AJ113" s="20">
        <v>2.0392150312547267E-3</v>
      </c>
      <c r="AK113" s="20">
        <v>1.5198207594067162E-3</v>
      </c>
      <c r="AP113" s="20">
        <v>0.91277270366935792</v>
      </c>
      <c r="AQ113" s="20">
        <v>2.0421845816002371</v>
      </c>
      <c r="AR113" s="20">
        <v>2.2599147744979172E-3</v>
      </c>
      <c r="AS113" s="20">
        <v>1.5616278381400453E-3</v>
      </c>
      <c r="AX113" s="20">
        <v>0.16615402097776549</v>
      </c>
      <c r="AY113" s="20">
        <v>0.5695173798163633</v>
      </c>
      <c r="AZ113" s="20">
        <v>1.4215456518600631E-3</v>
      </c>
      <c r="BA113" s="20">
        <v>2.6620043026276048E-3</v>
      </c>
    </row>
    <row r="114" spans="1:53">
      <c r="A114">
        <v>112</v>
      </c>
      <c r="B114" s="20">
        <v>0.82483941252068327</v>
      </c>
      <c r="C114" s="20">
        <v>2.920635727286256</v>
      </c>
      <c r="D114" s="20">
        <v>2.2726859880840885E-3</v>
      </c>
      <c r="E114" s="20">
        <v>7.6648894652184439E-3</v>
      </c>
      <c r="J114" s="20">
        <v>0.98164698299006825</v>
      </c>
      <c r="K114" s="20">
        <v>2.4428940131080168</v>
      </c>
      <c r="L114" s="20">
        <v>1.0442601061034517E-3</v>
      </c>
      <c r="M114" s="20">
        <v>2.2226865094225889E-3</v>
      </c>
      <c r="R114" s="20">
        <v>0.88680232805930881</v>
      </c>
      <c r="S114" s="20">
        <v>3.8031411703644395</v>
      </c>
      <c r="T114" s="20">
        <v>1.8837438214958473E-3</v>
      </c>
      <c r="U114" s="20">
        <v>7.6253440837149274E-3</v>
      </c>
      <c r="Z114" s="20">
        <v>0.99236186380522384</v>
      </c>
      <c r="AA114" s="20">
        <v>0.30728064019904477</v>
      </c>
      <c r="AB114" s="20">
        <v>-3.625310878661165E-5</v>
      </c>
      <c r="AC114" s="20">
        <v>-8.3584475056047893E-6</v>
      </c>
      <c r="AH114" s="20">
        <v>0.93860977552710534</v>
      </c>
      <c r="AI114" s="20">
        <v>2.0383573757508184</v>
      </c>
      <c r="AJ114" s="20">
        <v>1.9807947449923527E-3</v>
      </c>
      <c r="AK114" s="20">
        <v>1.4671120262085666E-3</v>
      </c>
      <c r="AP114" s="20">
        <v>0.91500240213868511</v>
      </c>
      <c r="AQ114" s="20">
        <v>2.0437193682229129</v>
      </c>
      <c r="AR114" s="20">
        <v>2.2000339932881819E-3</v>
      </c>
      <c r="AS114" s="20">
        <v>1.5084699843776843E-3</v>
      </c>
      <c r="AX114" s="20">
        <v>0.16757402701311969</v>
      </c>
      <c r="AY114" s="20">
        <v>0.57217673828215954</v>
      </c>
      <c r="AZ114" s="20">
        <v>1.4184794814272839E-3</v>
      </c>
      <c r="BA114" s="20">
        <v>2.656731785059012E-3</v>
      </c>
    </row>
    <row r="115" spans="1:53">
      <c r="A115">
        <v>113</v>
      </c>
      <c r="B115" s="20">
        <v>0.82709229270363427</v>
      </c>
      <c r="C115" s="20">
        <v>2.9282337238541354</v>
      </c>
      <c r="D115" s="20">
        <v>2.2333819340690001E-3</v>
      </c>
      <c r="E115" s="20">
        <v>7.5321431880393842E-3</v>
      </c>
      <c r="J115" s="20">
        <v>0.98267390247078445</v>
      </c>
      <c r="K115" s="20">
        <v>2.4450799713771083</v>
      </c>
      <c r="L115" s="20">
        <v>1.0099147657722815E-3</v>
      </c>
      <c r="M115" s="20">
        <v>2.1499407832971645E-3</v>
      </c>
      <c r="R115" s="20">
        <v>0.88866590029889625</v>
      </c>
      <c r="S115" s="20">
        <v>3.8106845494414299</v>
      </c>
      <c r="T115" s="20">
        <v>1.843743636894676E-3</v>
      </c>
      <c r="U115" s="20">
        <v>7.4628097521565713E-3</v>
      </c>
      <c r="Z115" s="20">
        <v>0.99232760926664576</v>
      </c>
      <c r="AA115" s="20">
        <v>0.30727275144565908</v>
      </c>
      <c r="AB115" s="20">
        <v>-3.2300073902706707E-5</v>
      </c>
      <c r="AC115" s="20">
        <v>-7.4294388254736236E-6</v>
      </c>
      <c r="AH115" s="20">
        <v>0.94056190676243923</v>
      </c>
      <c r="AI115" s="20">
        <v>2.0397986518981059</v>
      </c>
      <c r="AJ115" s="20">
        <v>1.924003031251019E-3</v>
      </c>
      <c r="AK115" s="20">
        <v>1.4159476967737894E-3</v>
      </c>
      <c r="AP115" s="20">
        <v>0.91717304377107978</v>
      </c>
      <c r="AQ115" s="20">
        <v>2.0452017801152724</v>
      </c>
      <c r="AR115" s="20">
        <v>2.1417860246687207E-3</v>
      </c>
      <c r="AS115" s="20">
        <v>1.4568635380786145E-3</v>
      </c>
      <c r="AX115" s="20">
        <v>0.16899098637798798</v>
      </c>
      <c r="AY115" s="20">
        <v>0.57483085282491075</v>
      </c>
      <c r="AZ115" s="20">
        <v>1.4154519382156888E-3</v>
      </c>
      <c r="BA115" s="20">
        <v>2.6515159028045999E-3</v>
      </c>
    </row>
    <row r="116" spans="1:53">
      <c r="A116">
        <v>114</v>
      </c>
      <c r="B116" s="20">
        <v>0.82930632813926886</v>
      </c>
      <c r="C116" s="20">
        <v>2.9357005265665537</v>
      </c>
      <c r="D116" s="20">
        <v>2.1949884479987953E-3</v>
      </c>
      <c r="E116" s="20">
        <v>7.4024745567210946E-3</v>
      </c>
      <c r="J116" s="20">
        <v>0.98366697809728598</v>
      </c>
      <c r="K116" s="20">
        <v>2.4471942450160928</v>
      </c>
      <c r="L116" s="20">
        <v>9.7656296038516879E-4</v>
      </c>
      <c r="M116" s="20">
        <v>2.079297277563332E-3</v>
      </c>
      <c r="R116" s="20">
        <v>0.89048998449313987</v>
      </c>
      <c r="S116" s="20">
        <v>3.8180674782279929</v>
      </c>
      <c r="T116" s="20">
        <v>1.8047584887430732E-3</v>
      </c>
      <c r="U116" s="20">
        <v>7.3044058859368308E-3</v>
      </c>
      <c r="Z116" s="20">
        <v>0.99229724190582069</v>
      </c>
      <c r="AA116" s="20">
        <v>0.30726577620256973</v>
      </c>
      <c r="AB116" s="20">
        <v>-2.8477556095027288E-5</v>
      </c>
      <c r="AC116" s="20">
        <v>-6.531144862994146E-6</v>
      </c>
      <c r="AH116" s="20">
        <v>0.94245804552753354</v>
      </c>
      <c r="AI116" s="20">
        <v>2.0411895212361868</v>
      </c>
      <c r="AJ116" s="20">
        <v>1.8687950653128891E-3</v>
      </c>
      <c r="AK116" s="20">
        <v>1.366284043662822E-3</v>
      </c>
      <c r="AP116" s="20">
        <v>0.91928623886614302</v>
      </c>
      <c r="AQ116" s="20">
        <v>2.0466333465331066</v>
      </c>
      <c r="AR116" s="20">
        <v>2.0851262436550845E-3</v>
      </c>
      <c r="AS116" s="20">
        <v>1.4067646217303636E-3</v>
      </c>
      <c r="AX116" s="20">
        <v>0.17040493714308519</v>
      </c>
      <c r="AY116" s="20">
        <v>0.57747977925326122</v>
      </c>
      <c r="AZ116" s="20">
        <v>1.4124619191620159E-3</v>
      </c>
      <c r="BA116" s="20">
        <v>2.6463550181207648E-3</v>
      </c>
    </row>
    <row r="117" spans="1:53">
      <c r="A117">
        <v>115</v>
      </c>
      <c r="B117" s="20">
        <v>0.83148241738146178</v>
      </c>
      <c r="C117" s="20">
        <v>2.943039172455876</v>
      </c>
      <c r="D117" s="20">
        <v>2.1574817165324021E-3</v>
      </c>
      <c r="E117" s="20">
        <v>7.2758030702225846E-3</v>
      </c>
      <c r="J117" s="20">
        <v>0.98462718931560667</v>
      </c>
      <c r="K117" s="20">
        <v>2.4492389064299629</v>
      </c>
      <c r="L117" s="20">
        <v>9.4417677784905537E-4</v>
      </c>
      <c r="M117" s="20">
        <v>2.0106969246535449E-3</v>
      </c>
      <c r="R117" s="20">
        <v>0.89227558187855804</v>
      </c>
      <c r="S117" s="20">
        <v>3.8252940310209844</v>
      </c>
      <c r="T117" s="20">
        <v>1.7667610278588254E-3</v>
      </c>
      <c r="U117" s="20">
        <v>7.1500211676682043E-3</v>
      </c>
      <c r="Z117" s="20">
        <v>0.99227063299519502</v>
      </c>
      <c r="AA117" s="20">
        <v>0.30725968417665284</v>
      </c>
      <c r="AB117" s="20">
        <v>-2.4782001414649899E-5</v>
      </c>
      <c r="AC117" s="20">
        <v>-5.6627283714182095E-6</v>
      </c>
      <c r="AH117" s="20">
        <v>0.9442997535611074</v>
      </c>
      <c r="AI117" s="20">
        <v>2.0425314629990314</v>
      </c>
      <c r="AJ117" s="20">
        <v>1.8151272249591695E-3</v>
      </c>
      <c r="AK117" s="20">
        <v>1.3180785936641208E-3</v>
      </c>
      <c r="AP117" s="20">
        <v>0.92134355369762444</v>
      </c>
      <c r="AQ117" s="20">
        <v>2.0480155534900946</v>
      </c>
      <c r="AR117" s="20">
        <v>2.0300112141202918E-3</v>
      </c>
      <c r="AS117" s="20">
        <v>1.3581306153968343E-3</v>
      </c>
      <c r="AX117" s="20">
        <v>0.17181591629093657</v>
      </c>
      <c r="AY117" s="20">
        <v>0.58012357176140505</v>
      </c>
      <c r="AZ117" s="20">
        <v>1.4095083507482938E-3</v>
      </c>
      <c r="BA117" s="20">
        <v>2.6412475394524469E-3</v>
      </c>
    </row>
    <row r="118" spans="1:53">
      <c r="A118">
        <v>116</v>
      </c>
      <c r="B118" s="20">
        <v>0.83362143549158796</v>
      </c>
      <c r="C118" s="20">
        <v>2.9502526191377689</v>
      </c>
      <c r="D118" s="20">
        <v>2.1208385626087394E-3</v>
      </c>
      <c r="E118" s="20">
        <v>7.1520503779541394E-3</v>
      </c>
      <c r="J118" s="20">
        <v>0.98555548805632065</v>
      </c>
      <c r="K118" s="20">
        <v>2.4512159697968152</v>
      </c>
      <c r="L118" s="20">
        <v>9.1272909158654828E-4</v>
      </c>
      <c r="M118" s="20">
        <v>1.9440823218198169E-3</v>
      </c>
      <c r="R118" s="20">
        <v>0.89402366671686029</v>
      </c>
      <c r="S118" s="20">
        <v>3.8323681723225684</v>
      </c>
      <c r="T118" s="20">
        <v>1.7297246472635442E-3</v>
      </c>
      <c r="U118" s="20">
        <v>6.9995472988230592E-3</v>
      </c>
      <c r="Z118" s="20">
        <v>0.99224765732346443</v>
      </c>
      <c r="AA118" s="20">
        <v>0.3072544459031083</v>
      </c>
      <c r="AB118" s="20">
        <v>-2.1209931501724421E-5</v>
      </c>
      <c r="AC118" s="20">
        <v>-4.8233699904257883E-6</v>
      </c>
      <c r="AH118" s="20">
        <v>0.94608854957116184</v>
      </c>
      <c r="AI118" s="20">
        <v>2.0438259145614279</v>
      </c>
      <c r="AJ118" s="20">
        <v>1.7629570613147223E-3</v>
      </c>
      <c r="AK118" s="20">
        <v>1.2712900889225297E-3</v>
      </c>
      <c r="AP118" s="20">
        <v>0.92334651168818649</v>
      </c>
      <c r="AQ118" s="20">
        <v>2.0493498449956733</v>
      </c>
      <c r="AR118" s="20">
        <v>1.9763986606894037E-3</v>
      </c>
      <c r="AS118" s="20">
        <v>1.310920117811692E-3</v>
      </c>
      <c r="AX118" s="20">
        <v>0.17322395974511934</v>
      </c>
      <c r="AY118" s="20">
        <v>0.58276228297467902</v>
      </c>
      <c r="AZ118" s="20">
        <v>1.4065901883911281E-3</v>
      </c>
      <c r="BA118" s="20">
        <v>2.6361919202440376E-3</v>
      </c>
    </row>
    <row r="119" spans="1:53">
      <c r="A119">
        <v>117</v>
      </c>
      <c r="B119" s="20">
        <v>0.83572423466672141</v>
      </c>
      <c r="C119" s="20">
        <v>2.9573437469343791</v>
      </c>
      <c r="D119" s="20">
        <v>2.0850364293767435E-3</v>
      </c>
      <c r="E119" s="20">
        <v>7.031140225532825E-3</v>
      </c>
      <c r="J119" s="20">
        <v>0.98645279950849729</v>
      </c>
      <c r="K119" s="20">
        <v>2.4531273927080268</v>
      </c>
      <c r="L119" s="20">
        <v>8.821935376724057E-4</v>
      </c>
      <c r="M119" s="20">
        <v>1.8793976824050011E-3</v>
      </c>
      <c r="R119" s="20">
        <v>0.89573518702737176</v>
      </c>
      <c r="S119" s="20">
        <v>3.8392937598194203</v>
      </c>
      <c r="T119" s="20">
        <v>1.6936234627612449E-3</v>
      </c>
      <c r="U119" s="20">
        <v>6.8528789209945946E-3</v>
      </c>
      <c r="Z119" s="20">
        <v>0.9922281931197251</v>
      </c>
      <c r="AA119" s="20">
        <v>0.30725003272751789</v>
      </c>
      <c r="AB119" s="20">
        <v>-1.7757944006552398E-5</v>
      </c>
      <c r="AC119" s="20">
        <v>-4.0122683349583596E-6</v>
      </c>
      <c r="AH119" s="20">
        <v>0.94782591039386732</v>
      </c>
      <c r="AI119" s="20">
        <v>2.0450742726354112</v>
      </c>
      <c r="AJ119" s="20">
        <v>1.7122432700644214E-3</v>
      </c>
      <c r="AK119" s="20">
        <v>1.225878449575788E-3</v>
      </c>
      <c r="AP119" s="20">
        <v>0.92529659455618918</v>
      </c>
      <c r="AQ119" s="20">
        <v>2.0506376242547586</v>
      </c>
      <c r="AR119" s="20">
        <v>1.9242474409074571E-3</v>
      </c>
      <c r="AS119" s="20">
        <v>1.2650929089749908E-3</v>
      </c>
      <c r="AX119" s="20">
        <v>0.17462910239888924</v>
      </c>
      <c r="AY119" s="20">
        <v>0.58539596399397154</v>
      </c>
      <c r="AZ119" s="20">
        <v>1.4037064158252716E-3</v>
      </c>
      <c r="BA119" s="20">
        <v>2.6311866577722757E-3</v>
      </c>
    </row>
    <row r="120" spans="1:53">
      <c r="A120">
        <v>118</v>
      </c>
      <c r="B120" s="20">
        <v>0.83779164485190483</v>
      </c>
      <c r="C120" s="20">
        <v>2.9643153609437256</v>
      </c>
      <c r="D120" s="20">
        <v>2.0500533644139097E-3</v>
      </c>
      <c r="E120" s="20">
        <v>6.9129984015040549E-3</v>
      </c>
      <c r="J120" s="20">
        <v>0.98732002287117482</v>
      </c>
      <c r="K120" s="20">
        <v>2.4549750777605288</v>
      </c>
      <c r="L120" s="20">
        <v>8.5254449271831515E-4</v>
      </c>
      <c r="M120" s="20">
        <v>1.8165887887361515E-3</v>
      </c>
      <c r="R120" s="20">
        <v>0.89741106530024373</v>
      </c>
      <c r="S120" s="20">
        <v>3.846074547284045</v>
      </c>
      <c r="T120" s="20">
        <v>1.6584322939391721E-3</v>
      </c>
      <c r="U120" s="20">
        <v>6.7099135388409975E-3</v>
      </c>
      <c r="Z120" s="20">
        <v>0.99221212197734898</v>
      </c>
      <c r="AA120" s="20">
        <v>0.30724641678784786</v>
      </c>
      <c r="AB120" s="20">
        <v>-1.4422712734184939E-5</v>
      </c>
      <c r="AC120" s="20">
        <v>-3.2286400200632884E-6</v>
      </c>
      <c r="AH120" s="20">
        <v>0.94951327212386483</v>
      </c>
      <c r="AI120" s="20">
        <v>2.0462778944300557</v>
      </c>
      <c r="AJ120" s="20">
        <v>1.6629456630766813E-3</v>
      </c>
      <c r="AK120" s="20">
        <v>1.1818047378121079E-3</v>
      </c>
      <c r="AP120" s="20">
        <v>0.92719524343479831</v>
      </c>
      <c r="AQ120" s="20">
        <v>2.0518802548307877</v>
      </c>
      <c r="AR120" s="20">
        <v>1.8735175177261875E-3</v>
      </c>
      <c r="AS120" s="20">
        <v>1.220609914166719E-3</v>
      </c>
      <c r="AX120" s="20">
        <v>0.1760313781431895</v>
      </c>
      <c r="AY120" s="20">
        <v>0.58802466443898138</v>
      </c>
      <c r="AZ120" s="20">
        <v>1.4008560444840096E-3</v>
      </c>
      <c r="BA120" s="20">
        <v>2.6262302920016778E-3</v>
      </c>
    </row>
    <row r="121" spans="1:53">
      <c r="A121">
        <v>119</v>
      </c>
      <c r="B121" s="20">
        <v>0.83982447433678553</v>
      </c>
      <c r="C121" s="20">
        <v>2.9711701930563299</v>
      </c>
      <c r="D121" s="20">
        <v>2.0158680042417611E-3</v>
      </c>
      <c r="E121" s="20">
        <v>6.7975526850586202E-3</v>
      </c>
      <c r="J121" s="20">
        <v>0.98815803208307984</v>
      </c>
      <c r="K121" s="20">
        <v>2.4567608741027627</v>
      </c>
      <c r="L121" s="20">
        <v>8.2375705247316128E-4</v>
      </c>
      <c r="M121" s="20">
        <v>1.7556029465664472E-3</v>
      </c>
      <c r="R121" s="20">
        <v>0.89905219919087931</v>
      </c>
      <c r="S121" s="20">
        <v>3.8527141873998771</v>
      </c>
      <c r="T121" s="20">
        <v>1.6241266455912821E-3</v>
      </c>
      <c r="U121" s="20">
        <v>6.5705514447183463E-3</v>
      </c>
      <c r="Z121" s="20">
        <v>0.99219932877783856</v>
      </c>
      <c r="AA121" s="20">
        <v>0.30724357099645527</v>
      </c>
      <c r="AB121" s="20">
        <v>-1.1200987548006845E-5</v>
      </c>
      <c r="AC121" s="20">
        <v>-2.4717196299826979E-6</v>
      </c>
      <c r="AH121" s="20">
        <v>0.95115203121640501</v>
      </c>
      <c r="AI121" s="20">
        <v>2.0474380987760066</v>
      </c>
      <c r="AJ121" s="20">
        <v>1.6150251404638335E-3</v>
      </c>
      <c r="AK121" s="20">
        <v>1.139031123268922E-3</v>
      </c>
      <c r="AP121" s="20">
        <v>0.92904385996375161</v>
      </c>
      <c r="AQ121" s="20">
        <v>2.053079061773464</v>
      </c>
      <c r="AR121" s="20">
        <v>1.8241699323481623E-3</v>
      </c>
      <c r="AS121" s="20">
        <v>1.1774331692980249E-3</v>
      </c>
      <c r="AX121" s="20">
        <v>0.17743081989403914</v>
      </c>
      <c r="AY121" s="20">
        <v>0.5906484324903396</v>
      </c>
      <c r="AZ121" s="20">
        <v>1.3980381128785872E-3</v>
      </c>
      <c r="BA121" s="20">
        <v>2.6213214044629239E-3</v>
      </c>
    </row>
    <row r="122" spans="1:53">
      <c r="A122">
        <v>120</v>
      </c>
      <c r="B122" s="20">
        <v>0.84182351033692004</v>
      </c>
      <c r="C122" s="20">
        <v>2.9779109039200518</v>
      </c>
      <c r="D122" s="20">
        <v>1.9824595591446826E-3</v>
      </c>
      <c r="E122" s="20">
        <v>6.6847327947678501E-3</v>
      </c>
      <c r="J122" s="20">
        <v>0.98896767653129647</v>
      </c>
      <c r="K122" s="20">
        <v>2.4584865789358203</v>
      </c>
      <c r="L122" s="20">
        <v>7.9580701110816272E-4</v>
      </c>
      <c r="M122" s="20">
        <v>1.6963889409971947E-3</v>
      </c>
      <c r="R122" s="20">
        <v>0.90065946219599213</v>
      </c>
      <c r="S122" s="20">
        <v>3.8592162345118526</v>
      </c>
      <c r="T122" s="20">
        <v>1.5906826895635312E-3</v>
      </c>
      <c r="U122" s="20">
        <v>6.4346956450020993E-3</v>
      </c>
      <c r="Z122" s="20">
        <v>0.99218970161489051</v>
      </c>
      <c r="AA122" s="20">
        <v>0.30724146902215094</v>
      </c>
      <c r="AB122" s="20">
        <v>-8.0895940638722184E-6</v>
      </c>
      <c r="AC122" s="20">
        <v>-1.7407596388141243E-6</v>
      </c>
      <c r="AH122" s="20">
        <v>0.95274354556177288</v>
      </c>
      <c r="AI122" s="20">
        <v>2.0485561672160588</v>
      </c>
      <c r="AJ122" s="20">
        <v>1.5684436631038916E-3</v>
      </c>
      <c r="AK122" s="20">
        <v>1.0975208496993676E-3</v>
      </c>
      <c r="AP122" s="20">
        <v>0.93084380735415839</v>
      </c>
      <c r="AQ122" s="20">
        <v>2.0542353327124849</v>
      </c>
      <c r="AR122" s="20">
        <v>1.7761667774608908E-3</v>
      </c>
      <c r="AS122" s="20">
        <v>1.1355257875272878E-3</v>
      </c>
      <c r="AX122" s="20">
        <v>0.17882745961930041</v>
      </c>
      <c r="AY122" s="20">
        <v>0.59326731493062268</v>
      </c>
      <c r="AZ122" s="20">
        <v>1.395251685978608E-3</v>
      </c>
      <c r="BA122" s="20">
        <v>2.6164586171544789E-3</v>
      </c>
    </row>
    <row r="123" spans="1:53">
      <c r="A123">
        <v>121</v>
      </c>
      <c r="B123" s="20">
        <v>0.84378951956004533</v>
      </c>
      <c r="C123" s="20">
        <v>2.9845400848541814</v>
      </c>
      <c r="D123" s="20">
        <v>1.9498077982968455E-3</v>
      </c>
      <c r="E123" s="20">
        <v>6.5744703383536626E-3</v>
      </c>
      <c r="J123" s="20">
        <v>0.9897497817395513</v>
      </c>
      <c r="K123" s="20">
        <v>2.460153938971235</v>
      </c>
      <c r="L123" s="20">
        <v>7.6867084115822993E-4</v>
      </c>
      <c r="M123" s="20">
        <v>1.6388969938159934E-3</v>
      </c>
      <c r="R123" s="20">
        <v>0.90223370431172134</v>
      </c>
      <c r="S123" s="20">
        <v>3.8655841473041579</v>
      </c>
      <c r="T123" s="20">
        <v>1.5580772470189796E-3</v>
      </c>
      <c r="U123" s="20">
        <v>6.302251788092174E-3</v>
      </c>
      <c r="Z123" s="20">
        <v>0.99218313171885775</v>
      </c>
      <c r="AA123" s="20">
        <v>0.30724008527236424</v>
      </c>
      <c r="AB123" s="20">
        <v>-5.0854331628670427E-6</v>
      </c>
      <c r="AC123" s="20">
        <v>-1.0350302892596365E-6</v>
      </c>
      <c r="AH123" s="20">
        <v>0.95428913553247607</v>
      </c>
      <c r="AI123" s="20">
        <v>2.0496333450630098</v>
      </c>
      <c r="AJ123" s="20">
        <v>1.5231642256437279E-3</v>
      </c>
      <c r="AK123" s="20">
        <v>1.0572382028389221E-3</v>
      </c>
      <c r="AP123" s="20">
        <v>0.93259641142673977</v>
      </c>
      <c r="AQ123" s="20">
        <v>2.0553503189185065</v>
      </c>
      <c r="AR123" s="20">
        <v>1.7294711708881149E-3</v>
      </c>
      <c r="AS123" s="20">
        <v>1.094851927073959E-3</v>
      </c>
      <c r="AX123" s="20">
        <v>0.18022132836482885</v>
      </c>
      <c r="AY123" s="20">
        <v>0.59588135718428026</v>
      </c>
      <c r="AZ123" s="20">
        <v>1.3924958545950923E-3</v>
      </c>
      <c r="BA123" s="20">
        <v>2.6116405914676554E-3</v>
      </c>
    </row>
    <row r="124" spans="1:53">
      <c r="A124">
        <v>122</v>
      </c>
      <c r="B124" s="20">
        <v>0.84572324875763827</v>
      </c>
      <c r="C124" s="20">
        <v>2.9910602597138252</v>
      </c>
      <c r="D124" s="20">
        <v>1.9178930352004367E-3</v>
      </c>
      <c r="E124" s="20">
        <v>6.4666987635051219E-3</v>
      </c>
      <c r="J124" s="20">
        <v>0.99050515003675998</v>
      </c>
      <c r="K124" s="20">
        <v>2.4617646518467917</v>
      </c>
      <c r="L124" s="20">
        <v>7.423256740927166E-4</v>
      </c>
      <c r="M124" s="20">
        <v>1.5830787221913509E-3</v>
      </c>
      <c r="R124" s="20">
        <v>0.90377575267422028</v>
      </c>
      <c r="S124" s="20">
        <v>3.8718212914068091</v>
      </c>
      <c r="T124" s="20">
        <v>1.5262877711197755E-3</v>
      </c>
      <c r="U124" s="20">
        <v>6.1731280940923597E-3</v>
      </c>
      <c r="Z124" s="20">
        <v>0.99217951338178156</v>
      </c>
      <c r="AA124" s="20">
        <v>0.30723939487544694</v>
      </c>
      <c r="AB124" s="20">
        <v>-2.185480347661119E-6</v>
      </c>
      <c r="AC124" s="20">
        <v>-3.5381943525680381E-7</v>
      </c>
      <c r="AH124" s="20">
        <v>0.95579008500367646</v>
      </c>
      <c r="AI124" s="20">
        <v>2.0506708424259599</v>
      </c>
      <c r="AJ124" s="20">
        <v>1.4791508299996745E-3</v>
      </c>
      <c r="AK124" s="20">
        <v>1.0181484794098835E-3</v>
      </c>
      <c r="AP124" s="20">
        <v>0.93430296162393367</v>
      </c>
      <c r="AQ124" s="20">
        <v>2.0564252363324926</v>
      </c>
      <c r="AR124" s="20">
        <v>1.6840472296807444E-3</v>
      </c>
      <c r="AS124" s="20">
        <v>1.0553767601683369E-3</v>
      </c>
      <c r="AX124" s="20">
        <v>0.18161245628000647</v>
      </c>
      <c r="AY124" s="20">
        <v>0.59849060335649562</v>
      </c>
      <c r="AZ124" s="20">
        <v>1.3897697347676418E-3</v>
      </c>
      <c r="BA124" s="20">
        <v>2.6068660271351954E-3</v>
      </c>
    </row>
    <row r="125" spans="1:53">
      <c r="A125">
        <v>123</v>
      </c>
      <c r="B125" s="20">
        <v>0.84762542526206652</v>
      </c>
      <c r="C125" s="20">
        <v>2.9974738867056301</v>
      </c>
      <c r="D125" s="20">
        <v>1.8866961134370926E-3</v>
      </c>
      <c r="E125" s="20">
        <v>6.3613533097485325E-3</v>
      </c>
      <c r="J125" s="20">
        <v>0.99123456120645093</v>
      </c>
      <c r="K125" s="20">
        <v>2.4633203675016939</v>
      </c>
      <c r="L125" s="20">
        <v>7.1674928149038214E-4</v>
      </c>
      <c r="M125" s="20">
        <v>1.5288870986678157E-3</v>
      </c>
      <c r="R125" s="20">
        <v>0.90528641218313533</v>
      </c>
      <c r="S125" s="20">
        <v>3.877930941932755</v>
      </c>
      <c r="T125" s="20">
        <v>1.4952923301222471E-3</v>
      </c>
      <c r="U125" s="20">
        <v>6.0472352861511355E-3</v>
      </c>
      <c r="Z125" s="20">
        <v>0.99217874388313987</v>
      </c>
      <c r="AA125" s="20">
        <v>0.30723937366315185</v>
      </c>
      <c r="AB125" s="20">
        <v>6.1321503537612013E-7</v>
      </c>
      <c r="AC125" s="20">
        <v>3.0356764636236916E-7</v>
      </c>
      <c r="AH125" s="20">
        <v>0.95724764234738191</v>
      </c>
      <c r="AI125" s="20">
        <v>2.051669835206166</v>
      </c>
      <c r="AJ125" s="20">
        <v>1.4363684593680518E-3</v>
      </c>
      <c r="AK125" s="20">
        <v>9.8021795720616874E-4</v>
      </c>
      <c r="AP125" s="20">
        <v>0.93596471199632092</v>
      </c>
      <c r="AQ125" s="20">
        <v>2.0574612665645637</v>
      </c>
      <c r="AR125" s="20">
        <v>1.6398600446657088E-3</v>
      </c>
      <c r="AS125" s="20">
        <v>1.0170664430801499E-3</v>
      </c>
      <c r="AX125" s="20">
        <v>0.18300087264266671</v>
      </c>
      <c r="AY125" s="20">
        <v>0.60109509627101254</v>
      </c>
      <c r="AZ125" s="20">
        <v>1.3870724671569731E-3</v>
      </c>
      <c r="BA125" s="20">
        <v>2.6021336612033997E-3</v>
      </c>
    </row>
    <row r="126" spans="1:53">
      <c r="A126">
        <v>124</v>
      </c>
      <c r="B126" s="20">
        <v>0.84949675750964782</v>
      </c>
      <c r="C126" s="20">
        <v>3.0037833601559094</v>
      </c>
      <c r="D126" s="20">
        <v>1.8561983927332713E-3</v>
      </c>
      <c r="E126" s="20">
        <v>6.2583709613741262E-3</v>
      </c>
      <c r="J126" s="20">
        <v>0.99193877311765688</v>
      </c>
      <c r="K126" s="20">
        <v>2.4648226895123568</v>
      </c>
      <c r="L126" s="20">
        <v>6.9192005679489415E-4</v>
      </c>
      <c r="M126" s="20">
        <v>1.4762764124091931E-3</v>
      </c>
      <c r="R126" s="20">
        <v>0.90676646610838318</v>
      </c>
      <c r="S126" s="20">
        <v>3.8839162859471434</v>
      </c>
      <c r="T126" s="20">
        <v>1.4650695908806151E-3</v>
      </c>
      <c r="U126" s="20">
        <v>5.924486523447809E-3</v>
      </c>
      <c r="Z126" s="20">
        <v>0.99218072341643038</v>
      </c>
      <c r="AA126" s="20">
        <v>0.30723999815331304</v>
      </c>
      <c r="AB126" s="20">
        <v>3.3135306886069796E-6</v>
      </c>
      <c r="AC126" s="20">
        <v>9.3780847061611531E-7</v>
      </c>
      <c r="AH126" s="20">
        <v>0.95866302140090243</v>
      </c>
      <c r="AI126" s="20">
        <v>2.0526314660635037</v>
      </c>
      <c r="AJ126" s="20">
        <v>1.3947830527550097E-3</v>
      </c>
      <c r="AK126" s="20">
        <v>9.4341386620522489E-4</v>
      </c>
      <c r="AP126" s="20">
        <v>0.93758288216383068</v>
      </c>
      <c r="AQ126" s="20">
        <v>2.0584595578633995</v>
      </c>
      <c r="AR126" s="20">
        <v>1.5968756554672853E-3</v>
      </c>
      <c r="AS126" s="20">
        <v>9.7988808717309984E-4</v>
      </c>
      <c r="AX126" s="20">
        <v>0.18438660588341307</v>
      </c>
      <c r="AY126" s="20">
        <v>0.60369487750694018</v>
      </c>
      <c r="AZ126" s="20">
        <v>1.3844032164438919E-3</v>
      </c>
      <c r="BA126" s="20">
        <v>2.5974422670277373E-3</v>
      </c>
    </row>
    <row r="127" spans="1:53">
      <c r="A127">
        <v>125</v>
      </c>
      <c r="B127" s="20">
        <v>0.85133793554993198</v>
      </c>
      <c r="C127" s="20">
        <v>3.0099910122322209</v>
      </c>
      <c r="D127" s="20">
        <v>1.8263817353392975E-3</v>
      </c>
      <c r="E127" s="20">
        <v>6.1576904014189705E-3</v>
      </c>
      <c r="J127" s="20">
        <v>0.9926185223378462</v>
      </c>
      <c r="K127" s="20">
        <v>2.4662731763900521</v>
      </c>
      <c r="L127" s="20">
        <v>6.6781699762858847E-4</v>
      </c>
      <c r="M127" s="20">
        <v>1.4252022316405689E-3</v>
      </c>
      <c r="R127" s="20">
        <v>0.90821667668063655</v>
      </c>
      <c r="S127" s="20">
        <v>3.8897804248703838</v>
      </c>
      <c r="T127" s="20">
        <v>1.4355988027542419E-3</v>
      </c>
      <c r="U127" s="20">
        <v>5.8047973358052191E-3</v>
      </c>
      <c r="Z127" s="20">
        <v>0.99218535501670047</v>
      </c>
      <c r="AA127" s="20">
        <v>0.30724124553275278</v>
      </c>
      <c r="AB127" s="20">
        <v>5.9182723526384022E-6</v>
      </c>
      <c r="AC127" s="20">
        <v>1.5495635814688568E-6</v>
      </c>
      <c r="AH127" s="20">
        <v>0.9600374024101006</v>
      </c>
      <c r="AI127" s="20">
        <v>2.053556845354533</v>
      </c>
      <c r="AJ127" s="20">
        <v>1.3543614800323458E-3</v>
      </c>
      <c r="AK127" s="20">
        <v>9.0770436065776999E-4</v>
      </c>
      <c r="AP127" s="20">
        <v>0.93915865825220901</v>
      </c>
      <c r="AQ127" s="20">
        <v>2.0594212260571889</v>
      </c>
      <c r="AR127" s="20">
        <v>1.5550610260122132E-3</v>
      </c>
      <c r="AS127" s="20">
        <v>9.438097309364007E-4</v>
      </c>
      <c r="AX127" s="20">
        <v>0.18576968360934143</v>
      </c>
      <c r="AY127" s="20">
        <v>0.60628998743456886</v>
      </c>
      <c r="AZ127" s="20">
        <v>1.3817611707356234E-3</v>
      </c>
      <c r="BA127" s="20">
        <v>2.5927906532918297E-3</v>
      </c>
    </row>
    <row r="128" spans="1:53">
      <c r="A128">
        <v>126</v>
      </c>
      <c r="B128" s="20">
        <v>0.85314963154151946</v>
      </c>
      <c r="C128" s="20">
        <v>3.0160991146194585</v>
      </c>
      <c r="D128" s="20">
        <v>1.7972284927209236E-3</v>
      </c>
      <c r="E128" s="20">
        <v>6.0592519667026466E-3</v>
      </c>
      <c r="J128" s="20">
        <v>0.99327452472843869</v>
      </c>
      <c r="K128" s="20">
        <v>2.4676733428415796</v>
      </c>
      <c r="L128" s="20">
        <v>6.4441968864346801E-4</v>
      </c>
      <c r="M128" s="20">
        <v>1.3756213672427881E-3</v>
      </c>
      <c r="R128" s="20">
        <v>0.90963778566591491</v>
      </c>
      <c r="S128" s="20">
        <v>3.8955263768166377</v>
      </c>
      <c r="T128" s="20">
        <v>1.4068597819128106E-3</v>
      </c>
      <c r="U128" s="20">
        <v>5.6880855599079332E-3</v>
      </c>
      <c r="Z128" s="20">
        <v>0.99219254448910832</v>
      </c>
      <c r="AA128" s="20">
        <v>0.30724309364043589</v>
      </c>
      <c r="AB128" s="20">
        <v>8.4301748774339286E-6</v>
      </c>
      <c r="AC128" s="20">
        <v>2.1394768076869131E-6</v>
      </c>
      <c r="AH128" s="20">
        <v>0.96137193294796131</v>
      </c>
      <c r="AI128" s="20">
        <v>2.0544470520431339</v>
      </c>
      <c r="AJ128" s="20">
        <v>1.3150715175235701E-3</v>
      </c>
      <c r="AK128" s="20">
        <v>8.7305849210962932E-4</v>
      </c>
      <c r="AP128" s="20">
        <v>0.94069319380523797</v>
      </c>
      <c r="AQ128" s="20">
        <v>2.0603473554670839</v>
      </c>
      <c r="AR128" s="20">
        <v>1.5143840205270192E-3</v>
      </c>
      <c r="AS128" s="20">
        <v>9.0880031294785326E-4</v>
      </c>
      <c r="AX128" s="20">
        <v>0.18715013262717226</v>
      </c>
      <c r="AY128" s="20">
        <v>0.60888046525021577</v>
      </c>
      <c r="AZ128" s="20">
        <v>1.3791455409802806E-3</v>
      </c>
      <c r="BA128" s="20">
        <v>2.5881776630496257E-3</v>
      </c>
    </row>
    <row r="129" spans="1:53">
      <c r="A129">
        <v>127</v>
      </c>
      <c r="B129" s="20">
        <v>0.85493250023472556</v>
      </c>
      <c r="C129" s="20">
        <v>3.0221098801514996</v>
      </c>
      <c r="D129" s="20">
        <v>1.7687214925615163E-3</v>
      </c>
      <c r="E129" s="20">
        <v>5.9629976039096855E-3</v>
      </c>
      <c r="J129" s="20">
        <v>0.9939074760234351</v>
      </c>
      <c r="K129" s="20">
        <v>2.4690246609940898</v>
      </c>
      <c r="L129" s="20">
        <v>6.2170828488958827E-4</v>
      </c>
      <c r="M129" s="20">
        <v>1.3274918374556871E-3</v>
      </c>
      <c r="R129" s="20">
        <v>0.91103051492468035</v>
      </c>
      <c r="S129" s="20">
        <v>3.9011570788693191</v>
      </c>
      <c r="T129" s="20">
        <v>1.3788328960334024E-3</v>
      </c>
      <c r="U129" s="20">
        <v>5.5742712771029166E-3</v>
      </c>
      <c r="Z129" s="20">
        <v>0.9922022003385913</v>
      </c>
      <c r="AA129" s="20">
        <v>0.30724552095088759</v>
      </c>
      <c r="AB129" s="20">
        <v>1.0851903361316163E-5</v>
      </c>
      <c r="AC129" s="20">
        <v>2.7081755342743927E-6</v>
      </c>
      <c r="AH129" s="20">
        <v>0.96266772880901319</v>
      </c>
      <c r="AI129" s="20">
        <v>2.0553031345846127</v>
      </c>
      <c r="AJ129" s="20">
        <v>1.2768818241223835E-3</v>
      </c>
      <c r="AK129" s="20">
        <v>8.3944618331315913E-4</v>
      </c>
      <c r="AP129" s="20">
        <v>0.94218761067319967</v>
      </c>
      <c r="AQ129" s="20">
        <v>2.0612389997940705</v>
      </c>
      <c r="AR129" s="20">
        <v>1.4748133800334584E-3</v>
      </c>
      <c r="AS129" s="20">
        <v>8.7482964572618848E-4</v>
      </c>
      <c r="AX129" s="20">
        <v>0.18852797896580151</v>
      </c>
      <c r="AY129" s="20">
        <v>0.61146634901012353</v>
      </c>
      <c r="AZ129" s="20">
        <v>1.3765555603901204E-3</v>
      </c>
      <c r="BA129" s="20">
        <v>2.5836021727905613E-3</v>
      </c>
    </row>
    <row r="130" spans="1:53">
      <c r="A130">
        <v>128</v>
      </c>
      <c r="B130" s="20">
        <v>0.85668717944140249</v>
      </c>
      <c r="C130" s="20">
        <v>3.0280254643994602</v>
      </c>
      <c r="D130" s="20">
        <v>1.7408440260722917E-3</v>
      </c>
      <c r="E130" s="20">
        <v>5.8688708267104527E-3</v>
      </c>
      <c r="J130" s="20">
        <v>0.99451805239166668</v>
      </c>
      <c r="K130" s="20">
        <v>2.4703285615851578</v>
      </c>
      <c r="L130" s="20">
        <v>5.9966349568205341E-4</v>
      </c>
      <c r="M130" s="20">
        <v>1.2807728336488443E-3</v>
      </c>
      <c r="R130" s="20">
        <v>0.91239556695582003</v>
      </c>
      <c r="S130" s="20">
        <v>3.9066753892951755</v>
      </c>
      <c r="T130" s="20">
        <v>1.3514990493830876E-3</v>
      </c>
      <c r="U130" s="20">
        <v>5.4632767527581002E-3</v>
      </c>
      <c r="Z130" s="20">
        <v>0.99221423370070305</v>
      </c>
      <c r="AA130" s="20">
        <v>0.30724850655788988</v>
      </c>
      <c r="AB130" s="20">
        <v>1.3186054345731004E-5</v>
      </c>
      <c r="AC130" s="20">
        <v>3.2562709866765536E-6</v>
      </c>
      <c r="AH130" s="20">
        <v>0.9639258748801377</v>
      </c>
      <c r="AI130" s="20">
        <v>2.0561261117841489</v>
      </c>
      <c r="AJ130" s="20">
        <v>1.2397619179439229E-3</v>
      </c>
      <c r="AK130" s="20">
        <v>8.0683820298868558E-4</v>
      </c>
      <c r="AP130" s="20">
        <v>0.94364299987808553</v>
      </c>
      <c r="AQ130" s="20">
        <v>2.0620971829801231</v>
      </c>
      <c r="AR130" s="20">
        <v>1.4363186993457649E-3</v>
      </c>
      <c r="AS130" s="20">
        <v>8.4186839043332137E-4</v>
      </c>
      <c r="AX130" s="20">
        <v>0.18990324789827948</v>
      </c>
      <c r="AY130" s="20">
        <v>0.6140476756634361</v>
      </c>
      <c r="AZ130" s="20">
        <v>1.3739904838741292E-3</v>
      </c>
      <c r="BA130" s="20">
        <v>2.5790630915274552E-3</v>
      </c>
    </row>
    <row r="131" spans="1:53">
      <c r="A131">
        <v>129</v>
      </c>
      <c r="B131" s="20">
        <v>0.85841429049222384</v>
      </c>
      <c r="C131" s="20">
        <v>3.0338479672175844</v>
      </c>
      <c r="D131" s="20">
        <v>1.7135798356074849E-3</v>
      </c>
      <c r="E131" s="20">
        <v>5.7768166739102563E-3</v>
      </c>
      <c r="J131" s="20">
        <v>0.99510691098315573</v>
      </c>
      <c r="K131" s="20">
        <v>2.4715864351191414</v>
      </c>
      <c r="L131" s="20">
        <v>5.7826656894882753E-4</v>
      </c>
      <c r="M131" s="20">
        <v>1.2354246871208389E-3</v>
      </c>
      <c r="R131" s="20">
        <v>0.91373362542590719</v>
      </c>
      <c r="S131" s="20">
        <v>3.9120840896985065</v>
      </c>
      <c r="T131" s="20">
        <v>1.3248396682803479E-3</v>
      </c>
      <c r="U131" s="20">
        <v>5.3550263771528607E-3</v>
      </c>
      <c r="Z131" s="20">
        <v>0.99222855827367085</v>
      </c>
      <c r="AA131" s="20">
        <v>0.30725203015846803</v>
      </c>
      <c r="AB131" s="20">
        <v>1.5435157055058114E-5</v>
      </c>
      <c r="AC131" s="20">
        <v>3.7843585252662152E-6</v>
      </c>
      <c r="AH131" s="20">
        <v>0.96514742598829073</v>
      </c>
      <c r="AI131" s="20">
        <v>2.0569169736304169</v>
      </c>
      <c r="AJ131" s="20">
        <v>1.2036821535075096E-3</v>
      </c>
      <c r="AK131" s="20">
        <v>7.7520614139903838E-4</v>
      </c>
      <c r="AP131" s="20">
        <v>0.94506042245605626</v>
      </c>
      <c r="AQ131" s="20">
        <v>2.0629229000444731</v>
      </c>
      <c r="AR131" s="20">
        <v>1.398870404571456E-3</v>
      </c>
      <c r="AS131" s="20">
        <v>8.0988803238977915E-4</v>
      </c>
      <c r="AX131" s="20">
        <v>0.1912759639632271</v>
      </c>
      <c r="AY131" s="20">
        <v>0.61662448108427326</v>
      </c>
      <c r="AZ131" s="20">
        <v>1.3714495874803864E-3</v>
      </c>
      <c r="BA131" s="20">
        <v>2.5745593599068362E-3</v>
      </c>
    </row>
    <row r="132" spans="1:53">
      <c r="A132">
        <v>130</v>
      </c>
      <c r="B132" s="20">
        <v>0.86011443868173665</v>
      </c>
      <c r="C132" s="20">
        <v>3.0395794342477931</v>
      </c>
      <c r="D132" s="20">
        <v>1.68691310258084E-3</v>
      </c>
      <c r="E132" s="20">
        <v>5.6867816686147661E-3</v>
      </c>
      <c r="J132" s="20">
        <v>0.99567469046005841</v>
      </c>
      <c r="K132" s="20">
        <v>2.4727996329908435</v>
      </c>
      <c r="L132" s="20">
        <v>5.5749927604248123E-4</v>
      </c>
      <c r="M132" s="20">
        <v>1.1914088368900977E-3</v>
      </c>
      <c r="R132" s="20">
        <v>0.9150453556841055</v>
      </c>
      <c r="S132" s="20">
        <v>3.9173858871170189</v>
      </c>
      <c r="T132" s="20">
        <v>1.2988366869284102E-3</v>
      </c>
      <c r="U132" s="20">
        <v>5.2494466078733971E-3</v>
      </c>
      <c r="Z132" s="20">
        <v>0.99224509025171015</v>
      </c>
      <c r="AA132" s="20">
        <v>0.30725607203717537</v>
      </c>
      <c r="AB132" s="20">
        <v>1.7601674672011234E-5</v>
      </c>
      <c r="AC132" s="20">
        <v>4.2930179479211045E-6</v>
      </c>
      <c r="AH132" s="20">
        <v>0.96633340772567744</v>
      </c>
      <c r="AI132" s="20">
        <v>2.0576766821051811</v>
      </c>
      <c r="AJ132" s="20">
        <v>1.1686136994482755E-3</v>
      </c>
      <c r="AK132" s="20">
        <v>7.4452238670269847E-4</v>
      </c>
      <c r="AP132" s="20">
        <v>0.94644091027765265</v>
      </c>
      <c r="AQ132" s="20">
        <v>2.0637171178957838</v>
      </c>
      <c r="AR132" s="20">
        <v>1.3624397311157589E-3</v>
      </c>
      <c r="AS132" s="20">
        <v>7.7886085736897977E-4</v>
      </c>
      <c r="AX132" s="20">
        <v>0.19264615098569976</v>
      </c>
      <c r="AY132" s="20">
        <v>0.61919680010292721</v>
      </c>
      <c r="AZ132" s="20">
        <v>1.3689321678485549E-3</v>
      </c>
      <c r="BA132" s="20">
        <v>2.570089949341397E-3</v>
      </c>
    </row>
    <row r="133" spans="1:53">
      <c r="A133">
        <v>131</v>
      </c>
      <c r="B133" s="20">
        <v>0.8617882137014774</v>
      </c>
      <c r="C133" s="20">
        <v>3.0452218583839019</v>
      </c>
      <c r="D133" s="20">
        <v>1.6608284356794195E-3</v>
      </c>
      <c r="E133" s="20">
        <v>5.598713778398462E-3</v>
      </c>
      <c r="J133" s="20">
        <v>0.99622201151264578</v>
      </c>
      <c r="K133" s="20">
        <v>2.4739694685774514</v>
      </c>
      <c r="L133" s="20">
        <v>5.3734389699983619E-4</v>
      </c>
      <c r="M133" s="20">
        <v>1.1486877984423101E-3</v>
      </c>
      <c r="R133" s="20">
        <v>0.91633140526309353</v>
      </c>
      <c r="S133" s="20">
        <v>3.9225834160608306</v>
      </c>
      <c r="T133" s="20">
        <v>1.2734725336134077E-3</v>
      </c>
      <c r="U133" s="20">
        <v>5.1464659136851E-3</v>
      </c>
      <c r="Z133" s="20">
        <v>0.99226374825963037</v>
      </c>
      <c r="AA133" s="20">
        <v>0.30726061305068431</v>
      </c>
      <c r="AB133" s="20">
        <v>1.9688005640296141E-5</v>
      </c>
      <c r="AC133" s="20">
        <v>4.7828137987611934E-6</v>
      </c>
      <c r="AH133" s="20">
        <v>0.96748481725289759</v>
      </c>
      <c r="AI133" s="20">
        <v>2.0584061719696178</v>
      </c>
      <c r="AJ133" s="20">
        <v>1.134528516753839E-3</v>
      </c>
      <c r="AK133" s="20">
        <v>7.1476010205328286E-4</v>
      </c>
      <c r="AP133" s="20">
        <v>0.94778546684626352</v>
      </c>
      <c r="AQ133" s="20">
        <v>2.0644807761210067</v>
      </c>
      <c r="AR133" s="20">
        <v>1.3269987021882442E-3</v>
      </c>
      <c r="AS133" s="20">
        <v>7.4875992863823E-4</v>
      </c>
      <c r="AX133" s="20">
        <v>0.19401383209750828</v>
      </c>
      <c r="AY133" s="20">
        <v>0.62176466653620288</v>
      </c>
      <c r="AZ133" s="20">
        <v>1.3664375416727961E-3</v>
      </c>
      <c r="BA133" s="20">
        <v>2.5656538611642391E-3</v>
      </c>
    </row>
    <row r="134" spans="1:53">
      <c r="A134">
        <v>132</v>
      </c>
      <c r="B134" s="20">
        <v>0.86343619006145167</v>
      </c>
      <c r="C134" s="20">
        <v>3.050777181196509</v>
      </c>
      <c r="D134" s="20">
        <v>1.6353108593703601E-3</v>
      </c>
      <c r="E134" s="20">
        <v>5.5125623764615836E-3</v>
      </c>
      <c r="J134" s="20">
        <v>0.9967494773607638</v>
      </c>
      <c r="K134" s="20">
        <v>2.4750972182996862</v>
      </c>
      <c r="L134" s="20">
        <v>5.1778320623424416E-4</v>
      </c>
      <c r="M134" s="20">
        <v>1.1072251334011559E-3</v>
      </c>
      <c r="R134" s="20">
        <v>0.91759240436636758</v>
      </c>
      <c r="S134" s="20">
        <v>3.9276792404960648</v>
      </c>
      <c r="T134" s="20">
        <v>1.2487301172601118E-3</v>
      </c>
      <c r="U134" s="20">
        <v>5.0460147198533364E-3</v>
      </c>
      <c r="Z134" s="20">
        <v>0.99228445328875503</v>
      </c>
      <c r="AA134" s="20">
        <v>0.30726563461268852</v>
      </c>
      <c r="AB134" s="20">
        <v>2.169648498719561E-5</v>
      </c>
      <c r="AC134" s="20">
        <v>5.2542956813475263E-6</v>
      </c>
      <c r="AH134" s="20">
        <v>0.96860262408059028</v>
      </c>
      <c r="AI134" s="20">
        <v>2.0591063515281021</v>
      </c>
      <c r="AJ134" s="20">
        <v>1.1013993375211595E-3</v>
      </c>
      <c r="AK134" s="20">
        <v>6.8589320341511063E-4</v>
      </c>
      <c r="AP134" s="20">
        <v>0.94909506807534982</v>
      </c>
      <c r="AQ134" s="20">
        <v>2.0652147877516347</v>
      </c>
      <c r="AR134" s="20">
        <v>1.2925201078089754E-3</v>
      </c>
      <c r="AS134" s="20">
        <v>7.1955906471629801E-4</v>
      </c>
      <c r="AX134" s="20">
        <v>0.19537902975700841</v>
      </c>
      <c r="AY134" s="20">
        <v>0.62432811321692094</v>
      </c>
      <c r="AZ134" s="20">
        <v>1.363965045175309E-3</v>
      </c>
      <c r="BA134" s="20">
        <v>2.5612501258045471E-3</v>
      </c>
    </row>
    <row r="135" spans="1:53">
      <c r="A135">
        <v>133</v>
      </c>
      <c r="B135" s="20">
        <v>0.8650589275002637</v>
      </c>
      <c r="C135" s="20">
        <v>3.0562472943195189</v>
      </c>
      <c r="D135" s="20">
        <v>1.6103458026959466E-3</v>
      </c>
      <c r="E135" s="20">
        <v>5.428278203760132E-3</v>
      </c>
      <c r="J135" s="20">
        <v>0.99725767424119494</v>
      </c>
      <c r="K135" s="20">
        <v>2.4761841226530756</v>
      </c>
      <c r="L135" s="20">
        <v>4.9880045864596591E-4</v>
      </c>
      <c r="M135" s="20">
        <v>1.0669854200907212E-3</v>
      </c>
      <c r="R135" s="20">
        <v>0.91882896634227329</v>
      </c>
      <c r="S135" s="20">
        <v>3.9326758557744936</v>
      </c>
      <c r="T135" s="20">
        <v>1.2245928143379155E-3</v>
      </c>
      <c r="U135" s="20">
        <v>4.9480253548835678E-3</v>
      </c>
      <c r="Z135" s="20">
        <v>0.99230712863417136</v>
      </c>
      <c r="AA135" s="20">
        <v>0.30727111867912049</v>
      </c>
      <c r="AB135" s="20">
        <v>2.3629385659644851E-5</v>
      </c>
      <c r="AC135" s="20">
        <v>5.7079985748517979E-6</v>
      </c>
      <c r="AH135" s="20">
        <v>0.96968777083009483</v>
      </c>
      <c r="AI135" s="20">
        <v>2.0597781033701565</v>
      </c>
      <c r="AJ135" s="20">
        <v>1.0691996442278452E-3</v>
      </c>
      <c r="AK135" s="20">
        <v>6.5789633806643589E-4</v>
      </c>
      <c r="AP135" s="20">
        <v>0.95037066304492424</v>
      </c>
      <c r="AQ135" s="20">
        <v>2.0659200400080646</v>
      </c>
      <c r="AR135" s="20">
        <v>1.2589774843103899E-3</v>
      </c>
      <c r="AS135" s="20">
        <v>6.9123281781925802E-4</v>
      </c>
      <c r="AX135" s="20">
        <v>0.19674176576836946</v>
      </c>
      <c r="AY135" s="20">
        <v>0.62688717202261035</v>
      </c>
      <c r="AZ135" s="20">
        <v>1.3615140335906629E-3</v>
      </c>
      <c r="BA135" s="20">
        <v>2.5568778019843057E-3</v>
      </c>
    </row>
    <row r="136" spans="1:53">
      <c r="A136">
        <v>134</v>
      </c>
      <c r="B136" s="20">
        <v>0.86665697138418274</v>
      </c>
      <c r="C136" s="20">
        <v>3.0616340407992895</v>
      </c>
      <c r="D136" s="20">
        <v>1.5859190883521202E-3</v>
      </c>
      <c r="E136" s="20">
        <v>5.3458133320925831E-3</v>
      </c>
      <c r="J136" s="20">
        <v>0.99774717188133788</v>
      </c>
      <c r="K136" s="20">
        <v>2.4772313872102267</v>
      </c>
      <c r="L136" s="20">
        <v>4.8037937613678189E-4</v>
      </c>
      <c r="M136" s="20">
        <v>1.0279342249594917E-3</v>
      </c>
      <c r="R136" s="20">
        <v>0.92004168814512022</v>
      </c>
      <c r="S136" s="20">
        <v>3.9375756905106103</v>
      </c>
      <c r="T136" s="20">
        <v>1.2010444561096499E-3</v>
      </c>
      <c r="U136" s="20">
        <v>4.8524319986513976E-3</v>
      </c>
      <c r="Z136" s="20">
        <v>0.99233169983332037</v>
      </c>
      <c r="AA136" s="20">
        <v>0.3072770477336853</v>
      </c>
      <c r="AB136" s="20">
        <v>2.5488919868156537E-5</v>
      </c>
      <c r="AC136" s="20">
        <v>6.1444431518904878E-6</v>
      </c>
      <c r="AH136" s="20">
        <v>0.9707411739736358</v>
      </c>
      <c r="AI136" s="20">
        <v>2.060422285091239</v>
      </c>
      <c r="AJ136" s="20">
        <v>1.0379036495114073E-3</v>
      </c>
      <c r="AK136" s="20">
        <v>6.307448637636288E-4</v>
      </c>
      <c r="AP136" s="20">
        <v>0.95161317473777851</v>
      </c>
      <c r="AQ136" s="20">
        <v>2.0665973950227396</v>
      </c>
      <c r="AR136" s="20">
        <v>1.2263450943301606E-3</v>
      </c>
      <c r="AS136" s="20">
        <v>6.6375645296796635E-4</v>
      </c>
      <c r="AX136" s="20">
        <v>0.19810206130033226</v>
      </c>
      <c r="AY136" s="20">
        <v>0.62944187390340611</v>
      </c>
      <c r="AZ136" s="20">
        <v>1.3590838806610188E-3</v>
      </c>
      <c r="BA136" s="20">
        <v>2.5525359759356958E-3</v>
      </c>
    </row>
    <row r="137" spans="1:53">
      <c r="A137">
        <v>135</v>
      </c>
      <c r="B137" s="20">
        <v>0.86823085309543069</v>
      </c>
      <c r="C137" s="20">
        <v>3.0669392164073264</v>
      </c>
      <c r="D137" s="20">
        <v>1.5620169220453475E-3</v>
      </c>
      <c r="E137" s="20">
        <v>5.2651211281263596E-3</v>
      </c>
      <c r="J137" s="20">
        <v>0.99821852395959743</v>
      </c>
      <c r="K137" s="20">
        <v>2.4782401835949406</v>
      </c>
      <c r="L137" s="20">
        <v>4.6250413451559249E-4</v>
      </c>
      <c r="M137" s="20">
        <v>9.9003807483721211E-4</v>
      </c>
      <c r="R137" s="20">
        <v>0.92123115078371098</v>
      </c>
      <c r="S137" s="20">
        <v>3.9423811084075178</v>
      </c>
      <c r="T137" s="20">
        <v>1.1780693162158032E-3</v>
      </c>
      <c r="U137" s="20">
        <v>4.7591706318928515E-3</v>
      </c>
      <c r="Z137" s="20">
        <v>0.99235809460593449</v>
      </c>
      <c r="AA137" s="20">
        <v>0.30728340477371346</v>
      </c>
      <c r="AB137" s="20">
        <v>2.7277240433663908E-5</v>
      </c>
      <c r="AC137" s="20">
        <v>6.5641360968822755E-6</v>
      </c>
      <c r="AH137" s="20">
        <v>0.97176372455454108</v>
      </c>
      <c r="AI137" s="20">
        <v>2.0610397299930203</v>
      </c>
      <c r="AJ137" s="20">
        <v>1.0074862764493464E-3</v>
      </c>
      <c r="AK137" s="20">
        <v>6.0441482854111945E-4</v>
      </c>
      <c r="AP137" s="20">
        <v>0.95282350075594668</v>
      </c>
      <c r="AQ137" s="20">
        <v>2.0672476905427231</v>
      </c>
      <c r="AR137" s="20">
        <v>1.1945979072894941E-3</v>
      </c>
      <c r="AS137" s="20">
        <v>6.3710592773206869E-4</v>
      </c>
      <c r="AX137" s="20">
        <v>0.19945993690446798</v>
      </c>
      <c r="AY137" s="20">
        <v>0.63199224890917394</v>
      </c>
      <c r="AZ137" s="20">
        <v>1.3566739781423053E-3</v>
      </c>
      <c r="BA137" s="20">
        <v>2.5482237606387573E-3</v>
      </c>
    </row>
    <row r="138" spans="1:53">
      <c r="A138">
        <v>136</v>
      </c>
      <c r="B138" s="20">
        <v>0.86978109040996221</v>
      </c>
      <c r="C138" s="20">
        <v>3.0721645709174807</v>
      </c>
      <c r="D138" s="20">
        <v>1.53862588212264E-3</v>
      </c>
      <c r="E138" s="20">
        <v>5.1861562183465743E-3</v>
      </c>
      <c r="J138" s="20">
        <v>0.99867226855287072</v>
      </c>
      <c r="K138" s="20">
        <v>2.4792116504289949</v>
      </c>
      <c r="L138" s="20">
        <v>4.4515935078234857E-4</v>
      </c>
      <c r="M138" s="20">
        <v>9.5326442999720722E-4</v>
      </c>
      <c r="R138" s="20">
        <v>0.9223979197576212</v>
      </c>
      <c r="S138" s="20">
        <v>3.9470944100329848</v>
      </c>
      <c r="T138" s="20">
        <v>1.1556520985866899E-3</v>
      </c>
      <c r="U138" s="20">
        <v>4.6681789870251901E-3</v>
      </c>
      <c r="Z138" s="20">
        <v>0.99238624279532162</v>
      </c>
      <c r="AA138" s="20">
        <v>0.30729017329633196</v>
      </c>
      <c r="AB138" s="20">
        <v>2.8996442132982232E-5</v>
      </c>
      <c r="AC138" s="20">
        <v>6.9675704239338944E-6</v>
      </c>
      <c r="AH138" s="20">
        <v>0.97275628888798549</v>
      </c>
      <c r="AI138" s="20">
        <v>2.0616312477637622</v>
      </c>
      <c r="AJ138" s="20">
        <v>9.7792313933240706E-4</v>
      </c>
      <c r="AK138" s="20">
        <v>5.7888295112335463E-4</v>
      </c>
      <c r="AP138" s="20">
        <v>0.95400251401788938</v>
      </c>
      <c r="AQ138" s="20">
        <v>2.0678717406123233</v>
      </c>
      <c r="AR138" s="20">
        <v>1.1637115803506152E-3</v>
      </c>
      <c r="AS138" s="20">
        <v>6.1125787258683962E-4</v>
      </c>
      <c r="AX138" s="20">
        <v>0.20081541253294896</v>
      </c>
      <c r="AY138" s="20">
        <v>0.63453832621588524</v>
      </c>
      <c r="AZ138" s="20">
        <v>1.3542837353213665E-3</v>
      </c>
      <c r="BA138" s="20">
        <v>2.5439402950789103E-3</v>
      </c>
    </row>
    <row r="139" spans="1:53">
      <c r="A139">
        <v>137</v>
      </c>
      <c r="B139" s="20">
        <v>0.87130818786500985</v>
      </c>
      <c r="C139" s="20">
        <v>3.0773118093485388</v>
      </c>
      <c r="D139" s="20">
        <v>1.5157329094693797E-3</v>
      </c>
      <c r="E139" s="20">
        <v>5.1088744549091063E-3</v>
      </c>
      <c r="J139" s="20">
        <v>0.9991089285715038</v>
      </c>
      <c r="K139" s="20">
        <v>2.4801468942523788</v>
      </c>
      <c r="L139" s="20">
        <v>4.2833007077819243E-4</v>
      </c>
      <c r="M139" s="20">
        <v>9.1758165799797359E-4</v>
      </c>
      <c r="R139" s="20">
        <v>0.92354254548155346</v>
      </c>
      <c r="S139" s="20">
        <v>3.9517178345469697</v>
      </c>
      <c r="T139" s="20">
        <v>1.1337779256751336E-3</v>
      </c>
      <c r="U139" s="20">
        <v>4.5793965002684407E-3</v>
      </c>
      <c r="Z139" s="20">
        <v>0.99241607631099116</v>
      </c>
      <c r="AA139" s="20">
        <v>0.30729733728495245</v>
      </c>
      <c r="AB139" s="20">
        <v>3.0648563039150841E-5</v>
      </c>
      <c r="AC139" s="20">
        <v>7.3552257933901944E-6</v>
      </c>
      <c r="AH139" s="20">
        <v>0.97371970924275486</v>
      </c>
      <c r="AI139" s="20">
        <v>2.062197625139417</v>
      </c>
      <c r="AJ139" s="20">
        <v>9.4919052492290097E-4</v>
      </c>
      <c r="AK139" s="20">
        <v>5.5412660192630291E-4</v>
      </c>
      <c r="AP139" s="20">
        <v>0.9551510634368704</v>
      </c>
      <c r="AQ139" s="20">
        <v>2.0684703362363779</v>
      </c>
      <c r="AR139" s="20">
        <v>1.1336624398466135E-3</v>
      </c>
      <c r="AS139" s="20">
        <v>5.8618957186045242E-4</v>
      </c>
      <c r="AX139" s="20">
        <v>0.20216850755584159</v>
      </c>
      <c r="AY139" s="20">
        <v>0.63708013415125664</v>
      </c>
      <c r="AZ139" s="20">
        <v>1.3519125785440679E-3</v>
      </c>
      <c r="BA139" s="20">
        <v>2.5396847435239416E-3</v>
      </c>
    </row>
    <row r="140" spans="1:53">
      <c r="A140">
        <v>138</v>
      </c>
      <c r="B140" s="20">
        <v>0.8728126371166588</v>
      </c>
      <c r="C140" s="20">
        <v>3.0823825931731186</v>
      </c>
      <c r="D140" s="20">
        <v>1.4933252976695312E-3</v>
      </c>
      <c r="E140" s="20">
        <v>5.0332328823798232E-3</v>
      </c>
      <c r="J140" s="20">
        <v>0.99952901218207724</v>
      </c>
      <c r="K140" s="20">
        <v>2.4810469904177528</v>
      </c>
      <c r="L140" s="20">
        <v>4.1200175719020057E-4</v>
      </c>
      <c r="M140" s="20">
        <v>8.829590082789821E-4</v>
      </c>
      <c r="R140" s="20">
        <v>0.92466556369807995</v>
      </c>
      <c r="S140" s="20">
        <v>3.9562535613819145</v>
      </c>
      <c r="T140" s="20">
        <v>1.1124323270022625E-3</v>
      </c>
      <c r="U140" s="20">
        <v>4.4927642650380017E-3</v>
      </c>
      <c r="Z140" s="20">
        <v>0.99244752907261879</v>
      </c>
      <c r="AA140" s="20">
        <v>0.30730488119607474</v>
      </c>
      <c r="AB140" s="20">
        <v>3.2235585853417637E-5</v>
      </c>
      <c r="AC140" s="20">
        <v>7.7275688263001416E-6</v>
      </c>
      <c r="AH140" s="20">
        <v>0.97465480450450503</v>
      </c>
      <c r="AI140" s="20">
        <v>2.0627396265460094</v>
      </c>
      <c r="AJ140" s="20">
        <v>9.2126537418964964E-4</v>
      </c>
      <c r="AK140" s="20">
        <v>5.3012378462726081E-4</v>
      </c>
      <c r="AP140" s="20">
        <v>0.95626997458099894</v>
      </c>
      <c r="AQ140" s="20">
        <v>2.0690442460247738</v>
      </c>
      <c r="AR140" s="20">
        <v>1.1044274631763381E-3</v>
      </c>
      <c r="AS140" s="20">
        <v>5.6187894525046625E-4</v>
      </c>
      <c r="AX140" s="20">
        <v>0.20351924077793276</v>
      </c>
      <c r="AY140" s="20">
        <v>0.63961770021967712</v>
      </c>
      <c r="AZ140" s="20">
        <v>1.3495599507543146E-3</v>
      </c>
      <c r="BA140" s="20">
        <v>2.535456294820031E-3</v>
      </c>
    </row>
    <row r="141" spans="1:53">
      <c r="A141">
        <v>139</v>
      </c>
      <c r="B141" s="20">
        <v>0.87429491728771203</v>
      </c>
      <c r="C141" s="20">
        <v>3.0873785414937407</v>
      </c>
      <c r="D141" s="20">
        <v>1.4713906834227584E-3</v>
      </c>
      <c r="E141" s="20">
        <v>4.9591897053415128E-3</v>
      </c>
      <c r="J141" s="20">
        <v>0.9999330132183698</v>
      </c>
      <c r="K141" s="20">
        <v>2.4819129839598726</v>
      </c>
      <c r="L141" s="20">
        <v>3.9616027789959413E-4</v>
      </c>
      <c r="M141" s="20">
        <v>8.4936658748669498E-4</v>
      </c>
      <c r="R141" s="20">
        <v>0.92576749587908735</v>
      </c>
      <c r="S141" s="20">
        <v>3.9607037118770485</v>
      </c>
      <c r="T141" s="20">
        <v>1.0916012280090663E-3</v>
      </c>
      <c r="U141" s="20">
        <v>4.4082249865787689E-3</v>
      </c>
      <c r="Z141" s="20">
        <v>0.99248053695533678</v>
      </c>
      <c r="AA141" s="20">
        <v>0.30731278994640482</v>
      </c>
      <c r="AB141" s="20">
        <v>3.3759439226073176E-5</v>
      </c>
      <c r="AC141" s="20">
        <v>8.0850534161537326E-6</v>
      </c>
      <c r="AH141" s="20">
        <v>0.97556237082099284</v>
      </c>
      <c r="AI141" s="20">
        <v>2.0632579947238652</v>
      </c>
      <c r="AJ141" s="20">
        <v>8.9412526451079202E-4</v>
      </c>
      <c r="AK141" s="20">
        <v>5.0685311828280557E-4</v>
      </c>
      <c r="AP141" s="20">
        <v>0.95736005031539573</v>
      </c>
      <c r="AQ141" s="20">
        <v>2.0695942168187544</v>
      </c>
      <c r="AR141" s="20">
        <v>1.0759842611566214E-3</v>
      </c>
      <c r="AS141" s="20">
        <v>5.3830452988941661E-4</v>
      </c>
      <c r="AX141" s="20">
        <v>0.20486763045510173</v>
      </c>
      <c r="AY141" s="20">
        <v>0.64215105112644144</v>
      </c>
      <c r="AZ141" s="20">
        <v>1.3472253110439131E-3</v>
      </c>
      <c r="BA141" s="20">
        <v>2.531254161706401E-3</v>
      </c>
    </row>
    <row r="142" spans="1:53">
      <c r="A142">
        <v>140</v>
      </c>
      <c r="B142" s="20">
        <v>0.8757554953060992</v>
      </c>
      <c r="C142" s="20">
        <v>3.0923012321869319</v>
      </c>
      <c r="D142" s="20">
        <v>1.4499170372129328E-3</v>
      </c>
      <c r="E142" s="20">
        <v>4.8867042568499714E-3</v>
      </c>
      <c r="J142" s="20">
        <v>1.0003214115808381</v>
      </c>
      <c r="K142" s="20">
        <v>2.4827458904406972</v>
      </c>
      <c r="L142" s="20">
        <v>3.8079189466272905E-4</v>
      </c>
      <c r="M142" s="20">
        <v>8.1677533550778979E-4</v>
      </c>
      <c r="R142" s="20">
        <v>0.92684884961622205</v>
      </c>
      <c r="S142" s="20">
        <v>3.9650703508679443</v>
      </c>
      <c r="T142" s="20">
        <v>1.071270939206423E-3</v>
      </c>
      <c r="U142" s="20">
        <v>4.3257229378115131E-3</v>
      </c>
      <c r="Z142" s="20">
        <v>0.9925150377363392</v>
      </c>
      <c r="AA142" s="20">
        <v>0.30732104890028089</v>
      </c>
      <c r="AB142" s="20">
        <v>3.5221999063735733E-5</v>
      </c>
      <c r="AC142" s="20">
        <v>8.4281210373363828E-6</v>
      </c>
      <c r="AH142" s="20">
        <v>0.9764431822297418</v>
      </c>
      <c r="AI142" s="20">
        <v>2.0637534513342293</v>
      </c>
      <c r="AJ142" s="20">
        <v>8.6774839233549287E-4</v>
      </c>
      <c r="AK142" s="20">
        <v>4.8429381997577012E-4</v>
      </c>
      <c r="AP142" s="20">
        <v>0.95842207142693669</v>
      </c>
      <c r="AQ142" s="20">
        <v>2.0701209742995701</v>
      </c>
      <c r="AR142" s="20">
        <v>1.0483110608237897E-3</v>
      </c>
      <c r="AS142" s="20">
        <v>5.1544546294040791E-4</v>
      </c>
      <c r="AX142" s="20">
        <v>0.206213694310246</v>
      </c>
      <c r="AY142" s="20">
        <v>0.6446802128013065</v>
      </c>
      <c r="AZ142" s="20">
        <v>1.3449081342131802E-3</v>
      </c>
      <c r="BA142" s="20">
        <v>2.5270775801481829E-3</v>
      </c>
    </row>
    <row r="143" spans="1:53">
      <c r="A143">
        <v>141</v>
      </c>
      <c r="B143" s="20">
        <v>0.87719482623407719</v>
      </c>
      <c r="C143" s="20">
        <v>3.0971522030162055</v>
      </c>
      <c r="D143" s="20">
        <v>1.4288926542224939E-3</v>
      </c>
      <c r="E143" s="20">
        <v>4.8157369677206286E-3</v>
      </c>
      <c r="J143" s="20">
        <v>1.0006946736249409</v>
      </c>
      <c r="K143" s="20">
        <v>2.483546696770877</v>
      </c>
      <c r="L143" s="20">
        <v>3.6588325211459684E-4</v>
      </c>
      <c r="M143" s="20">
        <v>7.8515700218751068E-4</v>
      </c>
      <c r="R143" s="20">
        <v>0.92791011900063258</v>
      </c>
      <c r="S143" s="20">
        <v>3.9693554882325133</v>
      </c>
      <c r="T143" s="20">
        <v>1.0514281456163962E-3</v>
      </c>
      <c r="U143" s="20">
        <v>4.2452039163624437E-3</v>
      </c>
      <c r="Z143" s="20">
        <v>0.992550971042787</v>
      </c>
      <c r="AA143" s="20">
        <v>0.30732964385740824</v>
      </c>
      <c r="AB143" s="20">
        <v>3.6625089821039782E-5</v>
      </c>
      <c r="AC143" s="20">
        <v>8.7572010498287655E-6</v>
      </c>
      <c r="AH143" s="20">
        <v>0.97729799126859185</v>
      </c>
      <c r="AI143" s="20">
        <v>2.0642266975487882</v>
      </c>
      <c r="AJ143" s="20">
        <v>8.421135562954082E-4</v>
      </c>
      <c r="AK143" s="20">
        <v>4.6242568797305448E-4</v>
      </c>
      <c r="AP143" s="20">
        <v>0.95945679723202271</v>
      </c>
      <c r="AQ143" s="20">
        <v>2.0706252235799769</v>
      </c>
      <c r="AR143" s="20">
        <v>1.0213866886761489E-3</v>
      </c>
      <c r="AS143" s="20">
        <v>4.932814647045455E-4</v>
      </c>
      <c r="AX143" s="20">
        <v>0.20755744954877398</v>
      </c>
      <c r="AY143" s="20">
        <v>0.64720521042138879</v>
      </c>
      <c r="AZ143" s="20">
        <v>1.3426079103421931E-3</v>
      </c>
      <c r="BA143" s="20">
        <v>2.5229258086870801E-3</v>
      </c>
    </row>
    <row r="144" spans="1:53">
      <c r="A144">
        <v>142</v>
      </c>
      <c r="B144" s="20">
        <v>0.87861335358846648</v>
      </c>
      <c r="C144" s="20">
        <v>3.1019329527147357</v>
      </c>
      <c r="D144" s="20">
        <v>1.4083061454871427E-3</v>
      </c>
      <c r="E144" s="20">
        <v>4.7462493366271091E-3</v>
      </c>
      <c r="J144" s="20">
        <v>1.0010532525386244</v>
      </c>
      <c r="K144" s="20">
        <v>2.4843163620082915</v>
      </c>
      <c r="L144" s="20">
        <v>3.5142136708496261E-4</v>
      </c>
      <c r="M144" s="20">
        <v>7.5448412471194241E-4</v>
      </c>
      <c r="R144" s="20">
        <v>0.9289517849922968</v>
      </c>
      <c r="S144" s="20">
        <v>3.9735610803946089</v>
      </c>
      <c r="T144" s="20">
        <v>1.03205989649767E-3</v>
      </c>
      <c r="U144" s="20">
        <v>4.166615202747301E-3</v>
      </c>
      <c r="Z144" s="20">
        <v>0.99258827830099616</v>
      </c>
      <c r="AA144" s="20">
        <v>0.30733856104089546</v>
      </c>
      <c r="AB144" s="20">
        <v>3.7970485774991654E-5</v>
      </c>
      <c r="AC144" s="20">
        <v>9.0727109997523145E-6</v>
      </c>
      <c r="AH144" s="20">
        <v>0.97812752956958859</v>
      </c>
      <c r="AI144" s="20">
        <v>2.0646784146225947</v>
      </c>
      <c r="AJ144" s="20">
        <v>8.1720014075664454E-4</v>
      </c>
      <c r="AK144" s="20">
        <v>4.4122908537696295E-4</v>
      </c>
      <c r="AP144" s="20">
        <v>0.96046496616780608</v>
      </c>
      <c r="AQ144" s="20">
        <v>2.0711076497790923</v>
      </c>
      <c r="AR144" s="20">
        <v>9.9519055434893955E-4</v>
      </c>
      <c r="AS144" s="20">
        <v>4.717928222229113E-4</v>
      </c>
      <c r="AX144" s="20">
        <v>0.20889891287367329</v>
      </c>
      <c r="AY144" s="20">
        <v>0.64972606843342284</v>
      </c>
      <c r="AZ144" s="20">
        <v>1.3403241443725449E-3</v>
      </c>
      <c r="BA144" s="20">
        <v>2.5187981278094159E-3</v>
      </c>
    </row>
    <row r="145" spans="1:53">
      <c r="A145">
        <v>143</v>
      </c>
      <c r="B145" s="20">
        <v>0.88001150965216013</v>
      </c>
      <c r="C145" s="20">
        <v>3.1066449420385309</v>
      </c>
      <c r="D145" s="20">
        <v>1.3881464292853532E-3</v>
      </c>
      <c r="E145" s="20">
        <v>4.6782039009931548E-3</v>
      </c>
      <c r="J145" s="20">
        <v>1.0013975887092763</v>
      </c>
      <c r="K145" s="20">
        <v>2.4850558181343012</v>
      </c>
      <c r="L145" s="20">
        <v>3.3739361821763893E-4</v>
      </c>
      <c r="M145" s="20">
        <v>7.2473000563382396E-4</v>
      </c>
      <c r="R145" s="20">
        <v>0.92997431577921486</v>
      </c>
      <c r="S145" s="20">
        <v>3.9776890317863907</v>
      </c>
      <c r="T145" s="20">
        <v>1.0131535953481119E-3</v>
      </c>
      <c r="U145" s="20">
        <v>4.0899055196816263E-3</v>
      </c>
      <c r="Z145" s="20">
        <v>0.99262690268689024</v>
      </c>
      <c r="AA145" s="20">
        <v>0.30734778708558919</v>
      </c>
      <c r="AB145" s="20">
        <v>3.9259912280531118E-5</v>
      </c>
      <c r="AC145" s="20">
        <v>9.3750569154244464E-6</v>
      </c>
      <c r="AH145" s="20">
        <v>0.97893250843663504</v>
      </c>
      <c r="AI145" s="20">
        <v>2.0651092644508959</v>
      </c>
      <c r="AJ145" s="20">
        <v>7.9298809980287387E-4</v>
      </c>
      <c r="AK145" s="20">
        <v>4.20684924253572E-4</v>
      </c>
      <c r="AP145" s="20">
        <v>0.96144729636730764</v>
      </c>
      <c r="AQ145" s="20">
        <v>2.0715689185811033</v>
      </c>
      <c r="AR145" s="20">
        <v>9.6970263471309189E-4</v>
      </c>
      <c r="AS145" s="20">
        <v>4.5096037335659806E-4</v>
      </c>
      <c r="AX145" s="20">
        <v>0.21023810050016772</v>
      </c>
      <c r="AY145" s="20">
        <v>0.65224281057539568</v>
      </c>
      <c r="AZ145" s="20">
        <v>1.3380563556994675E-3</v>
      </c>
      <c r="BA145" s="20">
        <v>2.5146938393311538E-3</v>
      </c>
    </row>
    <row r="146" spans="1:53">
      <c r="A146">
        <v>144</v>
      </c>
      <c r="B146" s="20">
        <v>0.88138971577713843</v>
      </c>
      <c r="C146" s="20">
        <v>3.1112895947908927</v>
      </c>
      <c r="D146" s="20">
        <v>1.3684027227572296E-3</v>
      </c>
      <c r="E146" s="20">
        <v>4.6115642086594633E-3</v>
      </c>
      <c r="J146" s="20">
        <v>1.0017281100804505</v>
      </c>
      <c r="K146" s="20">
        <v>2.4857659708083344</v>
      </c>
      <c r="L146" s="20">
        <v>3.2378773588374724E-4</v>
      </c>
      <c r="M146" s="20">
        <v>6.9586869152229471E-4</v>
      </c>
      <c r="R146" s="20">
        <v>0.93097816712673942</v>
      </c>
      <c r="S146" s="20">
        <v>3.9817411962705518</v>
      </c>
      <c r="T146" s="20">
        <v>9.9469699017754086E-4</v>
      </c>
      <c r="U146" s="20">
        <v>4.0150249924892929E-3</v>
      </c>
      <c r="Z146" s="20">
        <v>0.99266678907770178</v>
      </c>
      <c r="AA146" s="20">
        <v>0.30735730902670322</v>
      </c>
      <c r="AB146" s="20">
        <v>4.0495047006082963E-5</v>
      </c>
      <c r="AC146" s="20">
        <v>9.6646335986443226E-6</v>
      </c>
      <c r="AH146" s="20">
        <v>0.9797136194073448</v>
      </c>
      <c r="AI146" s="20">
        <v>2.0655198901103087</v>
      </c>
      <c r="AJ146" s="20">
        <v>7.6945794164021998E-4</v>
      </c>
      <c r="AK146" s="20">
        <v>4.0077465022238327E-4</v>
      </c>
      <c r="AP146" s="20">
        <v>0.96240448621884078</v>
      </c>
      <c r="AQ146" s="20">
        <v>2.0720096767782743</v>
      </c>
      <c r="AR146" s="20">
        <v>9.4490345838901162E-4</v>
      </c>
      <c r="AS146" s="20">
        <v>4.3076549132906153E-4</v>
      </c>
      <c r="AX146" s="20">
        <v>0.2115750281699692</v>
      </c>
      <c r="AY146" s="20">
        <v>0.654755459897574</v>
      </c>
      <c r="AZ146" s="20">
        <v>1.3358040777741661E-3</v>
      </c>
      <c r="BA146" s="20">
        <v>2.5106122657994954E-3</v>
      </c>
    </row>
    <row r="147" spans="1:53">
      <c r="A147">
        <v>145</v>
      </c>
      <c r="B147" s="20">
        <v>0.88274838267921529</v>
      </c>
      <c r="C147" s="20">
        <v>3.1158682988189148</v>
      </c>
      <c r="D147" s="20">
        <v>1.34906453374727E-3</v>
      </c>
      <c r="E147" s="20">
        <v>4.546294790307129E-3</v>
      </c>
      <c r="J147" s="20">
        <v>1.0020452324986426</v>
      </c>
      <c r="K147" s="20">
        <v>2.4864477001014302</v>
      </c>
      <c r="L147" s="20">
        <v>3.105917923801464E-4</v>
      </c>
      <c r="M147" s="20">
        <v>6.6787495221768832E-4</v>
      </c>
      <c r="R147" s="20">
        <v>0.93196378271731251</v>
      </c>
      <c r="S147" s="20">
        <v>3.9857193785234766</v>
      </c>
      <c r="T147" s="20">
        <v>9.7667816404389536E-4</v>
      </c>
      <c r="U147" s="20">
        <v>3.9419251105817909E-3</v>
      </c>
      <c r="Z147" s="20">
        <v>0.99270788400489318</v>
      </c>
      <c r="AA147" s="20">
        <v>0.30736711428873553</v>
      </c>
      <c r="AB147" s="20">
        <v>4.1677521148097761E-5</v>
      </c>
      <c r="AC147" s="20">
        <v>9.9418249109800478E-6</v>
      </c>
      <c r="AH147" s="20">
        <v>0.98047153479950311</v>
      </c>
      <c r="AI147" s="20">
        <v>2.0659109163848246</v>
      </c>
      <c r="AJ147" s="20">
        <v>7.4659071341452504E-4</v>
      </c>
      <c r="AK147" s="20">
        <v>3.8148022749221768E-4</v>
      </c>
      <c r="AP147" s="20">
        <v>0.96333721491015378</v>
      </c>
      <c r="AQ147" s="20">
        <v>2.072430552798735</v>
      </c>
      <c r="AR147" s="20">
        <v>9.2077409066655582E-4</v>
      </c>
      <c r="AS147" s="20">
        <v>4.111900697157517E-4</v>
      </c>
      <c r="AX147" s="20">
        <v>0.21290971116513921</v>
      </c>
      <c r="AY147" s="20">
        <v>0.65726403878294226</v>
      </c>
      <c r="AZ147" s="20">
        <v>1.3335668577162023E-3</v>
      </c>
      <c r="BA147" s="20">
        <v>2.5065527499106388E-3</v>
      </c>
    </row>
    <row r="148" spans="1:53">
      <c r="A148">
        <v>146</v>
      </c>
      <c r="B148" s="20">
        <v>0.88408791072473736</v>
      </c>
      <c r="C148" s="20">
        <v>3.1203824069827877</v>
      </c>
      <c r="D148" s="20">
        <v>1.3301216528656692E-3</v>
      </c>
      <c r="E148" s="20">
        <v>4.4823611326195627E-3</v>
      </c>
      <c r="J148" s="20">
        <v>1.0023493600504134</v>
      </c>
      <c r="K148" s="20">
        <v>2.4871018612093385</v>
      </c>
      <c r="L148" s="20">
        <v>2.9779419240453159E-4</v>
      </c>
      <c r="M148" s="20">
        <v>6.4072426067319685E-4</v>
      </c>
      <c r="R148" s="20">
        <v>0.93293159448086871</v>
      </c>
      <c r="S148" s="20">
        <v>3.9896253353804321</v>
      </c>
      <c r="T148" s="20">
        <v>9.5908552584612178E-4</v>
      </c>
      <c r="U148" s="20">
        <v>3.8705586899812614E-3</v>
      </c>
      <c r="Z148" s="20">
        <v>0.99275013560828851</v>
      </c>
      <c r="AA148" s="20">
        <v>0.30737719067467012</v>
      </c>
      <c r="AB148" s="20">
        <v>4.2808920623772624E-5</v>
      </c>
      <c r="AC148" s="20">
        <v>1.0207004054872473E-5</v>
      </c>
      <c r="AH148" s="20">
        <v>0.98120690824255219</v>
      </c>
      <c r="AI148" s="20">
        <v>2.0662829502770563</v>
      </c>
      <c r="AJ148" s="20">
        <v>7.2436798643162883E-4</v>
      </c>
      <c r="AK148" s="20">
        <v>3.6278412432896829E-4</v>
      </c>
      <c r="AP148" s="20">
        <v>0.96424614295769273</v>
      </c>
      <c r="AQ148" s="20">
        <v>2.0728321572194734</v>
      </c>
      <c r="AR148" s="20">
        <v>8.9729611882232688E-4</v>
      </c>
      <c r="AS148" s="20">
        <v>3.9221650786663658E-4</v>
      </c>
      <c r="AX148" s="20">
        <v>0.21424216432156601</v>
      </c>
      <c r="AY148" s="20">
        <v>0.65976856896706537</v>
      </c>
      <c r="AZ148" s="20">
        <v>1.3313442559357536E-3</v>
      </c>
      <c r="BA148" s="20">
        <v>2.5025146539433109E-3</v>
      </c>
    </row>
    <row r="149" spans="1:53">
      <c r="A149">
        <v>147</v>
      </c>
      <c r="B149" s="20">
        <v>0.88540869020945145</v>
      </c>
      <c r="C149" s="20">
        <v>3.1248332380986201</v>
      </c>
      <c r="D149" s="20">
        <v>1.3115641457628318E-3</v>
      </c>
      <c r="E149" s="20">
        <v>4.4197296521649226E-3</v>
      </c>
      <c r="J149" s="20">
        <v>1.0026408853901116</v>
      </c>
      <c r="K149" s="20">
        <v>2.4877292851457424</v>
      </c>
      <c r="L149" s="20">
        <v>2.853836637989925E-4</v>
      </c>
      <c r="M149" s="20">
        <v>6.1439277336585395E-4</v>
      </c>
      <c r="R149" s="20">
        <v>0.93388202291615552</v>
      </c>
      <c r="S149" s="20">
        <v>3.9934607771437767</v>
      </c>
      <c r="T149" s="20">
        <v>9.4190780136720574E-4</v>
      </c>
      <c r="U149" s="20">
        <v>3.8008798368606512E-3</v>
      </c>
      <c r="Z149" s="20">
        <v>0.99279349359138047</v>
      </c>
      <c r="AA149" s="20">
        <v>0.30738752635545563</v>
      </c>
      <c r="AB149" s="20">
        <v>4.3890787241311204E-5</v>
      </c>
      <c r="AC149" s="20">
        <v>1.0460533849409862E-5</v>
      </c>
      <c r="AH149" s="20">
        <v>0.9819203751944916</v>
      </c>
      <c r="AI149" s="20">
        <v>2.0666365815051746</v>
      </c>
      <c r="AJ149" s="20">
        <v>7.0277184177132304E-4</v>
      </c>
      <c r="AK149" s="20">
        <v>3.4466929894142666E-4</v>
      </c>
      <c r="AP149" s="20">
        <v>0.96513191272137744</v>
      </c>
      <c r="AQ149" s="20">
        <v>2.0732150832649596</v>
      </c>
      <c r="AR149" s="20">
        <v>8.7445163782539953E-4</v>
      </c>
      <c r="AS149" s="20">
        <v>3.7382769674783111E-4</v>
      </c>
      <c r="AX149" s="20">
        <v>0.2155724020420699</v>
      </c>
      <c r="AY149" s="20">
        <v>0.66226907155739301</v>
      </c>
      <c r="AZ149" s="20">
        <v>1.3291358457655684E-3</v>
      </c>
      <c r="BA149" s="20">
        <v>2.4984973592076846E-3</v>
      </c>
    </row>
    <row r="150" spans="1:53">
      <c r="A150">
        <v>148</v>
      </c>
      <c r="B150" s="20">
        <v>0.8867111016297522</v>
      </c>
      <c r="C150" s="20">
        <v>3.1292220778555015</v>
      </c>
      <c r="D150" s="20">
        <v>1.2933823456118653E-3</v>
      </c>
      <c r="E150" s="20">
        <v>4.3583676699814273E-3</v>
      </c>
      <c r="J150" s="20">
        <v>1.0029201900584821</v>
      </c>
      <c r="K150" s="20">
        <v>2.4883307794161715</v>
      </c>
      <c r="L150" s="20">
        <v>2.7334924855412296E-4</v>
      </c>
      <c r="M150" s="20">
        <v>5.8885731125994775E-4</v>
      </c>
      <c r="R150" s="20">
        <v>0.9348154774032208</v>
      </c>
      <c r="S150" s="20">
        <v>3.9972273688552091</v>
      </c>
      <c r="T150" s="20">
        <v>9.251340245609224E-4</v>
      </c>
      <c r="U150" s="20">
        <v>3.7328439120750019E-3</v>
      </c>
      <c r="Z150" s="20">
        <v>0.99283790917780002</v>
      </c>
      <c r="AA150" s="20">
        <v>0.30739810985975918</v>
      </c>
      <c r="AB150" s="20">
        <v>4.4924619847229756E-5</v>
      </c>
      <c r="AC150" s="20">
        <v>1.0702767000661982E-5</v>
      </c>
      <c r="AH150" s="20">
        <v>0.98261255344458898</v>
      </c>
      <c r="AI150" s="20">
        <v>2.0669723829859277</v>
      </c>
      <c r="AJ150" s="20">
        <v>6.8178485628573866E-4</v>
      </c>
      <c r="AK150" s="20">
        <v>3.2711918577199209E-4</v>
      </c>
      <c r="AP150" s="20">
        <v>0.96599514890527305</v>
      </c>
      <c r="AQ150" s="20">
        <v>2.0735799072918217</v>
      </c>
      <c r="AR150" s="20">
        <v>8.5222323642264084E-4</v>
      </c>
      <c r="AS150" s="20">
        <v>3.5600700518913356E-4</v>
      </c>
      <c r="AX150" s="20">
        <v>0.21690043830914502</v>
      </c>
      <c r="AY150" s="20">
        <v>0.66476556705202106</v>
      </c>
      <c r="AZ150" s="20">
        <v>1.3269412131024386E-3</v>
      </c>
      <c r="BA150" s="20">
        <v>2.4945002655092853E-3</v>
      </c>
    </row>
    <row r="151" spans="1:53">
      <c r="A151">
        <v>149</v>
      </c>
      <c r="B151" s="20">
        <v>0.88799551594651305</v>
      </c>
      <c r="C151" s="20">
        <v>3.1335501797074983</v>
      </c>
      <c r="D151" s="20">
        <v>1.2755668457938682E-3</v>
      </c>
      <c r="E151" s="20">
        <v>4.2982433868480417E-3</v>
      </c>
      <c r="J151" s="20">
        <v>1.0031876447923982</v>
      </c>
      <c r="K151" s="20">
        <v>2.4889071286731554</v>
      </c>
      <c r="L151" s="20">
        <v>2.6168029406601945E-4</v>
      </c>
      <c r="M151" s="20">
        <v>5.6409534130650966E-4</v>
      </c>
      <c r="R151" s="20">
        <v>0.93573235650730724</v>
      </c>
      <c r="S151" s="20">
        <v>4.0009267315330472</v>
      </c>
      <c r="T151" s="20">
        <v>9.0875352907597356E-4</v>
      </c>
      <c r="U151" s="20">
        <v>3.6664074966582146E-3</v>
      </c>
      <c r="Z151" s="20">
        <v>0.99288333506892001</v>
      </c>
      <c r="AA151" s="20">
        <v>0.3074089300639859</v>
      </c>
      <c r="AB151" s="20">
        <v>4.5911875450348975E-5</v>
      </c>
      <c r="AC151" s="20">
        <v>1.0934046366492764E-5</v>
      </c>
      <c r="AH151" s="20">
        <v>0.98328404360227795</v>
      </c>
      <c r="AI151" s="20">
        <v>2.0672909113041502</v>
      </c>
      <c r="AJ151" s="20">
        <v>6.6139008897296472E-4</v>
      </c>
      <c r="AK151" s="20">
        <v>3.1011768217957943E-4</v>
      </c>
      <c r="AP151" s="20">
        <v>0.9668364590445353</v>
      </c>
      <c r="AQ151" s="20">
        <v>2.0739271892599631</v>
      </c>
      <c r="AR151" s="20">
        <v>8.3059398359479428E-4</v>
      </c>
      <c r="AS151" s="20">
        <v>3.3873826652477653E-4</v>
      </c>
      <c r="AX151" s="20">
        <v>0.21822628669734678</v>
      </c>
      <c r="AY151" s="20">
        <v>0.66725807535792336</v>
      </c>
      <c r="AZ151" s="20">
        <v>1.3247599560579969E-3</v>
      </c>
      <c r="BA151" s="20">
        <v>2.4905227906275229E-3</v>
      </c>
    </row>
    <row r="152" spans="1:53">
      <c r="A152">
        <v>150</v>
      </c>
      <c r="B152" s="20">
        <v>0.88926229484170494</v>
      </c>
      <c r="C152" s="20">
        <v>3.1378187657412466</v>
      </c>
      <c r="D152" s="20">
        <v>1.2581084927809434E-3</v>
      </c>
      <c r="E152" s="20">
        <v>4.239325859223422E-3</v>
      </c>
      <c r="J152" s="20">
        <v>1.0034436098259805</v>
      </c>
      <c r="K152" s="20">
        <v>2.489459095353129</v>
      </c>
      <c r="L152" s="20">
        <v>2.503664446387913E-4</v>
      </c>
      <c r="M152" s="20">
        <v>5.4008495846314341E-4</v>
      </c>
      <c r="R152" s="20">
        <v>0.93663304827438632</v>
      </c>
      <c r="S152" s="20">
        <v>4.004560443375464</v>
      </c>
      <c r="T152" s="20">
        <v>8.9275594001134726E-4</v>
      </c>
      <c r="U152" s="20">
        <v>3.6015283582603056E-3</v>
      </c>
      <c r="Z152" s="20">
        <v>0.99292972540257296</v>
      </c>
      <c r="AA152" s="20">
        <v>0.30741997618256162</v>
      </c>
      <c r="AB152" s="20">
        <v>4.6853970322222643E-5</v>
      </c>
      <c r="AC152" s="20">
        <v>1.115470521579669E-5</v>
      </c>
      <c r="AH152" s="20">
        <v>0.98393542957261226</v>
      </c>
      <c r="AI152" s="20">
        <v>2.0675927071691507</v>
      </c>
      <c r="AJ152" s="20">
        <v>6.4157106771684804E-4</v>
      </c>
      <c r="AK152" s="20">
        <v>2.9364913550258002E-4</v>
      </c>
      <c r="AP152" s="20">
        <v>0.96765643397899403</v>
      </c>
      <c r="AQ152" s="20">
        <v>2.0742574731905163</v>
      </c>
      <c r="AR152" s="20">
        <v>8.0954741537460687E-4</v>
      </c>
      <c r="AS152" s="20">
        <v>3.2200576561523743E-4</v>
      </c>
      <c r="AX152" s="20">
        <v>0.2195499603853362</v>
      </c>
      <c r="AY152" s="20">
        <v>0.66974661580867079</v>
      </c>
      <c r="AZ152" s="20">
        <v>1.3225916846186527E-3</v>
      </c>
      <c r="BA152" s="20">
        <v>2.4865643698084592E-3</v>
      </c>
    </row>
    <row r="153" spans="1:53">
      <c r="A153">
        <v>151</v>
      </c>
      <c r="B153" s="20">
        <v>0.89051179096799205</v>
      </c>
      <c r="C153" s="20">
        <v>3.1420290275198282</v>
      </c>
      <c r="D153" s="20">
        <v>1.2409983792119154E-3</v>
      </c>
      <c r="E153" s="20">
        <v>4.1815849758361882E-3</v>
      </c>
      <c r="J153" s="20">
        <v>1.0036884351833351</v>
      </c>
      <c r="K153" s="20">
        <v>2.4899874202956234</v>
      </c>
      <c r="L153" s="20">
        <v>2.3939763322542118E-4</v>
      </c>
      <c r="M153" s="20">
        <v>5.1680486821893256E-4</v>
      </c>
      <c r="R153" s="20">
        <v>0.93751793051856191</v>
      </c>
      <c r="S153" s="20">
        <v>4.0081300409306388</v>
      </c>
      <c r="T153" s="20">
        <v>8.7713116589682803E-4</v>
      </c>
      <c r="U153" s="20">
        <v>3.5381654185005517E-3</v>
      </c>
      <c r="Z153" s="20">
        <v>0.99297703571285445</v>
      </c>
      <c r="AA153" s="20">
        <v>0.30743123775847175</v>
      </c>
      <c r="AB153" s="20">
        <v>4.7752281073859126E-5</v>
      </c>
      <c r="AC153" s="20">
        <v>1.1365067482128188E-5</v>
      </c>
      <c r="AH153" s="20">
        <v>0.98456727901864249</v>
      </c>
      <c r="AI153" s="20">
        <v>2.0678782958583466</v>
      </c>
      <c r="AJ153" s="20">
        <v>6.223117763839844E-4</v>
      </c>
      <c r="AK153" s="20">
        <v>2.7769833049016502E-4</v>
      </c>
      <c r="AP153" s="20">
        <v>0.96845564831373376</v>
      </c>
      <c r="AQ153" s="20">
        <v>2.074571287611005</v>
      </c>
      <c r="AR153" s="20">
        <v>7.8906752201831363E-4</v>
      </c>
      <c r="AS153" s="20">
        <v>3.0579422623838465E-4</v>
      </c>
      <c r="AX153" s="20">
        <v>0.22087147216758643</v>
      </c>
      <c r="AY153" s="20">
        <v>0.6722312071816462</v>
      </c>
      <c r="AZ153" s="20">
        <v>1.3204360203144712E-3</v>
      </c>
      <c r="BA153" s="20">
        <v>2.4826244552714656E-3</v>
      </c>
    </row>
    <row r="154" spans="1:53">
      <c r="A154">
        <v>152</v>
      </c>
      <c r="B154" s="20">
        <v>0.89174434819150006</v>
      </c>
      <c r="C154" s="20">
        <v>3.1461821269035415</v>
      </c>
      <c r="D154" s="20">
        <v>1.2242278371558588E-3</v>
      </c>
      <c r="E154" s="20">
        <v>4.1249914349099862E-3</v>
      </c>
      <c r="J154" s="20">
        <v>1.0039224609631499</v>
      </c>
      <c r="K154" s="20">
        <v>2.4904928233452233</v>
      </c>
      <c r="L154" s="20">
        <v>2.2876407340007934E-4</v>
      </c>
      <c r="M154" s="20">
        <v>4.9423436960973049E-4</v>
      </c>
      <c r="R154" s="20">
        <v>0.93838737110156478</v>
      </c>
      <c r="S154" s="20">
        <v>4.0116370202346898</v>
      </c>
      <c r="T154" s="20">
        <v>8.6186939089275157E-4</v>
      </c>
      <c r="U154" s="20">
        <v>3.4762787212125599E-3</v>
      </c>
      <c r="Z154" s="20">
        <v>0.99302522289099404</v>
      </c>
      <c r="AA154" s="20">
        <v>0.30744270465405049</v>
      </c>
      <c r="AB154" s="20">
        <v>4.8608145708674882E-5</v>
      </c>
      <c r="AC154" s="20">
        <v>1.1565448011712708E-5</v>
      </c>
      <c r="AH154" s="20">
        <v>0.98518014381106378</v>
      </c>
      <c r="AI154" s="20">
        <v>2.0681481876485113</v>
      </c>
      <c r="AJ154" s="20">
        <v>6.0359664226908554E-4</v>
      </c>
      <c r="AK154" s="20">
        <v>2.6225047709070744E-4</v>
      </c>
      <c r="AP154" s="20">
        <v>0.96923466086701526</v>
      </c>
      <c r="AQ154" s="20">
        <v>2.0748691459880777</v>
      </c>
      <c r="AR154" s="20">
        <v>7.6913873552193778E-4</v>
      </c>
      <c r="AS154" s="20">
        <v>2.9008879883872274E-4</v>
      </c>
      <c r="AX154" s="20">
        <v>0.2221908344657646</v>
      </c>
      <c r="AY154" s="20">
        <v>0.6747118677147792</v>
      </c>
      <c r="AZ154" s="20">
        <v>1.3182925958968035E-3</v>
      </c>
      <c r="BA154" s="20">
        <v>2.4787025157293951E-3</v>
      </c>
    </row>
    <row r="155" spans="1:53">
      <c r="A155">
        <v>153</v>
      </c>
      <c r="B155" s="20">
        <v>0.89296030182793895</v>
      </c>
      <c r="C155" s="20">
        <v>3.1502791968482233</v>
      </c>
      <c r="D155" s="20">
        <v>1.2077884315585983E-3</v>
      </c>
      <c r="E155" s="20">
        <v>4.0695167220070119E-3</v>
      </c>
      <c r="J155" s="20">
        <v>1.0041460176153785</v>
      </c>
      <c r="K155" s="20">
        <v>2.4909760039367792</v>
      </c>
      <c r="L155" s="20">
        <v>2.184562515551891E-4</v>
      </c>
      <c r="M155" s="20">
        <v>4.7235333870956773E-4</v>
      </c>
      <c r="R155" s="20">
        <v>0.93924172820455565</v>
      </c>
      <c r="S155" s="20">
        <v>4.0150828379183165</v>
      </c>
      <c r="T155" s="20">
        <v>8.46961067203198E-4</v>
      </c>
      <c r="U155" s="20">
        <v>3.4158294015577159E-3</v>
      </c>
      <c r="Z155" s="20">
        <v>0.99307424514726583</v>
      </c>
      <c r="AA155" s="20">
        <v>0.30745436704201601</v>
      </c>
      <c r="AB155" s="20">
        <v>4.9422864651700379E-5</v>
      </c>
      <c r="AC155" s="20">
        <v>1.1756152805846805E-5</v>
      </c>
      <c r="AH155" s="20">
        <v>0.9857745604654804</v>
      </c>
      <c r="AI155" s="20">
        <v>2.0684028782349815</v>
      </c>
      <c r="AJ155" s="20">
        <v>5.8541052387999653E-4</v>
      </c>
      <c r="AK155" s="20">
        <v>2.4729119858647822E-4</v>
      </c>
      <c r="AP155" s="20">
        <v>0.96999401510589012</v>
      </c>
      <c r="AQ155" s="20">
        <v>2.0751515471481605</v>
      </c>
      <c r="AR155" s="20">
        <v>7.4974591747392714E-4</v>
      </c>
      <c r="AS155" s="20">
        <v>2.7487504862387907E-4</v>
      </c>
      <c r="AX155" s="20">
        <v>0.22350805933979442</v>
      </c>
      <c r="AY155" s="20">
        <v>0.6771886151228016</v>
      </c>
      <c r="AZ155" s="20">
        <v>1.3161610550244795E-3</v>
      </c>
      <c r="BA155" s="20">
        <v>2.4747980359219298E-3</v>
      </c>
    </row>
    <row r="156" spans="1:53">
      <c r="A156">
        <v>154</v>
      </c>
      <c r="B156" s="20">
        <v>0.89415997887226362</v>
      </c>
      <c r="C156" s="20">
        <v>3.1543213421817051</v>
      </c>
      <c r="D156" s="20">
        <v>1.1916719538674686E-3</v>
      </c>
      <c r="E156" s="20">
        <v>4.0151330884740915E-3</v>
      </c>
      <c r="J156" s="20">
        <v>1.0043594262102307</v>
      </c>
      <c r="K156" s="20">
        <v>2.4914376416643496</v>
      </c>
      <c r="L156" s="20">
        <v>2.0846491931678343E-4</v>
      </c>
      <c r="M156" s="20">
        <v>4.5114221258442632E-4</v>
      </c>
      <c r="R156" s="20">
        <v>0.94008135059244413</v>
      </c>
      <c r="S156" s="20">
        <v>4.0184689122829536</v>
      </c>
      <c r="T156" s="20">
        <v>8.3239690769697943E-4</v>
      </c>
      <c r="U156" s="20">
        <v>3.3567796559840972E-3</v>
      </c>
      <c r="Z156" s="20">
        <v>0.99312406197391723</v>
      </c>
      <c r="AA156" s="20">
        <v>0.30746621539674474</v>
      </c>
      <c r="AB156" s="20">
        <v>5.0197701755121658E-5</v>
      </c>
      <c r="AC156" s="20">
        <v>1.1937479257709228E-5</v>
      </c>
      <c r="AH156" s="20">
        <v>0.98635105056762218</v>
      </c>
      <c r="AI156" s="20">
        <v>2.068642849139172</v>
      </c>
      <c r="AJ156" s="20">
        <v>5.677386990538205E-4</v>
      </c>
      <c r="AK156" s="20">
        <v>2.3280652006421189E-4</v>
      </c>
      <c r="AP156" s="20">
        <v>0.97073423956982741</v>
      </c>
      <c r="AQ156" s="20">
        <v>2.0754189756863908</v>
      </c>
      <c r="AR156" s="20">
        <v>7.3087434723581634E-4</v>
      </c>
      <c r="AS156" s="20">
        <v>2.6013894399790885E-4</v>
      </c>
      <c r="AX156" s="20">
        <v>0.22482315849860968</v>
      </c>
      <c r="AY156" s="20">
        <v>0.67966146661304572</v>
      </c>
      <c r="AZ156" s="20">
        <v>1.3140410519583588E-3</v>
      </c>
      <c r="BA156" s="20">
        <v>2.4709105161617485E-3</v>
      </c>
    </row>
    <row r="157" spans="1:53">
      <c r="A157">
        <v>155</v>
      </c>
      <c r="B157" s="20">
        <v>0.89534369822204551</v>
      </c>
      <c r="C157" s="20">
        <v>3.1583096403590218</v>
      </c>
      <c r="D157" s="20">
        <v>1.1758704158296919E-3</v>
      </c>
      <c r="E157" s="20">
        <v>3.9618135304756172E-3</v>
      </c>
      <c r="J157" s="20">
        <v>1.0045629986996834</v>
      </c>
      <c r="K157" s="20">
        <v>2.4918783968343177</v>
      </c>
      <c r="L157" s="20">
        <v>1.9878108617187159E-4</v>
      </c>
      <c r="M157" s="20">
        <v>4.3058197369502188E-4</v>
      </c>
      <c r="R157" s="20">
        <v>0.94090657787093157</v>
      </c>
      <c r="S157" s="20">
        <v>4.021796624347326</v>
      </c>
      <c r="T157" s="20">
        <v>8.1816787873087611E-4</v>
      </c>
      <c r="U157" s="20">
        <v>3.2990927130083503E-3</v>
      </c>
      <c r="Z157" s="20">
        <v>0.99317463410909035</v>
      </c>
      <c r="AA157" s="20">
        <v>0.30747824048577971</v>
      </c>
      <c r="AB157" s="20">
        <v>5.09338852803023E-5</v>
      </c>
      <c r="AC157" s="20">
        <v>1.21097163836191E-5</v>
      </c>
      <c r="AH157" s="20">
        <v>0.9869101211868414</v>
      </c>
      <c r="AI157" s="20">
        <v>2.0688685681047265</v>
      </c>
      <c r="AJ157" s="20">
        <v>5.5056685339571667E-4</v>
      </c>
      <c r="AK157" s="20">
        <v>2.1878285721147015E-4</v>
      </c>
      <c r="AP157" s="20">
        <v>0.97145584828268505</v>
      </c>
      <c r="AQ157" s="20">
        <v>2.0756719023641317</v>
      </c>
      <c r="AR157" s="20">
        <v>7.125097104426787E-4</v>
      </c>
      <c r="AS157" s="20">
        <v>2.4586684532133465E-4</v>
      </c>
      <c r="AX157" s="20">
        <v>0.22613614331060647</v>
      </c>
      <c r="AY157" s="20">
        <v>0.68213043890079572</v>
      </c>
      <c r="AZ157" s="20">
        <v>1.3119322512640584E-3</v>
      </c>
      <c r="BA157" s="20">
        <v>2.4670394718931937E-3</v>
      </c>
    </row>
    <row r="158" spans="1:53">
      <c r="A158">
        <v>156</v>
      </c>
      <c r="B158" s="20">
        <v>0.896511770894728</v>
      </c>
      <c r="C158" s="20">
        <v>3.1622451421969346</v>
      </c>
      <c r="D158" s="20">
        <v>1.1603760434598434E-3</v>
      </c>
      <c r="E158" s="20">
        <v>3.9095317685980653E-3</v>
      </c>
      <c r="J158" s="20">
        <v>1.0047570381717252</v>
      </c>
      <c r="K158" s="20">
        <v>2.4922989110031373</v>
      </c>
      <c r="L158" s="20">
        <v>1.8939601230175848E-4</v>
      </c>
      <c r="M158" s="20">
        <v>4.1065413473571449E-4</v>
      </c>
      <c r="R158" s="20">
        <v>0.94171774073647851</v>
      </c>
      <c r="S158" s="20">
        <v>4.0250673188651671</v>
      </c>
      <c r="T158" s="20">
        <v>8.0426519316973452E-4</v>
      </c>
      <c r="U158" s="20">
        <v>3.2427328047986499E-3</v>
      </c>
      <c r="Z158" s="20">
        <v>0.99322592350171468</v>
      </c>
      <c r="AA158" s="20">
        <v>0.30749043336156734</v>
      </c>
      <c r="AB158" s="20">
        <v>5.1632608856475961E-5</v>
      </c>
      <c r="AC158" s="20">
        <v>1.2273145048787859E-5</v>
      </c>
      <c r="AH158" s="20">
        <v>0.98745226527820373</v>
      </c>
      <c r="AI158" s="20">
        <v>2.0690804894826216</v>
      </c>
      <c r="AJ158" s="20">
        <v>5.338810690321313E-4</v>
      </c>
      <c r="AK158" s="20">
        <v>2.0520700542913325E-4</v>
      </c>
      <c r="AP158" s="20">
        <v>0.97215934115333769</v>
      </c>
      <c r="AQ158" s="20">
        <v>2.0759107844954179</v>
      </c>
      <c r="AR158" s="20">
        <v>6.9463808781532156E-4</v>
      </c>
      <c r="AS158" s="20">
        <v>2.3204549398823094E-4</v>
      </c>
      <c r="AX158" s="20">
        <v>0.22744702481380133</v>
      </c>
      <c r="AY158" s="20">
        <v>0.68459554822420088</v>
      </c>
      <c r="AZ158" s="20">
        <v>1.3098343275226559E-3</v>
      </c>
      <c r="BA158" s="20">
        <v>2.4631844332630905E-3</v>
      </c>
    </row>
    <row r="159" spans="1:53">
      <c r="A159">
        <v>157</v>
      </c>
      <c r="B159" s="20">
        <v>0.89766450023893418</v>
      </c>
      <c r="C159" s="20">
        <v>3.1661288725883461</v>
      </c>
      <c r="D159" s="20">
        <v>1.1451812711719626E-3</v>
      </c>
      <c r="E159" s="20">
        <v>3.8582622280110821E-3</v>
      </c>
      <c r="J159" s="20">
        <v>1.0049418390975351</v>
      </c>
      <c r="K159" s="20">
        <v>2.4926998075001241</v>
      </c>
      <c r="L159" s="20">
        <v>1.8030120161541962E-4</v>
      </c>
      <c r="M159" s="20">
        <v>3.9134072389701932E-4</v>
      </c>
      <c r="R159" s="20">
        <v>0.9425151612193845</v>
      </c>
      <c r="S159" s="20">
        <v>4.0282823053149297</v>
      </c>
      <c r="T159" s="20">
        <v>7.9068030359814791E-4</v>
      </c>
      <c r="U159" s="20">
        <v>3.1876651395373024E-3</v>
      </c>
      <c r="Z159" s="20">
        <v>0.99327789327734683</v>
      </c>
      <c r="AA159" s="20">
        <v>0.30750278535341807</v>
      </c>
      <c r="AB159" s="20">
        <v>5.2295032416348028E-5</v>
      </c>
      <c r="AC159" s="20">
        <v>1.242803818762275E-5</v>
      </c>
      <c r="AH159" s="20">
        <v>0.98797796207349098</v>
      </c>
      <c r="AI159" s="20">
        <v>2.0692790546055391</v>
      </c>
      <c r="AJ159" s="20">
        <v>5.1766781367033985E-4</v>
      </c>
      <c r="AK159" s="20">
        <v>1.9206612925064349E-4</v>
      </c>
      <c r="AP159" s="20">
        <v>0.972845204365271</v>
      </c>
      <c r="AQ159" s="20">
        <v>2.0761360663226331</v>
      </c>
      <c r="AR159" s="20">
        <v>6.7724594427626995E-4</v>
      </c>
      <c r="AS159" s="20">
        <v>2.1866200181096075E-4</v>
      </c>
      <c r="AX159" s="20">
        <v>0.22875581372570555</v>
      </c>
      <c r="AY159" s="20">
        <v>0.6870568103587692</v>
      </c>
      <c r="AZ159" s="20">
        <v>1.3077469650491932E-3</v>
      </c>
      <c r="BA159" s="20">
        <v>2.4593449447034123E-3</v>
      </c>
    </row>
    <row r="160" spans="1:53">
      <c r="A160">
        <v>158</v>
      </c>
      <c r="B160" s="20">
        <v>0.89880218213998464</v>
      </c>
      <c r="C160" s="20">
        <v>3.1699618311971407</v>
      </c>
      <c r="D160" s="20">
        <v>1.1302787360719792E-3</v>
      </c>
      <c r="E160" s="20">
        <v>3.807980019170491E-3</v>
      </c>
      <c r="J160" s="20">
        <v>1.0051176875717918</v>
      </c>
      <c r="K160" s="20">
        <v>2.4930816919357244</v>
      </c>
      <c r="L160" s="20">
        <v>1.7148839497724652E-4</v>
      </c>
      <c r="M160" s="20">
        <v>3.7262427053963199E-4</v>
      </c>
      <c r="R160" s="20">
        <v>0.94329915292017885</v>
      </c>
      <c r="S160" s="20">
        <v>4.0314428588622375</v>
      </c>
      <c r="T160" s="20">
        <v>7.7740489571858132E-4</v>
      </c>
      <c r="U160" s="20">
        <v>3.1338558745421228E-3</v>
      </c>
      <c r="Z160" s="20">
        <v>0.99333050770493425</v>
      </c>
      <c r="AA160" s="20">
        <v>0.30751528805968309</v>
      </c>
      <c r="AB160" s="20">
        <v>5.2922283108875691E-5</v>
      </c>
      <c r="AC160" s="20">
        <v>1.2574661018646743E-5</v>
      </c>
      <c r="AH160" s="20">
        <v>0.98848767746140986</v>
      </c>
      <c r="AI160" s="20">
        <v>2.0694646921518074</v>
      </c>
      <c r="AJ160" s="20">
        <v>5.019139299563773E-4</v>
      </c>
      <c r="AK160" s="20">
        <v>1.7934775205898806E-4</v>
      </c>
      <c r="AP160" s="20">
        <v>0.97351391075543992</v>
      </c>
      <c r="AQ160" s="20">
        <v>2.0763481793817178</v>
      </c>
      <c r="AR160" s="20">
        <v>6.603201183617754E-4</v>
      </c>
      <c r="AS160" s="20">
        <v>2.0570384070353636E-4</v>
      </c>
      <c r="AX160" s="20">
        <v>0.23006252045292042</v>
      </c>
      <c r="AY160" s="20">
        <v>0.68951424063144684</v>
      </c>
      <c r="AZ160" s="20">
        <v>1.3056698576187683E-3</v>
      </c>
      <c r="BA160" s="20">
        <v>2.455520564525459E-3</v>
      </c>
    </row>
    <row r="161" spans="1:53">
      <c r="A161">
        <v>159</v>
      </c>
      <c r="B161" s="20">
        <v>0.89992510521978875</v>
      </c>
      <c r="C161" s="20">
        <v>3.1737449931340036</v>
      </c>
      <c r="D161" s="20">
        <v>1.115661272406194E-3</v>
      </c>
      <c r="E161" s="20">
        <v>3.7586609190488627E-3</v>
      </c>
      <c r="J161" s="20">
        <v>1.0052848615463048</v>
      </c>
      <c r="K161" s="20">
        <v>2.4934451526956565</v>
      </c>
      <c r="L161" s="20">
        <v>1.6294956362362283E-4</v>
      </c>
      <c r="M161" s="20">
        <v>3.5448779126821302E-4</v>
      </c>
      <c r="R161" s="20">
        <v>0.94407002123949646</v>
      </c>
      <c r="S161" s="20">
        <v>4.0345502212958193</v>
      </c>
      <c r="T161" s="20">
        <v>7.6443088193091531E-4</v>
      </c>
      <c r="U161" s="20">
        <v>3.0812720901261625E-3</v>
      </c>
      <c r="Z161" s="20">
        <v>0.99338373216447973</v>
      </c>
      <c r="AA161" s="20">
        <v>0.3075279333401445</v>
      </c>
      <c r="AB161" s="20">
        <v>5.3515456189531841E-5</v>
      </c>
      <c r="AC161" s="20">
        <v>1.2713271254108102E-5</v>
      </c>
      <c r="AH161" s="20">
        <v>0.98898186435730928</v>
      </c>
      <c r="AI161" s="20">
        <v>2.0696378184992095</v>
      </c>
      <c r="AJ161" s="20">
        <v>4.8660662512355925E-4</v>
      </c>
      <c r="AK161" s="20">
        <v>1.670397460926794E-4</v>
      </c>
      <c r="AP161" s="20">
        <v>0.97416592018268611</v>
      </c>
      <c r="AQ161" s="20">
        <v>2.0765475428572118</v>
      </c>
      <c r="AR161" s="20">
        <v>6.4384781192219193E-4</v>
      </c>
      <c r="AS161" s="20">
        <v>1.9315883265484158E-4</v>
      </c>
      <c r="AX161" s="20">
        <v>0.23136715510046296</v>
      </c>
      <c r="AY161" s="20">
        <v>0.69196785393429838</v>
      </c>
      <c r="AZ161" s="20">
        <v>1.3036027082000579E-3</v>
      </c>
      <c r="BA161" s="20">
        <v>2.4517108645252654E-3</v>
      </c>
    </row>
    <row r="162" spans="1:53">
      <c r="A162">
        <v>160</v>
      </c>
      <c r="B162" s="20">
        <v>0.90103355103125948</v>
      </c>
      <c r="C162" s="20">
        <v>3.177479309613723</v>
      </c>
      <c r="D162" s="20">
        <v>1.101321906161689E-3</v>
      </c>
      <c r="E162" s="20">
        <v>3.7102813528796762E-3</v>
      </c>
      <c r="J162" s="20">
        <v>1.0054436310571591</v>
      </c>
      <c r="K162" s="20">
        <v>2.4937907614213191</v>
      </c>
      <c r="L162" s="20">
        <v>1.5467690276298497E-4</v>
      </c>
      <c r="M162" s="20">
        <v>3.3691477639357373E-4</v>
      </c>
      <c r="R162" s="20">
        <v>0.94482806360162574</v>
      </c>
      <c r="S162" s="20">
        <v>4.0376056019376874</v>
      </c>
      <c r="T162" s="20">
        <v>7.5175039508852269E-4</v>
      </c>
      <c r="U162" s="20">
        <v>3.0298817641759342E-3</v>
      </c>
      <c r="Z162" s="20">
        <v>0.99343753311558591</v>
      </c>
      <c r="AA162" s="20">
        <v>0.3075407133086121</v>
      </c>
      <c r="AB162" s="20">
        <v>5.4075615888380714E-5</v>
      </c>
      <c r="AC162" s="20">
        <v>1.2844119304357937E-5</v>
      </c>
      <c r="AH162" s="20">
        <v>0.98946096306268438</v>
      </c>
      <c r="AI162" s="20">
        <v>2.0697988380689325</v>
      </c>
      <c r="AJ162" s="20">
        <v>4.7173346092399863E-4</v>
      </c>
      <c r="AK162" s="20">
        <v>1.5513032273231333E-4</v>
      </c>
      <c r="AP162" s="20">
        <v>0.97480167988599564</v>
      </c>
      <c r="AQ162" s="20">
        <v>2.0767345639274097</v>
      </c>
      <c r="AR162" s="20">
        <v>6.2781658010325862E-4</v>
      </c>
      <c r="AS162" s="20">
        <v>1.8101513998327936E-4</v>
      </c>
      <c r="AX162" s="20">
        <v>0.23266972748082854</v>
      </c>
      <c r="AY162" s="20">
        <v>0.69441766473779809</v>
      </c>
      <c r="AZ162" s="20">
        <v>1.3015452286960669E-3</v>
      </c>
      <c r="BA162" s="20">
        <v>2.4479154295999153E-3</v>
      </c>
    </row>
    <row r="163" spans="1:53">
      <c r="A163">
        <v>161</v>
      </c>
      <c r="B163" s="20">
        <v>0.90212779424740552</v>
      </c>
      <c r="C163" s="20">
        <v>3.181165708594492</v>
      </c>
      <c r="D163" s="20">
        <v>1.0872538498145985E-3</v>
      </c>
      <c r="E163" s="20">
        <v>3.662818376401348E-3</v>
      </c>
      <c r="J163" s="20">
        <v>1.0055942584455446</v>
      </c>
      <c r="K163" s="20">
        <v>2.4941190734768575</v>
      </c>
      <c r="L163" s="20">
        <v>1.4666282535416176E-4</v>
      </c>
      <c r="M163" s="20">
        <v>3.1988917677222052E-4</v>
      </c>
      <c r="R163" s="20">
        <v>0.94557356967189599</v>
      </c>
      <c r="S163" s="20">
        <v>4.040610178528226</v>
      </c>
      <c r="T163" s="20">
        <v>7.3935578242609746E-4</v>
      </c>
      <c r="U163" s="20">
        <v>2.9796537474287058E-3</v>
      </c>
      <c r="Z163" s="20">
        <v>0.99349187806685713</v>
      </c>
      <c r="AA163" s="20">
        <v>0.30755362032572203</v>
      </c>
      <c r="AB163" s="20">
        <v>5.4603796256317282E-5</v>
      </c>
      <c r="AC163" s="20">
        <v>1.2967448477079729E-5</v>
      </c>
      <c r="AH163" s="20">
        <v>0.98992540161475628</v>
      </c>
      <c r="AI163" s="20">
        <v>2.0699481436599467</v>
      </c>
      <c r="AJ163" s="20">
        <v>4.5728234383565184E-4</v>
      </c>
      <c r="AK163" s="20">
        <v>1.4360802305953698E-4</v>
      </c>
      <c r="AP163" s="20">
        <v>0.97542162483287786</v>
      </c>
      <c r="AQ163" s="20">
        <v>2.0769096380999108</v>
      </c>
      <c r="AR163" s="20">
        <v>6.1221432160093927E-4</v>
      </c>
      <c r="AS163" s="20">
        <v>1.6926125586465849E-4</v>
      </c>
      <c r="AX163" s="20">
        <v>0.23397024712279793</v>
      </c>
      <c r="AY163" s="20">
        <v>0.69686368710374236</v>
      </c>
      <c r="AZ163" s="20">
        <v>1.2994971396919311E-3</v>
      </c>
      <c r="BA163" s="20">
        <v>2.4441338573744815E-3</v>
      </c>
    </row>
    <row r="164" spans="1:53">
      <c r="A164">
        <v>162</v>
      </c>
      <c r="B164" s="20">
        <v>0.90320810284524111</v>
      </c>
      <c r="C164" s="20">
        <v>3.1848050953996969</v>
      </c>
      <c r="D164" s="20">
        <v>1.0734504972223038E-3</v>
      </c>
      <c r="E164" s="20">
        <v>3.6162496585878069E-3</v>
      </c>
      <c r="J164" s="20">
        <v>1.0057369985724562</v>
      </c>
      <c r="K164" s="20">
        <v>2.4944306284032525</v>
      </c>
      <c r="L164" s="20">
        <v>1.3889995605796115E-4</v>
      </c>
      <c r="M164" s="20">
        <v>3.0339539101257879E-4</v>
      </c>
      <c r="R164" s="20">
        <v>0.94630682156808099</v>
      </c>
      <c r="S164" s="20">
        <v>4.0435650980869147</v>
      </c>
      <c r="T164" s="20">
        <v>7.2723959965459027E-4</v>
      </c>
      <c r="U164" s="20">
        <v>2.930557739429972E-3</v>
      </c>
      <c r="Z164" s="20">
        <v>0.99354673554613526</v>
      </c>
      <c r="AA164" s="20">
        <v>0.30756664699193187</v>
      </c>
      <c r="AB164" s="20">
        <v>5.5101001989839046E-5</v>
      </c>
      <c r="AC164" s="20">
        <v>1.3083495171458468E-5</v>
      </c>
      <c r="AH164" s="20">
        <v>0.99037559612638915</v>
      </c>
      <c r="AI164" s="20">
        <v>2.0700861167740747</v>
      </c>
      <c r="AJ164" s="20">
        <v>4.4324151553762635E-4</v>
      </c>
      <c r="AK164" s="20">
        <v>1.324617086805499E-4</v>
      </c>
      <c r="AP164" s="20">
        <v>0.97602617805813141</v>
      </c>
      <c r="AQ164" s="20">
        <v>2.0770731495378247</v>
      </c>
      <c r="AR164" s="20">
        <v>5.9702926918266282E-4</v>
      </c>
      <c r="AS164" s="20">
        <v>1.5788599512542439E-4</v>
      </c>
      <c r="AX164" s="20">
        <v>0.23526872327999621</v>
      </c>
      <c r="AY164" s="20">
        <v>0.69930593469779545</v>
      </c>
      <c r="AZ164" s="20">
        <v>1.2974581702095999E-3</v>
      </c>
      <c r="BA164" s="20">
        <v>2.4403657578393116E-3</v>
      </c>
    </row>
    <row r="165" spans="1:53">
      <c r="A165">
        <v>163</v>
      </c>
      <c r="B165" s="20">
        <v>0.90427473828466176</v>
      </c>
      <c r="C165" s="20">
        <v>3.1883983533226803</v>
      </c>
      <c r="D165" s="20">
        <v>1.0599054186556786E-3</v>
      </c>
      <c r="E165" s="20">
        <v>3.5705534648525481E-3</v>
      </c>
      <c r="J165" s="20">
        <v>1.005872099027425</v>
      </c>
      <c r="K165" s="20">
        <v>2.4947259503597938</v>
      </c>
      <c r="L165" s="20">
        <v>1.3138112535710666E-4</v>
      </c>
      <c r="M165" s="20">
        <v>2.8741825303750805E-4</v>
      </c>
      <c r="R165" s="20">
        <v>0.94702809406597566</v>
      </c>
      <c r="S165" s="20">
        <v>4.0464714777493302</v>
      </c>
      <c r="T165" s="20">
        <v>7.1539460521871038E-4</v>
      </c>
      <c r="U165" s="20">
        <v>2.8825642651526531E-3</v>
      </c>
      <c r="Z165" s="20">
        <v>0.99360207507155163</v>
      </c>
      <c r="AA165" s="20">
        <v>0.30757978614070747</v>
      </c>
      <c r="AB165" s="20">
        <v>5.5568209234734418E-5</v>
      </c>
      <c r="AC165" s="20">
        <v>1.3192489067380703E-5</v>
      </c>
      <c r="AH165" s="20">
        <v>0.99081195111661802</v>
      </c>
      <c r="AI165" s="20">
        <v>2.0702131279320106</v>
      </c>
      <c r="AJ165" s="20">
        <v>4.295995436466183E-4</v>
      </c>
      <c r="AK165" s="20">
        <v>1.216805528064924E-4</v>
      </c>
      <c r="AP165" s="20">
        <v>0.97661575099326325</v>
      </c>
      <c r="AQ165" s="20">
        <v>2.0772254713769134</v>
      </c>
      <c r="AR165" s="20">
        <v>5.8224998046793586E-4</v>
      </c>
      <c r="AS165" s="20">
        <v>1.4687848529356881E-4</v>
      </c>
      <c r="AX165" s="20">
        <v>0.23656516493920821</v>
      </c>
      <c r="AY165" s="20">
        <v>0.70174442080167576</v>
      </c>
      <c r="AZ165" s="20">
        <v>1.2954280574692166E-3</v>
      </c>
      <c r="BA165" s="20">
        <v>2.4366107529973538E-3</v>
      </c>
    </row>
    <row r="166" spans="1:53">
      <c r="A166">
        <v>164</v>
      </c>
      <c r="B166" s="20">
        <v>0.90532795568241797</v>
      </c>
      <c r="C166" s="20">
        <v>3.1919463442149323</v>
      </c>
      <c r="D166" s="20">
        <v>1.0466123559676327E-3</v>
      </c>
      <c r="E166" s="20">
        <v>3.5257086407134656E-3</v>
      </c>
      <c r="J166" s="20">
        <v>1.0059998003314587</v>
      </c>
      <c r="K166" s="20">
        <v>2.4950055485532929</v>
      </c>
      <c r="L166" s="20">
        <v>1.2409936383978647E-4</v>
      </c>
      <c r="M166" s="20">
        <v>2.719430199930637E-4</v>
      </c>
      <c r="R166" s="20">
        <v>0.94773765479931171</v>
      </c>
      <c r="S166" s="20">
        <v>4.0493304055811086</v>
      </c>
      <c r="T166" s="20">
        <v>7.0381375471258232E-4</v>
      </c>
      <c r="U166" s="20">
        <v>2.8356446522600711E-3</v>
      </c>
      <c r="Z166" s="20">
        <v>0.99365786712336968</v>
      </c>
      <c r="AA166" s="20">
        <v>0.30759303083189699</v>
      </c>
      <c r="AB166" s="20">
        <v>5.6006366369081833E-5</v>
      </c>
      <c r="AC166" s="20">
        <v>1.3294653309759064E-5</v>
      </c>
      <c r="AH166" s="20">
        <v>0.99123485983203874</v>
      </c>
      <c r="AI166" s="20">
        <v>2.0703295369805543</v>
      </c>
      <c r="AJ166" s="20">
        <v>4.1634531270753981E-4</v>
      </c>
      <c r="AK166" s="20">
        <v>1.1125403158334271E-4</v>
      </c>
      <c r="AP166" s="20">
        <v>0.97719074378681647</v>
      </c>
      <c r="AQ166" s="20">
        <v>2.0773669660338934</v>
      </c>
      <c r="AR166" s="20">
        <v>5.6786532896147739E-4</v>
      </c>
      <c r="AS166" s="20">
        <v>1.3622815789982425E-4</v>
      </c>
      <c r="AX166" s="20">
        <v>0.23785958082846048</v>
      </c>
      <c r="AY166" s="20">
        <v>0.70417915832499578</v>
      </c>
      <c r="AZ166" s="20">
        <v>1.2934065466570317E-3</v>
      </c>
      <c r="BA166" s="20">
        <v>2.4328684765212902E-3</v>
      </c>
    </row>
    <row r="167" spans="1:53">
      <c r="A167">
        <v>165</v>
      </c>
      <c r="B167" s="20">
        <v>0.90636800398132789</v>
      </c>
      <c r="C167" s="20">
        <v>3.1954499090581834</v>
      </c>
      <c r="D167" s="20">
        <v>1.0335652178942746E-3</v>
      </c>
      <c r="E167" s="20">
        <v>3.4816945959060337E-3</v>
      </c>
      <c r="J167" s="20">
        <v>1.0061203361343394</v>
      </c>
      <c r="K167" s="20">
        <v>2.4952699176553712</v>
      </c>
      <c r="L167" s="20">
        <v>1.1704789664220384E-4</v>
      </c>
      <c r="M167" s="20">
        <v>2.5695536049372575E-4</v>
      </c>
      <c r="R167" s="20">
        <v>0.94843576445416766</v>
      </c>
      <c r="S167" s="20">
        <v>4.0521429413694703</v>
      </c>
      <c r="T167" s="20">
        <v>6.9249019544924515E-4</v>
      </c>
      <c r="U167" s="20">
        <v>2.7897710089951821E-3</v>
      </c>
      <c r="Z167" s="20">
        <v>0.99371408311660436</v>
      </c>
      <c r="AA167" s="20">
        <v>0.30760637434528593</v>
      </c>
      <c r="AB167" s="20">
        <v>5.6416394765965139E-5</v>
      </c>
      <c r="AC167" s="20">
        <v>1.3390204688077339E-5</v>
      </c>
      <c r="AH167" s="20">
        <v>0.99164470455931664</v>
      </c>
      <c r="AI167" s="20">
        <v>2.07043569339129</v>
      </c>
      <c r="AJ167" s="20">
        <v>4.0346801543153439E-4</v>
      </c>
      <c r="AK167" s="20">
        <v>1.0117191566415435E-4</v>
      </c>
      <c r="AP167" s="20">
        <v>0.97775154561585476</v>
      </c>
      <c r="AQ167" s="20">
        <v>2.0774979855061768</v>
      </c>
      <c r="AR167" s="20">
        <v>5.5386449533216271E-4</v>
      </c>
      <c r="AS167" s="20">
        <v>1.2592474002195408E-4</v>
      </c>
      <c r="AX167" s="20">
        <v>0.23915197942487293</v>
      </c>
      <c r="AY167" s="20">
        <v>0.70661015981676423</v>
      </c>
      <c r="AZ167" s="20">
        <v>1.2913933906996741E-3</v>
      </c>
      <c r="BA167" s="20">
        <v>2.4291385734201733E-3</v>
      </c>
    </row>
    <row r="168" spans="1:53">
      <c r="A168">
        <v>166</v>
      </c>
      <c r="B168" s="20">
        <v>0.90739512611485296</v>
      </c>
      <c r="C168" s="20">
        <v>3.1989098685208219</v>
      </c>
      <c r="D168" s="20">
        <v>1.0207580754851085E-3</v>
      </c>
      <c r="E168" s="20">
        <v>3.4384912889327403E-3</v>
      </c>
      <c r="J168" s="20">
        <v>1.0062339334064454</v>
      </c>
      <c r="K168" s="20">
        <v>2.4955195382081654</v>
      </c>
      <c r="L168" s="20">
        <v>1.1022013804566226E-4</v>
      </c>
      <c r="M168" s="20">
        <v>2.42441343194629E-4</v>
      </c>
      <c r="R168" s="20">
        <v>0.94912267695802122</v>
      </c>
      <c r="S168" s="20">
        <v>4.0549101173929554</v>
      </c>
      <c r="T168" s="20">
        <v>6.8141726117980567E-4</v>
      </c>
      <c r="U168" s="20">
        <v>2.7449162026790125E-3</v>
      </c>
      <c r="Z168" s="20">
        <v>0.99377069537438967</v>
      </c>
      <c r="AA168" s="20">
        <v>0.30761981017433071</v>
      </c>
      <c r="AB168" s="20">
        <v>5.6799189536314665E-5</v>
      </c>
      <c r="AC168" s="20">
        <v>1.3479353811253091E-5</v>
      </c>
      <c r="AH168" s="20">
        <v>0.99204185692904967</v>
      </c>
      <c r="AI168" s="20">
        <v>2.0705319365509562</v>
      </c>
      <c r="AJ168" s="20">
        <v>3.9095714417475752E-4</v>
      </c>
      <c r="AK168" s="20">
        <v>9.1424262016708187E-5</v>
      </c>
      <c r="AP168" s="20">
        <v>0.97829853498884567</v>
      </c>
      <c r="AQ168" s="20">
        <v>2.0776188716632689</v>
      </c>
      <c r="AR168" s="20">
        <v>5.402369589312322E-4</v>
      </c>
      <c r="AS168" s="20">
        <v>1.15958246065196E-4</v>
      </c>
      <c r="AX168" s="20">
        <v>0.2404423689622886</v>
      </c>
      <c r="AY168" s="20">
        <v>0.70903743747655767</v>
      </c>
      <c r="AZ168" s="20">
        <v>1.2893883500446244E-3</v>
      </c>
      <c r="BA168" s="20">
        <v>2.4254206997153379E-3</v>
      </c>
    </row>
    <row r="169" spans="1:53">
      <c r="A169">
        <v>167</v>
      </c>
      <c r="B169" s="20">
        <v>0.90840955916716959</v>
      </c>
      <c r="C169" s="20">
        <v>3.2023270234990773</v>
      </c>
      <c r="D169" s="20">
        <v>1.0081851576587888E-3</v>
      </c>
      <c r="E169" s="20">
        <v>3.3960792120369919E-3</v>
      </c>
      <c r="J169" s="20">
        <v>1.0063408126252471</v>
      </c>
      <c r="K169" s="20">
        <v>2.4957548770187565</v>
      </c>
      <c r="L169" s="20">
        <v>1.0360968622384918E-4</v>
      </c>
      <c r="M169" s="20">
        <v>2.2838742568160174E-4</v>
      </c>
      <c r="R169" s="20">
        <v>0.94979863966359701</v>
      </c>
      <c r="S169" s="20">
        <v>4.0576329391699399</v>
      </c>
      <c r="T169" s="20">
        <v>6.7058846695816317E-4</v>
      </c>
      <c r="U169" s="20">
        <v>2.7010538388017109E-3</v>
      </c>
      <c r="Z169" s="20">
        <v>0.99382767710208197</v>
      </c>
      <c r="AA169" s="20">
        <v>0.30763333202006315</v>
      </c>
      <c r="AB169" s="20">
        <v>5.7155620252289753E-5</v>
      </c>
      <c r="AC169" s="20">
        <v>1.3562305277916241E-5</v>
      </c>
      <c r="AH169" s="20">
        <v>0.99242667821123387</v>
      </c>
      <c r="AI169" s="20">
        <v>2.0706185960437451</v>
      </c>
      <c r="AJ169" s="20">
        <v>3.7880248265145886E-4</v>
      </c>
      <c r="AK169" s="20">
        <v>8.2001405959862002E-5</v>
      </c>
      <c r="AP169" s="20">
        <v>0.97883208004017985</v>
      </c>
      <c r="AQ169" s="20">
        <v>2.0777299565300593</v>
      </c>
      <c r="AR169" s="20">
        <v>5.2697248954337536E-4</v>
      </c>
      <c r="AS169" s="20">
        <v>1.0631896977212455E-4</v>
      </c>
      <c r="AX169" s="20">
        <v>0.24173075743868688</v>
      </c>
      <c r="AY169" s="20">
        <v>0.71146100316537464</v>
      </c>
      <c r="AZ169" s="20">
        <v>1.2873911924467193E-3</v>
      </c>
      <c r="BA169" s="20">
        <v>2.4217145221253136E-3</v>
      </c>
    </row>
    <row r="170" spans="1:53">
      <c r="A170">
        <v>168</v>
      </c>
      <c r="B170" s="20">
        <v>0.90941153452885637</v>
      </c>
      <c r="C170" s="20">
        <v>3.2057021556433898</v>
      </c>
      <c r="D170" s="20">
        <v>9.9584084688100955E-4</v>
      </c>
      <c r="E170" s="20">
        <v>3.354439376589947E-3</v>
      </c>
      <c r="J170" s="20">
        <v>1.0064411879566191</v>
      </c>
      <c r="K170" s="20">
        <v>2.4959763875426519</v>
      </c>
      <c r="L170" s="20">
        <v>9.721031813609902E-5</v>
      </c>
      <c r="M170" s="20">
        <v>2.1478044367007347E-4</v>
      </c>
      <c r="R170" s="20">
        <v>0.95046389352764882</v>
      </c>
      <c r="S170" s="20">
        <v>4.0603123861865535</v>
      </c>
      <c r="T170" s="20">
        <v>6.5999750414732182E-4</v>
      </c>
      <c r="U170" s="20">
        <v>2.6581582406899969E-3</v>
      </c>
      <c r="Z170" s="20">
        <v>0.993885002362077</v>
      </c>
      <c r="AA170" s="20">
        <v>0.30764693378516422</v>
      </c>
      <c r="AB170" s="20">
        <v>5.7486531651620722E-5</v>
      </c>
      <c r="AC170" s="20">
        <v>1.3639257842202395E-5</v>
      </c>
      <c r="AH170" s="20">
        <v>0.9927995196025533</v>
      </c>
      <c r="AI170" s="20">
        <v>2.0706959919257448</v>
      </c>
      <c r="AJ170" s="20">
        <v>3.6699409787504378E-4</v>
      </c>
      <c r="AK170" s="20">
        <v>7.2893953422078898E-5</v>
      </c>
      <c r="AP170" s="20">
        <v>0.97935253881655748</v>
      </c>
      <c r="AQ170" s="20">
        <v>2.0778315625622423</v>
      </c>
      <c r="AR170" s="20">
        <v>5.1406113936443504E-4</v>
      </c>
      <c r="AS170" s="20">
        <v>9.699747645539492E-5</v>
      </c>
      <c r="AX170" s="20">
        <v>0.2430171526233858</v>
      </c>
      <c r="AY170" s="20">
        <v>0.71388086841617771</v>
      </c>
      <c r="AZ170" s="20">
        <v>1.2854016927605343E-3</v>
      </c>
      <c r="BA170" s="20">
        <v>2.4180197177595098E-3</v>
      </c>
    </row>
    <row r="171" spans="1:53">
      <c r="A171">
        <v>169</v>
      </c>
      <c r="B171" s="20">
        <v>0.91040127804832061</v>
      </c>
      <c r="C171" s="20">
        <v>3.2090360278703627</v>
      </c>
      <c r="D171" s="20">
        <v>9.8371967496123066E-4</v>
      </c>
      <c r="E171" s="20">
        <v>3.3135532988791145E-3</v>
      </c>
      <c r="J171" s="20">
        <v>1.0065352674311219</v>
      </c>
      <c r="K171" s="20">
        <v>2.4961845102566147</v>
      </c>
      <c r="L171" s="20">
        <v>9.1015984562553456E-5</v>
      </c>
      <c r="M171" s="20">
        <v>2.0160760050420278E-4</v>
      </c>
      <c r="R171" s="20">
        <v>0.9511186732848177</v>
      </c>
      <c r="S171" s="20">
        <v>4.0629494126045334</v>
      </c>
      <c r="T171" s="20">
        <v>6.496382355634261E-4</v>
      </c>
      <c r="U171" s="20">
        <v>2.6162044297352882E-3</v>
      </c>
      <c r="Z171" s="20">
        <v>0.99394264604932181</v>
      </c>
      <c r="AA171" s="20">
        <v>0.30766060956820113</v>
      </c>
      <c r="AB171" s="20">
        <v>5.7792744323328766E-5</v>
      </c>
      <c r="AC171" s="20">
        <v>1.3710404575159979E-5</v>
      </c>
      <c r="AH171" s="20">
        <v>0.9931607225057244</v>
      </c>
      <c r="AI171" s="20">
        <v>2.0707644349917493</v>
      </c>
      <c r="AJ171" s="20">
        <v>3.5552233232097509E-4</v>
      </c>
      <c r="AK171" s="20">
        <v>6.4092773415834329E-5</v>
      </c>
      <c r="AP171" s="20">
        <v>0.97986025955546108</v>
      </c>
      <c r="AQ171" s="20">
        <v>2.0779240029140769</v>
      </c>
      <c r="AR171" s="20">
        <v>5.0149323519965933E-4</v>
      </c>
      <c r="AS171" s="20">
        <v>8.7984595447052169E-5</v>
      </c>
      <c r="AX171" s="20">
        <v>0.24430156206404044</v>
      </c>
      <c r="AY171" s="20">
        <v>0.716297044444135</v>
      </c>
      <c r="AZ171" s="20">
        <v>1.2834196327384903E-3</v>
      </c>
      <c r="BA171" s="20">
        <v>2.4143359738204224E-3</v>
      </c>
    </row>
    <row r="172" spans="1:53">
      <c r="A172">
        <v>170</v>
      </c>
      <c r="B172" s="20">
        <v>0.91137901017907841</v>
      </c>
      <c r="C172" s="20">
        <v>3.2123293848607073</v>
      </c>
      <c r="D172" s="20">
        <v>9.7181631896499615E-4</v>
      </c>
      <c r="E172" s="20">
        <v>3.2734029862877632E-3</v>
      </c>
      <c r="J172" s="20">
        <v>1.0066232531153871</v>
      </c>
      <c r="K172" s="20">
        <v>2.4963796730211381</v>
      </c>
      <c r="L172" s="20">
        <v>8.5020805277239296E-5</v>
      </c>
      <c r="M172" s="20">
        <v>1.8885645694779451E-4</v>
      </c>
      <c r="R172" s="20">
        <v>0.95176320761670263</v>
      </c>
      <c r="S172" s="20">
        <v>4.0655449479495873</v>
      </c>
      <c r="T172" s="20">
        <v>6.3950469075374245E-4</v>
      </c>
      <c r="U172" s="20">
        <v>2.575168106167145E-3</v>
      </c>
      <c r="Z172" s="20">
        <v>0.9940005838675009</v>
      </c>
      <c r="AA172" s="20">
        <v>0.30767435365802298</v>
      </c>
      <c r="AB172" s="20">
        <v>5.8075055375243428E-5</v>
      </c>
      <c r="AC172" s="20">
        <v>1.3775933021870177E-5</v>
      </c>
      <c r="AH172" s="20">
        <v>0.99351061880111169</v>
      </c>
      <c r="AI172" s="20">
        <v>2.0708242270346515</v>
      </c>
      <c r="AJ172" s="20">
        <v>3.4437779630550248E-4</v>
      </c>
      <c r="AK172" s="20">
        <v>5.5588990721768713E-5</v>
      </c>
      <c r="AP172" s="20">
        <v>0.98035558095593689</v>
      </c>
      <c r="AQ172" s="20">
        <v>2.078007581698698</v>
      </c>
      <c r="AR172" s="20">
        <v>4.8925937087654283E-4</v>
      </c>
      <c r="AS172" s="20">
        <v>7.9271412758254978E-5</v>
      </c>
      <c r="AX172" s="20">
        <v>0.24558399309344089</v>
      </c>
      <c r="AY172" s="20">
        <v>0.71870954215656579</v>
      </c>
      <c r="AZ172" s="20">
        <v>1.2814448008345305E-3</v>
      </c>
      <c r="BA172" s="20">
        <v>2.4106629873141311E-3</v>
      </c>
    </row>
    <row r="173" spans="1:53">
      <c r="A173">
        <v>171</v>
      </c>
      <c r="B173" s="20">
        <v>0.91234494612300565</v>
      </c>
      <c r="C173" s="20">
        <v>3.2155829535435556</v>
      </c>
      <c r="D173" s="20">
        <v>9.6012559723870623E-4</v>
      </c>
      <c r="E173" s="20">
        <v>3.2339709238545186E-3</v>
      </c>
      <c r="J173" s="20">
        <v>1.0067053412787417</v>
      </c>
      <c r="K173" s="20">
        <v>2.4965622914328587</v>
      </c>
      <c r="L173" s="20">
        <v>7.921906435521258E-5</v>
      </c>
      <c r="M173" s="20">
        <v>1.7651492125884759E-4</v>
      </c>
      <c r="R173" s="20">
        <v>0.95239771931627437</v>
      </c>
      <c r="S173" s="20">
        <v>4.0680998977807956</v>
      </c>
      <c r="T173" s="20">
        <v>6.2959106140492171E-4</v>
      </c>
      <c r="U173" s="20">
        <v>2.5350256303571131E-3</v>
      </c>
      <c r="Z173" s="20">
        <v>0.99405879230588501</v>
      </c>
      <c r="AA173" s="20">
        <v>0.30768816052831283</v>
      </c>
      <c r="AB173" s="20">
        <v>5.833423908373427E-5</v>
      </c>
      <c r="AC173" s="20">
        <v>1.3836025354378227E-5</v>
      </c>
      <c r="AH173" s="20">
        <v>0.99384953111082952</v>
      </c>
      <c r="AI173" s="20">
        <v>2.070875661097622</v>
      </c>
      <c r="AJ173" s="20">
        <v>3.335513605743788E-4</v>
      </c>
      <c r="AK173" s="20">
        <v>4.7373978776659841E-5</v>
      </c>
      <c r="AP173" s="20">
        <v>0.98083883244189252</v>
      </c>
      <c r="AQ173" s="20">
        <v>2.0780825942411965</v>
      </c>
      <c r="AR173" s="20">
        <v>4.7735039986647628E-4</v>
      </c>
      <c r="AS173" s="20">
        <v>7.0849263943471462E-5</v>
      </c>
      <c r="AX173" s="20">
        <v>0.24686445283611808</v>
      </c>
      <c r="AY173" s="20">
        <v>0.72111837216260299</v>
      </c>
      <c r="AZ173" s="20">
        <v>1.2794769920132197E-3</v>
      </c>
      <c r="BA173" s="20">
        <v>2.4070004647688708E-3</v>
      </c>
    </row>
    <row r="174" spans="1:53">
      <c r="A174">
        <v>172</v>
      </c>
      <c r="B174" s="20">
        <v>0.91329929596966719</v>
      </c>
      <c r="C174" s="20">
        <v>3.2187974435675164</v>
      </c>
      <c r="D174" s="20">
        <v>9.4864246554376952E-4</v>
      </c>
      <c r="E174" s="20">
        <v>3.1952400612027696E-3</v>
      </c>
      <c r="J174" s="20">
        <v>1.0067817225552058</v>
      </c>
      <c r="K174" s="20">
        <v>2.4967327691671768</v>
      </c>
      <c r="L174" s="20">
        <v>7.3605205610016911E-5</v>
      </c>
      <c r="M174" s="20">
        <v>1.6457123953978953E-4</v>
      </c>
      <c r="R174" s="20">
        <v>0.95302242544776095</v>
      </c>
      <c r="S174" s="20">
        <v>4.0706151443415806</v>
      </c>
      <c r="T174" s="20">
        <v>6.1989169687796518E-4</v>
      </c>
      <c r="U174" s="20">
        <v>2.4957540046384101E-3</v>
      </c>
      <c r="Z174" s="20">
        <v>0.99411724861681705</v>
      </c>
      <c r="AA174" s="20">
        <v>0.3077020248322887</v>
      </c>
      <c r="AB174" s="20">
        <v>5.8571047526072466E-5</v>
      </c>
      <c r="AC174" s="20">
        <v>1.3890858520534106E-5</v>
      </c>
      <c r="AH174" s="20">
        <v>0.99417777305553268</v>
      </c>
      <c r="AI174" s="20">
        <v>2.0709190217192766</v>
      </c>
      <c r="AJ174" s="20">
        <v>3.2303414909585679E-4</v>
      </c>
      <c r="AK174" s="20">
        <v>3.9439352759448761E-5</v>
      </c>
      <c r="AP174" s="20">
        <v>0.98131033441812077</v>
      </c>
      <c r="AQ174" s="20">
        <v>2.0781493273246596</v>
      </c>
      <c r="AR174" s="20">
        <v>4.6575742810954588E-4</v>
      </c>
      <c r="AS174" s="20">
        <v>6.2709727163364487E-5</v>
      </c>
      <c r="AX174" s="20">
        <v>0.24814294821476035</v>
      </c>
      <c r="AY174" s="20">
        <v>0.72352354478257686</v>
      </c>
      <c r="AZ174" s="20">
        <v>1.2775160075641232E-3</v>
      </c>
      <c r="BA174" s="20">
        <v>2.4033481219614366E-3</v>
      </c>
    </row>
    <row r="175" spans="1:53">
      <c r="A175">
        <v>173</v>
      </c>
      <c r="B175" s="20">
        <v>0.91424226483183491</v>
      </c>
      <c r="C175" s="20">
        <v>3.2219735477588496</v>
      </c>
      <c r="D175" s="20">
        <v>9.3736201329715566E-4</v>
      </c>
      <c r="E175" s="20">
        <v>3.1571937998298169E-3</v>
      </c>
      <c r="J175" s="20">
        <v>1.0068525821009944</v>
      </c>
      <c r="K175" s="20">
        <v>2.4968914983113719</v>
      </c>
      <c r="L175" s="20">
        <v>6.8173828157821399E-5</v>
      </c>
      <c r="M175" s="20">
        <v>1.5301398635569809E-4</v>
      </c>
      <c r="R175" s="20">
        <v>0.95363753750213121</v>
      </c>
      <c r="S175" s="20">
        <v>4.0730915471927398</v>
      </c>
      <c r="T175" s="20">
        <v>6.1040109986642231E-4</v>
      </c>
      <c r="U175" s="20">
        <v>2.4573308556273266E-3</v>
      </c>
      <c r="Z175" s="20">
        <v>0.99417593079382471</v>
      </c>
      <c r="AA175" s="20">
        <v>0.30771594139755321</v>
      </c>
      <c r="AB175" s="20">
        <v>5.878621119583334E-5</v>
      </c>
      <c r="AC175" s="20">
        <v>1.3940604388839701E-5</v>
      </c>
      <c r="AH175" s="20">
        <v>0.99449564950410407</v>
      </c>
      <c r="AI175" s="20">
        <v>2.0709545851720219</v>
      </c>
      <c r="AJ175" s="20">
        <v>3.1281753205241787E-4</v>
      </c>
      <c r="AK175" s="20">
        <v>3.1776962869738648E-5</v>
      </c>
      <c r="AP175" s="20">
        <v>0.98177039851924763</v>
      </c>
      <c r="AQ175" s="20">
        <v>2.0782080594293779</v>
      </c>
      <c r="AR175" s="20">
        <v>4.5447180703698359E-4</v>
      </c>
      <c r="AS175" s="20">
        <v>5.4844616440769326E-5</v>
      </c>
      <c r="AX175" s="20">
        <v>0.24941948595644803</v>
      </c>
      <c r="AY175" s="20">
        <v>0.72592507005713014</v>
      </c>
      <c r="AZ175" s="20">
        <v>1.2755616549213228E-3</v>
      </c>
      <c r="BA175" s="20">
        <v>2.3997056836512248E-3</v>
      </c>
    </row>
    <row r="176" spans="1:53">
      <c r="A176">
        <v>174</v>
      </c>
      <c r="B176" s="20">
        <v>0.91517405297729837</v>
      </c>
      <c r="C176" s="20">
        <v>3.2251119425671</v>
      </c>
      <c r="D176" s="20">
        <v>9.2627945991543854E-4</v>
      </c>
      <c r="E176" s="20">
        <v>3.1198159807459013E-3</v>
      </c>
      <c r="J176" s="20">
        <v>1.0069180997476417</v>
      </c>
      <c r="K176" s="20">
        <v>2.497038859688455</v>
      </c>
      <c r="L176" s="20">
        <v>6.2919682104697308E-5</v>
      </c>
      <c r="M176" s="20">
        <v>1.4183205561301459E-4</v>
      </c>
      <c r="R176" s="20">
        <v>0.95424326154829719</v>
      </c>
      <c r="S176" s="20">
        <v>4.075529943828065</v>
      </c>
      <c r="T176" s="20">
        <v>6.011139221744295E-4</v>
      </c>
      <c r="U176" s="20">
        <v>2.4197344170325502E-3</v>
      </c>
      <c r="Z176" s="20">
        <v>0.99423481755033816</v>
      </c>
      <c r="AA176" s="20">
        <v>0.30772990522108518</v>
      </c>
      <c r="AB176" s="20">
        <v>5.8980439601748274E-5</v>
      </c>
      <c r="AC176" s="20">
        <v>1.3985429889398778E-5</v>
      </c>
      <c r="AH176" s="20">
        <v>0.9948034568164279</v>
      </c>
      <c r="AI176" s="20">
        <v>2.0709826196937828</v>
      </c>
      <c r="AJ176" s="20">
        <v>3.0289311902581252E-4</v>
      </c>
      <c r="AK176" s="20">
        <v>2.4378887793336902E-5</v>
      </c>
      <c r="AP176" s="20">
        <v>0.982219327851797</v>
      </c>
      <c r="AQ176" s="20">
        <v>2.0782590609653906</v>
      </c>
      <c r="AR176" s="20">
        <v>4.4348512678589361E-4</v>
      </c>
      <c r="AS176" s="20">
        <v>4.7245975104319385E-5</v>
      </c>
      <c r="AX176" s="20">
        <v>0.25069407259870818</v>
      </c>
      <c r="AY176" s="20">
        <v>0.72832295775606881</v>
      </c>
      <c r="AZ176" s="20">
        <v>1.2736137474879338E-3</v>
      </c>
      <c r="BA176" s="20">
        <v>2.3960728833216966E-3</v>
      </c>
    </row>
    <row r="177" spans="1:53">
      <c r="A177">
        <v>175</v>
      </c>
      <c r="B177" s="20">
        <v>0.9160948559570703</v>
      </c>
      <c r="C177" s="20">
        <v>3.2282132884985439</v>
      </c>
      <c r="D177" s="20">
        <v>9.1539015125949698E-4</v>
      </c>
      <c r="E177" s="20">
        <v>3.0830908724535709E-3</v>
      </c>
      <c r="J177" s="20">
        <v>1.0069784501508756</v>
      </c>
      <c r="K177" s="20">
        <v>2.4971752231720381</v>
      </c>
      <c r="L177" s="20">
        <v>5.7837664353604839E-5</v>
      </c>
      <c r="M177" s="20">
        <v>1.3101465169148888E-4</v>
      </c>
      <c r="R177" s="20">
        <v>0.95483979838015176</v>
      </c>
      <c r="S177" s="20">
        <v>4.0779311502729882</v>
      </c>
      <c r="T177" s="20">
        <v>5.9202496061130298E-4</v>
      </c>
      <c r="U177" s="20">
        <v>2.3829435129390244E-3</v>
      </c>
      <c r="Z177" s="20">
        <v>0.99429388829899934</v>
      </c>
      <c r="AA177" s="20">
        <v>0.30774391146436997</v>
      </c>
      <c r="AB177" s="20">
        <v>5.9154421850407528E-5</v>
      </c>
      <c r="AC177" s="20">
        <v>1.4025497151064528E-5</v>
      </c>
      <c r="AH177" s="20">
        <v>0.9951014830794459</v>
      </c>
      <c r="AI177" s="20">
        <v>2.0710033857132815</v>
      </c>
      <c r="AJ177" s="20">
        <v>2.932527523701527E-4</v>
      </c>
      <c r="AK177" s="20">
        <v>1.723742834958907E-5</v>
      </c>
      <c r="AP177" s="20">
        <v>0.98265741722956912</v>
      </c>
      <c r="AQ177" s="20">
        <v>2.0783025944985822</v>
      </c>
      <c r="AR177" s="20">
        <v>4.3278920960103471E-4</v>
      </c>
      <c r="AS177" s="20">
        <v>3.9906069414450913E-5</v>
      </c>
      <c r="AX177" s="20">
        <v>0.2519667144953987</v>
      </c>
      <c r="AY177" s="20">
        <v>0.73071721738695961</v>
      </c>
      <c r="AZ177" s="20">
        <v>1.2716721044654846E-3</v>
      </c>
      <c r="BA177" s="20">
        <v>2.3924494629290489E-3</v>
      </c>
    </row>
    <row r="178" spans="1:53">
      <c r="A178">
        <v>176</v>
      </c>
      <c r="B178" s="20">
        <v>0.91700486473008602</v>
      </c>
      <c r="C178" s="20">
        <v>3.2312782305377836</v>
      </c>
      <c r="D178" s="20">
        <v>9.0468955617712256E-4</v>
      </c>
      <c r="E178" s="20">
        <v>3.0470031592580555E-3</v>
      </c>
      <c r="J178" s="20">
        <v>1.0070338029353574</v>
      </c>
      <c r="K178" s="20">
        <v>2.4973009479924557</v>
      </c>
      <c r="L178" s="20">
        <v>5.2922814527745727E-5</v>
      </c>
      <c r="M178" s="20">
        <v>1.2055128082227603E-4</v>
      </c>
      <c r="R178" s="20">
        <v>0.95542734365955961</v>
      </c>
      <c r="S178" s="20">
        <v>4.0802959616667573</v>
      </c>
      <c r="T178" s="20">
        <v>5.8312915299947587E-4</v>
      </c>
      <c r="U178" s="20">
        <v>2.3469375415532878E-3</v>
      </c>
      <c r="Z178" s="20">
        <v>0.99435312313154589</v>
      </c>
      <c r="AA178" s="20">
        <v>0.30775795544866652</v>
      </c>
      <c r="AB178" s="20">
        <v>5.9308827213213322E-5</v>
      </c>
      <c r="AC178" s="20">
        <v>1.4060963634878841E-5</v>
      </c>
      <c r="AH178" s="20">
        <v>0.99539000833667657</v>
      </c>
      <c r="AI178" s="20">
        <v>2.0710171360690515</v>
      </c>
      <c r="AJ178" s="20">
        <v>2.8388850076790798E-4</v>
      </c>
      <c r="AK178" s="20">
        <v>1.0345101315383646E-5</v>
      </c>
      <c r="AP178" s="20">
        <v>0.98308495340250912</v>
      </c>
      <c r="AQ178" s="20">
        <v>2.0783389149704825</v>
      </c>
      <c r="AR178" s="20">
        <v>4.2237610341855423E-4</v>
      </c>
      <c r="AS178" s="20">
        <v>3.2817382366652495E-5</v>
      </c>
      <c r="AX178" s="20">
        <v>0.25323741782242232</v>
      </c>
      <c r="AY178" s="20">
        <v>0.73310785820348079</v>
      </c>
      <c r="AZ178" s="20">
        <v>1.2697365506880338E-3</v>
      </c>
      <c r="BA178" s="20">
        <v>2.3888351726579107E-3</v>
      </c>
    </row>
    <row r="179" spans="1:53">
      <c r="A179">
        <v>177</v>
      </c>
      <c r="B179" s="20">
        <v>0.91790426578449336</v>
      </c>
      <c r="C179" s="20">
        <v>3.2343073985578106</v>
      </c>
      <c r="D179" s="20">
        <v>8.9417326314084338E-4</v>
      </c>
      <c r="E179" s="20">
        <v>3.0115379298995787E-3</v>
      </c>
      <c r="J179" s="20">
        <v>1.0070843228354007</v>
      </c>
      <c r="K179" s="20">
        <v>2.4974163830343858</v>
      </c>
      <c r="L179" s="20">
        <v>4.8170311007047082E-5</v>
      </c>
      <c r="M179" s="20">
        <v>1.1043174270533873E-4</v>
      </c>
      <c r="R179" s="20">
        <v>0.95600608805541232</v>
      </c>
      <c r="S179" s="20">
        <v>4.0826251528285846</v>
      </c>
      <c r="T179" s="20">
        <v>5.7442157429266516E-4</v>
      </c>
      <c r="U179" s="20">
        <v>2.3116964593976144E-3</v>
      </c>
      <c r="Z179" s="20">
        <v>0.99441250279925519</v>
      </c>
      <c r="AA179" s="20">
        <v>0.30777203265040415</v>
      </c>
      <c r="AB179" s="20">
        <v>5.944430567797294E-5</v>
      </c>
      <c r="AC179" s="20">
        <v>1.4091982263895209E-5</v>
      </c>
      <c r="AH179" s="20">
        <v>0.99566930481138227</v>
      </c>
      <c r="AI179" s="20">
        <v>2.0710241162223677</v>
      </c>
      <c r="AJ179" s="20">
        <v>2.7479265296382087E-4</v>
      </c>
      <c r="AK179" s="20">
        <v>3.6946334208831702E-6</v>
      </c>
      <c r="AP179" s="20">
        <v>0.98350221527924886</v>
      </c>
      <c r="AQ179" s="20">
        <v>2.0783682699119601</v>
      </c>
      <c r="AR179" s="20">
        <v>4.1223807562672135E-4</v>
      </c>
      <c r="AS179" s="20">
        <v>2.5972607666998678E-5</v>
      </c>
      <c r="AX179" s="20">
        <v>0.25450618858327811</v>
      </c>
      <c r="AY179" s="20">
        <v>0.73549488921352935</v>
      </c>
      <c r="AZ179" s="20">
        <v>1.2678069164608909E-3</v>
      </c>
      <c r="BA179" s="20">
        <v>2.3852297706838626E-3</v>
      </c>
    </row>
    <row r="180" spans="1:53">
      <c r="A180">
        <v>178</v>
      </c>
      <c r="B180" s="20">
        <v>0.91879324125562734</v>
      </c>
      <c r="C180" s="20">
        <v>3.2373014077188662</v>
      </c>
      <c r="D180" s="20">
        <v>8.8383697697836348E-4</v>
      </c>
      <c r="E180" s="20">
        <v>2.9766806664987934E-3</v>
      </c>
      <c r="J180" s="20">
        <v>1.0071301698317838</v>
      </c>
      <c r="K180" s="20">
        <v>2.4975218671262054</v>
      </c>
      <c r="L180" s="20">
        <v>4.3575467074617788E-5</v>
      </c>
      <c r="M180" s="20">
        <v>1.0064612235946766E-4</v>
      </c>
      <c r="R180" s="20">
        <v>0.95657621737885323</v>
      </c>
      <c r="S180" s="20">
        <v>4.0849194788082031</v>
      </c>
      <c r="T180" s="20">
        <v>5.6589743280123094E-4</v>
      </c>
      <c r="U180" s="20">
        <v>2.2772007659405918E-3</v>
      </c>
      <c r="Z180" s="20">
        <v>0.99447200869392938</v>
      </c>
      <c r="AA180" s="20">
        <v>0.30778613869670857</v>
      </c>
      <c r="AB180" s="20">
        <v>5.9561488485519329E-5</v>
      </c>
      <c r="AC180" s="20">
        <v>1.4118701549476655E-5</v>
      </c>
      <c r="AH180" s="20">
        <v>0.99593963712355571</v>
      </c>
      <c r="AI180" s="20">
        <v>2.0710245644642504</v>
      </c>
      <c r="AJ180" s="20">
        <v>2.6595771167185896E-4</v>
      </c>
      <c r="AK180" s="20">
        <v>-2.721044487846404E-6</v>
      </c>
      <c r="AP180" s="20">
        <v>0.98390947414349883</v>
      </c>
      <c r="AQ180" s="20">
        <v>2.0783908996509814</v>
      </c>
      <c r="AR180" s="20">
        <v>4.0236760699881714E-4</v>
      </c>
      <c r="AS180" s="20">
        <v>1.9364643875125451E-5</v>
      </c>
      <c r="AX180" s="20">
        <v>0.25577303261445322</v>
      </c>
      <c r="AY180" s="20">
        <v>0.73787831918709545</v>
      </c>
      <c r="AZ180" s="20">
        <v>1.2658830374038183E-3</v>
      </c>
      <c r="BA180" s="20">
        <v>2.3816330229425864E-3</v>
      </c>
    </row>
    <row r="181" spans="1:53">
      <c r="A181">
        <v>179</v>
      </c>
      <c r="B181" s="20">
        <v>0.91967196904076165</v>
      </c>
      <c r="C181" s="20">
        <v>3.240260858856391</v>
      </c>
      <c r="D181" s="20">
        <v>8.7367651569306517E-4</v>
      </c>
      <c r="E181" s="20">
        <v>2.9424172338067328E-3</v>
      </c>
      <c r="J181" s="20">
        <v>1.0071714992847627</v>
      </c>
      <c r="K181" s="20">
        <v>2.4976177293213082</v>
      </c>
      <c r="L181" s="20">
        <v>3.9133727170123716E-5</v>
      </c>
      <c r="M181" s="20">
        <v>9.1184782198458334E-5</v>
      </c>
      <c r="R181" s="20">
        <v>0.95713791271478177</v>
      </c>
      <c r="S181" s="20">
        <v>4.0871796754212699</v>
      </c>
      <c r="T181" s="20">
        <v>5.5755206652178071E-4</v>
      </c>
      <c r="U181" s="20">
        <v>2.2434314886521406E-3</v>
      </c>
      <c r="Z181" s="20">
        <v>0.99453162282941443</v>
      </c>
      <c r="AA181" s="20">
        <v>0.30780026936105237</v>
      </c>
      <c r="AB181" s="20">
        <v>5.9660988651736807E-5</v>
      </c>
      <c r="AC181" s="20">
        <v>1.4141265714157648E-5</v>
      </c>
      <c r="AH181" s="20">
        <v>0.99620126250089991</v>
      </c>
      <c r="AI181" s="20">
        <v>2.0710187121167221</v>
      </c>
      <c r="AJ181" s="20">
        <v>2.5737638765047717E-4</v>
      </c>
      <c r="AK181" s="20">
        <v>-8.9088031239714254E-6</v>
      </c>
      <c r="AP181" s="20">
        <v>0.98430699386445475</v>
      </c>
      <c r="AQ181" s="20">
        <v>2.0784070375145878</v>
      </c>
      <c r="AR181" s="20">
        <v>3.9275738579348492E-4</v>
      </c>
      <c r="AS181" s="20">
        <v>1.2986588709970068E-5</v>
      </c>
      <c r="AX181" s="20">
        <v>0.25703795559066084</v>
      </c>
      <c r="AY181" s="20">
        <v>0.74025815666391015</v>
      </c>
      <c r="AZ181" s="20">
        <v>1.2639647542985947E-3</v>
      </c>
      <c r="BA181" s="20">
        <v>2.378044702905477E-3</v>
      </c>
    </row>
    <row r="182" spans="1:53">
      <c r="A182">
        <v>180</v>
      </c>
      <c r="B182" s="20">
        <v>0.92054062291072303</v>
      </c>
      <c r="C182" s="20">
        <v>3.2431863388583859</v>
      </c>
      <c r="D182" s="20">
        <v>8.636878073721106E-4</v>
      </c>
      <c r="E182" s="20">
        <v>2.9087338687509242E-3</v>
      </c>
      <c r="J182" s="20">
        <v>1.0072084620633883</v>
      </c>
      <c r="K182" s="20">
        <v>2.4977042891716148</v>
      </c>
      <c r="L182" s="20">
        <v>3.4840663247099459E-5</v>
      </c>
      <c r="M182" s="20">
        <v>8.203835432713163E-5</v>
      </c>
      <c r="R182" s="20">
        <v>0.95769135054974042</v>
      </c>
      <c r="S182" s="20">
        <v>4.0894064597700375</v>
      </c>
      <c r="T182" s="20">
        <v>5.4938093956814077E-4</v>
      </c>
      <c r="U182" s="20">
        <v>2.2103701684712618E-3</v>
      </c>
      <c r="Z182" s="20">
        <v>0.99459132782362936</v>
      </c>
      <c r="AA182" s="20">
        <v>0.30781442055902647</v>
      </c>
      <c r="AB182" s="20">
        <v>5.9743401475365472E-5</v>
      </c>
      <c r="AC182" s="20">
        <v>1.4159814811158098E-5</v>
      </c>
      <c r="AH182" s="20">
        <v>0.99645443098396447</v>
      </c>
      <c r="AI182" s="20">
        <v>2.0710067837284578</v>
      </c>
      <c r="AJ182" s="20">
        <v>2.4904159394156529E-4</v>
      </c>
      <c r="AK182" s="20">
        <v>-1.4875320277341473E-5</v>
      </c>
      <c r="AP182" s="20">
        <v>0.98469503110138812</v>
      </c>
      <c r="AQ182" s="20">
        <v>2.0784169100252599</v>
      </c>
      <c r="AR182" s="20">
        <v>3.8340030201794846E-4</v>
      </c>
      <c r="AS182" s="20">
        <v>6.8317335137108462E-6</v>
      </c>
      <c r="AX182" s="20">
        <v>0.25830096302992722</v>
      </c>
      <c r="AY182" s="20">
        <v>0.74263440996087027</v>
      </c>
      <c r="AZ182" s="20">
        <v>1.2620519129408188E-3</v>
      </c>
      <c r="BA182" s="20">
        <v>2.374464591361525E-3</v>
      </c>
    </row>
    <row r="183" spans="1:53">
      <c r="A183">
        <v>181</v>
      </c>
      <c r="B183" s="20">
        <v>0.92139937261845839</v>
      </c>
      <c r="C183" s="20">
        <v>3.246078421032454</v>
      </c>
      <c r="D183" s="20">
        <v>8.5386688717972899E-4</v>
      </c>
      <c r="E183" s="20">
        <v>2.8756171702695307E-3</v>
      </c>
      <c r="J183" s="20">
        <v>1.0072412046712327</v>
      </c>
      <c r="K183" s="20">
        <v>2.4977818569934804</v>
      </c>
      <c r="L183" s="20">
        <v>3.0691971231311821E-5</v>
      </c>
      <c r="M183" s="20">
        <v>7.3197733051093321E-5</v>
      </c>
      <c r="R183" s="20">
        <v>0.95823670289627827</v>
      </c>
      <c r="S183" s="20">
        <v>4.0916005307496848</v>
      </c>
      <c r="T183" s="20">
        <v>5.4137963870090947E-4</v>
      </c>
      <c r="U183" s="20">
        <v>2.1779988456751714E-3</v>
      </c>
      <c r="Z183" s="20">
        <v>0.99465110688109981</v>
      </c>
      <c r="AA183" s="20">
        <v>0.30782858834422916</v>
      </c>
      <c r="AB183" s="20">
        <v>5.9809305031948738E-5</v>
      </c>
      <c r="AC183" s="20">
        <v>1.4174484840635259E-5</v>
      </c>
      <c r="AH183" s="20">
        <v>0.99669938562560234</v>
      </c>
      <c r="AI183" s="20">
        <v>2.0709889972650037</v>
      </c>
      <c r="AJ183" s="20">
        <v>2.4094644026859948E-4</v>
      </c>
      <c r="AK183" s="20">
        <v>-2.0627086178656372E-5</v>
      </c>
      <c r="AP183" s="20">
        <v>0.98507383550257965</v>
      </c>
      <c r="AQ183" s="20">
        <v>2.0784207370918244</v>
      </c>
      <c r="AR183" s="20">
        <v>3.7428944184964675E-4</v>
      </c>
      <c r="AS183" s="20">
        <v>8.9355786949265963E-7</v>
      </c>
      <c r="AX183" s="20">
        <v>0.25956206029853274</v>
      </c>
      <c r="AY183" s="20">
        <v>0.7450070871792499</v>
      </c>
      <c r="AZ183" s="20">
        <v>1.2601443639958371E-3</v>
      </c>
      <c r="BA183" s="20">
        <v>2.3708924762053003E-3</v>
      </c>
    </row>
    <row r="184" spans="1:53">
      <c r="A184">
        <v>182</v>
      </c>
      <c r="B184" s="20">
        <v>0.92224838400463516</v>
      </c>
      <c r="C184" s="20">
        <v>3.2489376654628233</v>
      </c>
      <c r="D184" s="20">
        <v>8.4420989443335091E-4</v>
      </c>
      <c r="E184" s="20">
        <v>2.8430540894255956E-3</v>
      </c>
      <c r="J184" s="20">
        <v>1.0072698693686251</v>
      </c>
      <c r="K184" s="20">
        <v>2.4978507341262235</v>
      </c>
      <c r="L184" s="20">
        <v>2.6683467577359239E-5</v>
      </c>
      <c r="M184" s="20">
        <v>6.4654067594274492E-5</v>
      </c>
      <c r="R184" s="20">
        <v>0.95877413741389583</v>
      </c>
      <c r="S184" s="20">
        <v>4.0937625695407274</v>
      </c>
      <c r="T184" s="20">
        <v>5.3354386995286456E-4</v>
      </c>
      <c r="U184" s="20">
        <v>2.1463000461387264E-3</v>
      </c>
      <c r="Z184" s="20">
        <v>0.99471094377597558</v>
      </c>
      <c r="AA184" s="20">
        <v>0.30784276890427037</v>
      </c>
      <c r="AB184" s="20">
        <v>5.9859260654283196E-5</v>
      </c>
      <c r="AC184" s="20">
        <v>1.4185407862758272E-5</v>
      </c>
      <c r="AH184" s="20">
        <v>0.99693636268490204</v>
      </c>
      <c r="AI184" s="20">
        <v>2.070965564293707</v>
      </c>
      <c r="AJ184" s="20">
        <v>2.3308422758961856E-4</v>
      </c>
      <c r="AK184" s="20">
        <v>-2.6170408714639971E-5</v>
      </c>
      <c r="AP184" s="20">
        <v>0.98544364989875166</v>
      </c>
      <c r="AQ184" s="20">
        <v>2.0784187321950576</v>
      </c>
      <c r="AR184" s="20">
        <v>3.6541808221193393E-4</v>
      </c>
      <c r="AS184" s="20">
        <v>-4.8342756313660748E-6</v>
      </c>
      <c r="AX184" s="20">
        <v>0.26082125261581057</v>
      </c>
      <c r="AY184" s="20">
        <v>0.74737619621170004</v>
      </c>
      <c r="AZ184" s="20">
        <v>1.2582419628586873E-3</v>
      </c>
      <c r="BA184" s="20">
        <v>2.3673281522308713E-3</v>
      </c>
    </row>
    <row r="185" spans="1:53">
      <c r="A185">
        <v>183</v>
      </c>
      <c r="B185" s="20">
        <v>0.92308781910036164</v>
      </c>
      <c r="C185" s="20">
        <v>3.2517646193576213</v>
      </c>
      <c r="D185" s="20">
        <v>8.3471306976031162E-4</v>
      </c>
      <c r="E185" s="20">
        <v>2.8110319197936964E-3</v>
      </c>
      <c r="J185" s="20">
        <v>1.0072945942914888</v>
      </c>
      <c r="K185" s="20">
        <v>2.4979112131834666</v>
      </c>
      <c r="L185" s="20">
        <v>2.2811085920781807E-5</v>
      </c>
      <c r="M185" s="20">
        <v>5.639875501848479E-5</v>
      </c>
      <c r="R185" s="20">
        <v>0.95930381752666116</v>
      </c>
      <c r="S185" s="20">
        <v>4.0958932400878716</v>
      </c>
      <c r="T185" s="20">
        <v>5.258694553475922E-4</v>
      </c>
      <c r="U185" s="20">
        <v>2.1152567679734091E-3</v>
      </c>
      <c r="Z185" s="20">
        <v>0.99477082283552587</v>
      </c>
      <c r="AA185" s="20">
        <v>0.30785695855688716</v>
      </c>
      <c r="AB185" s="20">
        <v>5.9893813399721137E-5</v>
      </c>
      <c r="AC185" s="20">
        <v>1.4192712107687754E-5</v>
      </c>
      <c r="AH185" s="20">
        <v>0.99716559181575037</v>
      </c>
      <c r="AI185" s="20">
        <v>2.0709366901634945</v>
      </c>
      <c r="AJ185" s="20">
        <v>2.254484428007786E-4</v>
      </c>
      <c r="AK185" s="20">
        <v>-3.1511418498374081E-5</v>
      </c>
      <c r="AP185" s="20">
        <v>0.98580471049115237</v>
      </c>
      <c r="AQ185" s="20">
        <v>2.0784111025681216</v>
      </c>
      <c r="AR185" s="20">
        <v>3.5677968549962478E-4</v>
      </c>
      <c r="AS185" s="20">
        <v>-1.0357926476851081E-5</v>
      </c>
      <c r="AX185" s="20">
        <v>0.26207854505880862</v>
      </c>
      <c r="AY185" s="20">
        <v>0.74974174474904931</v>
      </c>
      <c r="AZ185" s="20">
        <v>1.256344569517943E-3</v>
      </c>
      <c r="BA185" s="20">
        <v>2.3637714209314964E-3</v>
      </c>
    </row>
    <row r="186" spans="1:53">
      <c r="A186">
        <v>184</v>
      </c>
      <c r="B186" s="20">
        <v>0.92391783622709933</v>
      </c>
      <c r="C186" s="20">
        <v>3.2545598173866686</v>
      </c>
      <c r="D186" s="20">
        <v>8.2537275233290409E-4</v>
      </c>
      <c r="E186" s="20">
        <v>2.7795382881115036E-3</v>
      </c>
      <c r="J186" s="20">
        <v>1.0073155135668808</v>
      </c>
      <c r="K186" s="20">
        <v>2.4979635782975054</v>
      </c>
      <c r="L186" s="20">
        <v>1.9070873823021942E-5</v>
      </c>
      <c r="M186" s="20">
        <v>4.8423433339351822E-5</v>
      </c>
      <c r="R186" s="20">
        <v>0.95982590253759059</v>
      </c>
      <c r="S186" s="20">
        <v>4.0979931895656856</v>
      </c>
      <c r="T186" s="20">
        <v>5.1835232970875588E-4</v>
      </c>
      <c r="U186" s="20">
        <v>2.0848524685353831E-3</v>
      </c>
      <c r="Z186" s="20">
        <v>0.99483072892409119</v>
      </c>
      <c r="AA186" s="20">
        <v>0.30787115374616769</v>
      </c>
      <c r="AB186" s="20">
        <v>5.9913492504670402E-5</v>
      </c>
      <c r="AC186" s="20">
        <v>1.4196522082541771E-5</v>
      </c>
      <c r="AH186" s="20">
        <v>0.99738729625017009</v>
      </c>
      <c r="AI186" s="20">
        <v>2.0709025741796645</v>
      </c>
      <c r="AJ186" s="20">
        <v>2.1803275358633852E-4</v>
      </c>
      <c r="AK186" s="20">
        <v>-3.6656073798841769E-5</v>
      </c>
      <c r="AP186" s="20">
        <v>0.9861572470344393</v>
      </c>
      <c r="AQ186" s="20">
        <v>2.0783980493719914</v>
      </c>
      <c r="AR186" s="20">
        <v>3.4836789445026427E-4</v>
      </c>
      <c r="AS186" s="20">
        <v>-1.5683381180476627E-5</v>
      </c>
      <c r="AX186" s="20">
        <v>0.26333394256681536</v>
      </c>
      <c r="AY186" s="20">
        <v>0.7521037402869033</v>
      </c>
      <c r="AZ186" s="20">
        <v>1.2544520484233559E-3</v>
      </c>
      <c r="BA186" s="20">
        <v>2.3602220903049193E-3</v>
      </c>
    </row>
    <row r="187" spans="1:53">
      <c r="A187">
        <v>185</v>
      </c>
      <c r="B187" s="20">
        <v>0.92473859009385251</v>
      </c>
      <c r="C187" s="20">
        <v>3.2573237820100513</v>
      </c>
      <c r="D187" s="20">
        <v>8.1618537717962594E-4</v>
      </c>
      <c r="E187" s="20">
        <v>2.7485611451889577E-3</v>
      </c>
      <c r="J187" s="20">
        <v>1.0073327574253204</v>
      </c>
      <c r="K187" s="20">
        <v>2.4980081053568788</v>
      </c>
      <c r="L187" s="20">
        <v>1.5458989606662221E-5</v>
      </c>
      <c r="M187" s="20">
        <v>4.0719974833199963E-5</v>
      </c>
      <c r="R187" s="20">
        <v>0.96034054773988231</v>
      </c>
      <c r="S187" s="20">
        <v>4.100063048831486</v>
      </c>
      <c r="T187" s="20">
        <v>5.1098853755751237E-4</v>
      </c>
      <c r="U187" s="20">
        <v>2.0550710517924517E-3</v>
      </c>
      <c r="Z187" s="20">
        <v>0.99489064742748712</v>
      </c>
      <c r="AA187" s="20">
        <v>0.30788535103888054</v>
      </c>
      <c r="AB187" s="20">
        <v>5.9918811826626721E-5</v>
      </c>
      <c r="AC187" s="20">
        <v>1.4196958675427045E-5</v>
      </c>
      <c r="AH187" s="20">
        <v>0.99760169297658141</v>
      </c>
      <c r="AI187" s="20">
        <v>2.0708634097738101</v>
      </c>
      <c r="AJ187" s="20">
        <v>2.1083100341105684E-4</v>
      </c>
      <c r="AK187" s="20">
        <v>-4.1610165333597869E-5</v>
      </c>
      <c r="AP187" s="20">
        <v>0.98650148301450413</v>
      </c>
      <c r="AQ187" s="20">
        <v>2.0783797678660014</v>
      </c>
      <c r="AR187" s="20">
        <v>3.4017652715712555E-4</v>
      </c>
      <c r="AS187" s="20">
        <v>-2.0816458090187137E-5</v>
      </c>
      <c r="AX187" s="20">
        <v>0.26458744994575673</v>
      </c>
      <c r="AY187" s="20">
        <v>0.75446219013205473</v>
      </c>
      <c r="AZ187" s="20">
        <v>1.2525642683571907E-3</v>
      </c>
      <c r="BA187" s="20">
        <v>2.3566799746641233E-3</v>
      </c>
    </row>
    <row r="188" spans="1:53">
      <c r="A188">
        <v>186</v>
      </c>
      <c r="B188" s="20">
        <v>0.92555023189170449</v>
      </c>
      <c r="C188" s="20">
        <v>3.2600570237977364</v>
      </c>
      <c r="D188" s="20">
        <v>8.0714747257052257E-4</v>
      </c>
      <c r="E188" s="20">
        <v>2.71808875706797E-3</v>
      </c>
      <c r="J188" s="20">
        <v>1.0073464523099971</v>
      </c>
      <c r="K188" s="20">
        <v>2.4980450622373489</v>
      </c>
      <c r="L188" s="20">
        <v>1.1971699278426377E-5</v>
      </c>
      <c r="M188" s="20">
        <v>3.3280479529550643E-5</v>
      </c>
      <c r="R188" s="20">
        <v>0.9608479045250915</v>
      </c>
      <c r="S188" s="20">
        <v>4.1021034328657313</v>
      </c>
      <c r="T188" s="20">
        <v>5.0377423009563636E-4</v>
      </c>
      <c r="U188" s="20">
        <v>2.0258968560400025E-3</v>
      </c>
      <c r="Z188" s="20">
        <v>0.99495056423784078</v>
      </c>
      <c r="AA188" s="20">
        <v>0.30789954712090695</v>
      </c>
      <c r="AB188" s="20">
        <v>5.9910270274069144E-5</v>
      </c>
      <c r="AC188" s="20">
        <v>1.4194139256613297E-5</v>
      </c>
      <c r="AH188" s="20">
        <v>0.99780899291312541</v>
      </c>
      <c r="AI188" s="20">
        <v>2.0708193846690155</v>
      </c>
      <c r="AJ188" s="20">
        <v>2.0383720665107178E-4</v>
      </c>
      <c r="AK188" s="20">
        <v>-4.6379320928391674E-5</v>
      </c>
      <c r="AP188" s="20">
        <v>0.98683763582138329</v>
      </c>
      <c r="AQ188" s="20">
        <v>2.0783564475736518</v>
      </c>
      <c r="AR188" s="20">
        <v>3.3219957222003078E-4</v>
      </c>
      <c r="AS188" s="20">
        <v>-2.5762812063772253E-5</v>
      </c>
      <c r="AX188" s="20">
        <v>0.26583907187246486</v>
      </c>
      <c r="AY188" s="20">
        <v>0.75681710140870428</v>
      </c>
      <c r="AZ188" s="20">
        <v>1.2506811023091488E-3</v>
      </c>
      <c r="BA188" s="20">
        <v>2.3531448944533917E-3</v>
      </c>
    </row>
    <row r="189" spans="1:53">
      <c r="A189">
        <v>187</v>
      </c>
      <c r="B189" s="20">
        <v>0.92635290938577564</v>
      </c>
      <c r="C189" s="20">
        <v>3.2627600417404627</v>
      </c>
      <c r="D189" s="20">
        <v>7.9825565747458508E-4</v>
      </c>
      <c r="E189" s="20">
        <v>2.6881096964257397E-3</v>
      </c>
      <c r="J189" s="20">
        <v>1.0073567209829455</v>
      </c>
      <c r="K189" s="20">
        <v>2.4980747090264601</v>
      </c>
      <c r="L189" s="20">
        <v>8.6053735375118703E-6</v>
      </c>
      <c r="M189" s="20">
        <v>2.6097268884099479E-5</v>
      </c>
      <c r="R189" s="20">
        <v>0.96134812048833185</v>
      </c>
      <c r="S189" s="20">
        <v>4.1041149412003319</v>
      </c>
      <c r="T189" s="20">
        <v>4.9670566227199154E-4</v>
      </c>
      <c r="U189" s="20">
        <v>1.997314641956321E-3</v>
      </c>
      <c r="Z189" s="20">
        <v>0.99501046573885443</v>
      </c>
      <c r="AA189" s="20">
        <v>0.30791373879377232</v>
      </c>
      <c r="AB189" s="20">
        <v>5.9888352224538605E-5</v>
      </c>
      <c r="AC189" s="20">
        <v>1.4188177776926163E-5</v>
      </c>
      <c r="AH189" s="20">
        <v>0.99800940107618574</v>
      </c>
      <c r="AI189" s="20">
        <v>2.0707706810404671</v>
      </c>
      <c r="AJ189" s="20">
        <v>1.9704554385945855E-4</v>
      </c>
      <c r="AK189" s="20">
        <v>-5.0969010047439368E-5</v>
      </c>
      <c r="AP189" s="20">
        <v>0.98716591691738254</v>
      </c>
      <c r="AQ189" s="20">
        <v>2.0783282724438026</v>
      </c>
      <c r="AR189" s="20">
        <v>3.244311840302127E-4</v>
      </c>
      <c r="AS189" s="20">
        <v>-3.0527939014505673E-5</v>
      </c>
      <c r="AX189" s="20">
        <v>0.26708881289882463</v>
      </c>
      <c r="AY189" s="20">
        <v>0.75916848106450341</v>
      </c>
      <c r="AZ189" s="20">
        <v>1.2488024273547907E-3</v>
      </c>
      <c r="BA189" s="20">
        <v>2.3496166760695191E-3</v>
      </c>
    </row>
    <row r="190" spans="1:53">
      <c r="A190">
        <v>188</v>
      </c>
      <c r="B190" s="20">
        <v>0.92714676700467502</v>
      </c>
      <c r="C190" s="20">
        <v>3.2654333235521578</v>
      </c>
      <c r="D190" s="20">
        <v>7.8950663908721505E-4</v>
      </c>
      <c r="E190" s="20">
        <v>2.6586128342149891E-3</v>
      </c>
      <c r="J190" s="20">
        <v>1.0073636826282684</v>
      </c>
      <c r="K190" s="20">
        <v>2.498097298241861</v>
      </c>
      <c r="L190" s="20">
        <v>5.3564848668805359E-6</v>
      </c>
      <c r="M190" s="20">
        <v>1.9162879627148431E-5</v>
      </c>
      <c r="R190" s="20">
        <v>0.9618413395305806</v>
      </c>
      <c r="S190" s="20">
        <v>4.1060981583351728</v>
      </c>
      <c r="T190" s="20">
        <v>4.8977918993004356E-4</v>
      </c>
      <c r="U190" s="20">
        <v>1.969309580987887E-3</v>
      </c>
      <c r="Z190" s="20">
        <v>0.99507033879147799</v>
      </c>
      <c r="AA190" s="20">
        <v>0.30792792297127564</v>
      </c>
      <c r="AB190" s="20">
        <v>5.985352793121533E-5</v>
      </c>
      <c r="AC190" s="20">
        <v>1.41791848634329E-5</v>
      </c>
      <c r="AH190" s="20">
        <v>0.99820311674424222</v>
      </c>
      <c r="AI190" s="20">
        <v>2.0707174756715876</v>
      </c>
      <c r="AJ190" s="20">
        <v>1.9045035716274761E-4</v>
      </c>
      <c r="AK190" s="20">
        <v>-5.5384548197955343E-5</v>
      </c>
      <c r="AP190" s="20">
        <v>0.98748653200055581</v>
      </c>
      <c r="AQ190" s="20">
        <v>2.0782954210073914</v>
      </c>
      <c r="AR190" s="20">
        <v>3.1686567818552005E-4</v>
      </c>
      <c r="AS190" s="20">
        <v>-3.5117180330628017E-5</v>
      </c>
      <c r="AX190" s="20">
        <v>0.26833667745579987</v>
      </c>
      <c r="AY190" s="20">
        <v>0.76151633587641732</v>
      </c>
      <c r="AZ190" s="20">
        <v>1.2469281245373457E-3</v>
      </c>
      <c r="BA190" s="20">
        <v>2.3460951516880439E-3</v>
      </c>
    </row>
    <row r="191" spans="1:53">
      <c r="A191">
        <v>189</v>
      </c>
      <c r="B191" s="20">
        <v>0.92793194592751305</v>
      </c>
      <c r="C191" s="20">
        <v>3.2680773459641115</v>
      </c>
      <c r="D191" s="20">
        <v>7.8089721042583064E-4</v>
      </c>
      <c r="E191" s="20">
        <v>2.6295873315345672E-3</v>
      </c>
      <c r="J191" s="20">
        <v>1.0073674529524943</v>
      </c>
      <c r="K191" s="20">
        <v>2.498113075043559</v>
      </c>
      <c r="L191" s="20">
        <v>2.2216047052075164E-6</v>
      </c>
      <c r="M191" s="20">
        <v>1.2470057782628414E-5</v>
      </c>
      <c r="R191" s="20">
        <v>0.96232770195817596</v>
      </c>
      <c r="S191" s="20">
        <v>4.1080536541431725</v>
      </c>
      <c r="T191" s="20">
        <v>4.8299126703418117E-4</v>
      </c>
      <c r="U191" s="20">
        <v>1.9418672440555569E-3</v>
      </c>
      <c r="Z191" s="20">
        <v>0.995130170719986</v>
      </c>
      <c r="AA191" s="20">
        <v>0.30794209667621203</v>
      </c>
      <c r="AB191" s="20">
        <v>5.9806253918300865E-5</v>
      </c>
      <c r="AC191" s="20">
        <v>1.4167267912493065E-5</v>
      </c>
      <c r="AH191" s="20">
        <v>0.99839033361718543</v>
      </c>
      <c r="AI191" s="20">
        <v>2.0706599401058354</v>
      </c>
      <c r="AJ191" s="20">
        <v>1.8404614578479983E-4</v>
      </c>
      <c r="AK191" s="20">
        <v>-5.9631101212438338E-5</v>
      </c>
      <c r="AP191" s="20">
        <v>0.98779968116366212</v>
      </c>
      <c r="AQ191" s="20">
        <v>2.078258066529787</v>
      </c>
      <c r="AR191" s="20">
        <v>3.0949752703238344E-4</v>
      </c>
      <c r="AS191" s="20">
        <v>-3.9535727172180191E-5</v>
      </c>
      <c r="AX191" s="20">
        <v>0.26958266985734264</v>
      </c>
      <c r="AY191" s="20">
        <v>0.7638606724564202</v>
      </c>
      <c r="AZ191" s="20">
        <v>1.2450580787528355E-3</v>
      </c>
      <c r="BA191" s="20">
        <v>2.3425801590943513E-3</v>
      </c>
    </row>
    <row r="192" spans="1:53">
      <c r="A192">
        <v>190</v>
      </c>
      <c r="B192" s="20">
        <v>0.9287085841685444</v>
      </c>
      <c r="C192" s="20">
        <v>3.2706925750111298</v>
      </c>
      <c r="D192" s="20">
        <v>7.7242424799172629E-4</v>
      </c>
      <c r="E192" s="20">
        <v>2.6010226317240838E-3</v>
      </c>
      <c r="J192" s="20">
        <v>1.0073681442821456</v>
      </c>
      <c r="K192" s="20">
        <v>2.4981222774402823</v>
      </c>
      <c r="L192" s="20">
        <v>-8.0259930275275094E-7</v>
      </c>
      <c r="M192" s="20">
        <v>6.0117528529700808E-6</v>
      </c>
      <c r="R192" s="20">
        <v>0.96280734457957484</v>
      </c>
      <c r="S192" s="20">
        <v>4.1099819842642296</v>
      </c>
      <c r="T192" s="20">
        <v>4.7633844297266238E-4</v>
      </c>
      <c r="U192" s="20">
        <v>1.914973590572761E-3</v>
      </c>
      <c r="Z192" s="20">
        <v>0.99518994929844085</v>
      </c>
      <c r="AA192" s="20">
        <v>0.30795625703718793</v>
      </c>
      <c r="AB192" s="20">
        <v>5.9746973365505486E-5</v>
      </c>
      <c r="AC192" s="20">
        <v>1.41525311802448E-5</v>
      </c>
      <c r="AH192" s="20">
        <v>0.99857123997121811</v>
      </c>
      <c r="AI192" s="20">
        <v>2.0705982407942747</v>
      </c>
      <c r="AJ192" s="20">
        <v>1.7782756169452152E-4</v>
      </c>
      <c r="AK192" s="20">
        <v>-6.3713689412116429E-5</v>
      </c>
      <c r="AP192" s="20">
        <v>0.98810555904872599</v>
      </c>
      <c r="AQ192" s="20">
        <v>2.0782163771589084</v>
      </c>
      <c r="AR192" s="20">
        <v>3.0232135533104506E-4</v>
      </c>
      <c r="AS192" s="20">
        <v>-4.3788624648603487E-5</v>
      </c>
      <c r="AX192" s="20">
        <v>0.27082679430419021</v>
      </c>
      <c r="AY192" s="20">
        <v>0.76620149725702147</v>
      </c>
      <c r="AZ192" s="20">
        <v>1.2431921786384013E-3</v>
      </c>
      <c r="BA192" s="20">
        <v>2.3390715415195214E-3</v>
      </c>
    </row>
    <row r="193" spans="1:53">
      <c r="A193">
        <v>191</v>
      </c>
      <c r="B193" s="20">
        <v>0.92947681665950321</v>
      </c>
      <c r="C193" s="20">
        <v>3.2732794663099019</v>
      </c>
      <c r="D193" s="20">
        <v>7.6408470949636926E-4</v>
      </c>
      <c r="E193" s="20">
        <v>2.5729084526763951E-3</v>
      </c>
      <c r="J193" s="20">
        <v>1.0073658656585951</v>
      </c>
      <c r="K193" s="20">
        <v>2.4981251364901</v>
      </c>
      <c r="L193" s="20">
        <v>-3.7193659795566843E-6</v>
      </c>
      <c r="M193" s="20">
        <v>-2.1888783477347925E-7</v>
      </c>
      <c r="R193" s="20">
        <v>0.96328040079945454</v>
      </c>
      <c r="S193" s="20">
        <v>4.1118836904883089</v>
      </c>
      <c r="T193" s="20">
        <v>4.6981735993507668E-4</v>
      </c>
      <c r="U193" s="20">
        <v>1.8886149577671029E-3</v>
      </c>
      <c r="Z193" s="20">
        <v>0.99524966273753857</v>
      </c>
      <c r="AA193" s="20">
        <v>0.30797040128552566</v>
      </c>
      <c r="AB193" s="20">
        <v>5.9676116481932473E-5</v>
      </c>
      <c r="AC193" s="20">
        <v>1.4135075870595574E-5</v>
      </c>
      <c r="AH193" s="20">
        <v>0.99874601880946301</v>
      </c>
      <c r="AI193" s="20">
        <v>2.0705325392390455</v>
      </c>
      <c r="AJ193" s="20">
        <v>1.7178940537401042E-4</v>
      </c>
      <c r="AK193" s="20">
        <v>-6.7637191654853828E-5</v>
      </c>
      <c r="AP193" s="20">
        <v>0.98840435499732471</v>
      </c>
      <c r="AQ193" s="20">
        <v>2.0781705160692296</v>
      </c>
      <c r="AR193" s="20">
        <v>2.9533193604066048E-4</v>
      </c>
      <c r="AS193" s="20">
        <v>-4.7880775880418868E-5</v>
      </c>
      <c r="AX193" s="20">
        <v>0.27206905488755079</v>
      </c>
      <c r="AY193" s="20">
        <v>0.76853881657663015</v>
      </c>
      <c r="AZ193" s="20">
        <v>1.2413303164637598E-3</v>
      </c>
      <c r="BA193" s="20">
        <v>2.335569147480778E-3</v>
      </c>
    </row>
    <row r="194" spans="1:53">
      <c r="A194">
        <v>192</v>
      </c>
      <c r="B194" s="20">
        <v>0.93023677532969806</v>
      </c>
      <c r="C194" s="20">
        <v>3.2758384653297754</v>
      </c>
      <c r="D194" s="20">
        <v>7.5587563165034394E-4</v>
      </c>
      <c r="E194" s="20">
        <v>2.5452347793619213E-3</v>
      </c>
      <c r="J194" s="20">
        <v>1.007360722930287</v>
      </c>
      <c r="K194" s="20">
        <v>2.4981218764954791</v>
      </c>
      <c r="L194" s="20">
        <v>-6.5318432143371286E-6</v>
      </c>
      <c r="M194" s="20">
        <v>-6.2285246260355025E-6</v>
      </c>
      <c r="R194" s="20">
        <v>0.96374700071022668</v>
      </c>
      <c r="S194" s="20">
        <v>4.1137593011280309</v>
      </c>
      <c r="T194" s="20">
        <v>4.6342475036225664E-4</v>
      </c>
      <c r="U194" s="20">
        <v>1.8627780502969663E-3</v>
      </c>
      <c r="Z194" s="20">
        <v>0.99530929967182091</v>
      </c>
      <c r="AA194" s="20">
        <v>0.3079845267522538</v>
      </c>
      <c r="AB194" s="20">
        <v>5.9594100869645568E-5</v>
      </c>
      <c r="AC194" s="20">
        <v>1.411500022078457E-5</v>
      </c>
      <c r="AH194" s="20">
        <v>0.99891484800840136</v>
      </c>
      <c r="AI194" s="20">
        <v>2.0704629921328417</v>
      </c>
      <c r="AJ194" s="20">
        <v>1.6592662170380212E-4</v>
      </c>
      <c r="AK194" s="20">
        <v>-7.1406349270736343E-5</v>
      </c>
      <c r="AP194" s="20">
        <v>0.9886962531967175</v>
      </c>
      <c r="AQ194" s="20">
        <v>2.0781206416017719</v>
      </c>
      <c r="AR194" s="20">
        <v>2.8852418622096049E-4</v>
      </c>
      <c r="AS194" s="20">
        <v>-5.1816945948213437E-5</v>
      </c>
      <c r="AX194" s="20">
        <v>0.27330945559268349</v>
      </c>
      <c r="AY194" s="20">
        <v>0.77087263656476412</v>
      </c>
      <c r="AZ194" s="20">
        <v>1.2394723880256944E-3</v>
      </c>
      <c r="BA194" s="20">
        <v>2.3320728306264311E-3</v>
      </c>
    </row>
    <row r="195" spans="1:53">
      <c r="A195">
        <v>193</v>
      </c>
      <c r="B195" s="20">
        <v>0.93098858918392613</v>
      </c>
      <c r="C195" s="20">
        <v>3.2783700076561662</v>
      </c>
      <c r="D195" s="20">
        <v>7.4779412801322879E-4</v>
      </c>
      <c r="E195" s="20">
        <v>2.5179918565589646E-3</v>
      </c>
      <c r="J195" s="20">
        <v>1.0073528188423944</v>
      </c>
      <c r="K195" s="20">
        <v>2.4981127151929075</v>
      </c>
      <c r="L195" s="20">
        <v>-9.2430904899961296E-6</v>
      </c>
      <c r="M195" s="20">
        <v>-1.2023630883416517E-5</v>
      </c>
      <c r="R195" s="20">
        <v>0.96420727118103611</v>
      </c>
      <c r="S195" s="20">
        <v>4.115609331381</v>
      </c>
      <c r="T195" s="20">
        <v>4.57157434466644E-4</v>
      </c>
      <c r="U195" s="20">
        <v>1.8374499301550022E-3</v>
      </c>
      <c r="Z195" s="20">
        <v>0.99536884914724644</v>
      </c>
      <c r="AA195" s="20">
        <v>0.30799863086518287</v>
      </c>
      <c r="AB195" s="20">
        <v>5.9501331877197353E-5</v>
      </c>
      <c r="AC195" s="20">
        <v>1.4092399584582331E-5</v>
      </c>
      <c r="AH195" s="20">
        <v>0.99907790046025058</v>
      </c>
      <c r="AI195" s="20">
        <v>2.0703897514945044</v>
      </c>
      <c r="AJ195" s="20">
        <v>1.6023429596199356E-4</v>
      </c>
      <c r="AK195" s="20">
        <v>-7.5025769888452395E-5</v>
      </c>
      <c r="AP195" s="20">
        <v>0.98898143282193707</v>
      </c>
      <c r="AQ195" s="20">
        <v>2.0780669074002067</v>
      </c>
      <c r="AR195" s="20">
        <v>2.8189316304726673E-4</v>
      </c>
      <c r="AS195" s="20">
        <v>-5.5601765732060176E-5</v>
      </c>
      <c r="AX195" s="20">
        <v>0.2745480003023732</v>
      </c>
      <c r="AY195" s="20">
        <v>0.77320296322710491</v>
      </c>
      <c r="AZ195" s="20">
        <v>1.2376182925455011E-3</v>
      </c>
      <c r="BA195" s="20">
        <v>2.328582449585163E-3</v>
      </c>
    </row>
    <row r="196" spans="1:53">
      <c r="A196">
        <v>194</v>
      </c>
      <c r="B196" s="20">
        <v>0.931732384378267</v>
      </c>
      <c r="C196" s="20">
        <v>3.280874519246801</v>
      </c>
      <c r="D196" s="20">
        <v>7.3983738690270998E-4</v>
      </c>
      <c r="E196" s="20">
        <v>2.4911701817843333E-3</v>
      </c>
      <c r="J196" s="20">
        <v>1.0073422531239853</v>
      </c>
      <c r="K196" s="20">
        <v>2.49809786393726</v>
      </c>
      <c r="L196" s="20">
        <v>-1.1856081340329061E-5</v>
      </c>
      <c r="M196" s="20">
        <v>-1.7610498183176013E-5</v>
      </c>
      <c r="R196" s="20">
        <v>0.96466133594431802</v>
      </c>
      <c r="S196" s="20">
        <v>4.117434283682182</v>
      </c>
      <c r="T196" s="20">
        <v>4.5101231782115653E-4</v>
      </c>
      <c r="U196" s="20">
        <v>1.8126180068505386E-3</v>
      </c>
      <c r="Z196" s="20">
        <v>0.99542830060911125</v>
      </c>
      <c r="AA196" s="20">
        <v>0.30801271114606255</v>
      </c>
      <c r="AB196" s="20">
        <v>5.9398202943390408E-5</v>
      </c>
      <c r="AC196" s="20">
        <v>1.4067366513191471E-5</v>
      </c>
      <c r="AH196" s="20">
        <v>0.99923534421139926</v>
      </c>
      <c r="AI196" s="20">
        <v>2.0703129648008503</v>
      </c>
      <c r="AJ196" s="20">
        <v>1.5470764993409157E-4</v>
      </c>
      <c r="AK196" s="20">
        <v>-7.8499931155510359E-5</v>
      </c>
      <c r="AP196" s="20">
        <v>0.98926006817394796</v>
      </c>
      <c r="AQ196" s="20">
        <v>2.0780094625431729</v>
      </c>
      <c r="AR196" s="20">
        <v>2.7543405993572594E-4</v>
      </c>
      <c r="AS196" s="20">
        <v>-5.9239735644422765E-5</v>
      </c>
      <c r="AX196" s="20">
        <v>0.27578469280030493</v>
      </c>
      <c r="AY196" s="20">
        <v>0.7755298024304027</v>
      </c>
      <c r="AZ196" s="20">
        <v>1.2357679325693091E-3</v>
      </c>
      <c r="BA196" s="20">
        <v>2.3250978678195622E-3</v>
      </c>
    </row>
    <row r="197" spans="1:53">
      <c r="A197">
        <v>195</v>
      </c>
      <c r="B197" s="20">
        <v>0.93246828429381401</v>
      </c>
      <c r="C197" s="20">
        <v>3.2833524166809842</v>
      </c>
      <c r="D197" s="20">
        <v>7.3200266936130915E-4</v>
      </c>
      <c r="E197" s="20">
        <v>2.4647604984187493E-3</v>
      </c>
      <c r="J197" s="20">
        <v>1.0073291225727683</v>
      </c>
      <c r="K197" s="20">
        <v>2.4980775278810308</v>
      </c>
      <c r="L197" s="20">
        <v>-1.4373705739019204E-5</v>
      </c>
      <c r="M197" s="20">
        <v>-2.2995241367636824E-5</v>
      </c>
      <c r="R197" s="20">
        <v>0.96510931567997282</v>
      </c>
      <c r="S197" s="20">
        <v>4.1192346480466089</v>
      </c>
      <c r="T197" s="20">
        <v>4.4498638901466838E-4</v>
      </c>
      <c r="U197" s="20">
        <v>1.7882700278632304E-3</v>
      </c>
      <c r="Z197" s="20">
        <v>0.99548764389030753</v>
      </c>
      <c r="AA197" s="20">
        <v>0.30802676520781874</v>
      </c>
      <c r="AB197" s="20">
        <v>5.9285095931535636E-5</v>
      </c>
      <c r="AC197" s="20">
        <v>1.4039990833910844E-5</v>
      </c>
      <c r="AH197" s="20">
        <v>0.99938734259700568</v>
      </c>
      <c r="AI197" s="20">
        <v>2.0702327751148237</v>
      </c>
      <c r="AJ197" s="20">
        <v>1.4934203813053647E-4</v>
      </c>
      <c r="AK197" s="20">
        <v>-8.1833184355236345E-5</v>
      </c>
      <c r="AP197" s="20">
        <v>0.98953232881398712</v>
      </c>
      <c r="AQ197" s="20">
        <v>2.0779484516729125</v>
      </c>
      <c r="AR197" s="20">
        <v>2.6914220277572708E-4</v>
      </c>
      <c r="AS197" s="20">
        <v>-6.2735229259497943E-5</v>
      </c>
      <c r="AX197" s="20">
        <v>0.27701953677433944</v>
      </c>
      <c r="AY197" s="20">
        <v>0.77785315990724002</v>
      </c>
      <c r="AZ197" s="20">
        <v>1.2339212138711877E-3</v>
      </c>
      <c r="BA197" s="20">
        <v>2.3216189534837656E-3</v>
      </c>
    </row>
    <row r="198" spans="1:53">
      <c r="A198">
        <v>196</v>
      </c>
      <c r="B198" s="20">
        <v>0.93319640960840244</v>
      </c>
      <c r="C198" s="20">
        <v>3.2858041074020887</v>
      </c>
      <c r="D198" s="20">
        <v>7.2428730717912762E-4</v>
      </c>
      <c r="E198" s="20">
        <v>2.438753789021661E-3</v>
      </c>
      <c r="J198" s="20">
        <v>1.0073135211374771</v>
      </c>
      <c r="K198" s="20">
        <v>2.4980519061485897</v>
      </c>
      <c r="L198" s="20">
        <v>-1.6798772422394991E-5</v>
      </c>
      <c r="M198" s="20">
        <v>-2.8183803457505217E-5</v>
      </c>
      <c r="R198" s="20">
        <v>0.96555132809723299</v>
      </c>
      <c r="S198" s="20">
        <v>4.121010902402662</v>
      </c>
      <c r="T198" s="20">
        <v>4.3907671737225816E-4</v>
      </c>
      <c r="U198" s="20">
        <v>1.7643940693604367E-3</v>
      </c>
      <c r="Z198" s="20">
        <v>0.99554686919991242</v>
      </c>
      <c r="AA198" s="20">
        <v>0.30804079075186852</v>
      </c>
      <c r="AB198" s="20">
        <v>5.9162381454465895E-5</v>
      </c>
      <c r="AC198" s="20">
        <v>1.4010359726623909E-5</v>
      </c>
      <c r="AH198" s="20">
        <v>0.99953405437186638</v>
      </c>
      <c r="AI198" s="20">
        <v>2.0701493212100885</v>
      </c>
      <c r="AJ198" s="20">
        <v>1.4413294410892162E-4</v>
      </c>
      <c r="AK198" s="20">
        <v>-8.5029757923423555E-5</v>
      </c>
      <c r="AP198" s="20">
        <v>0.98979837969418738</v>
      </c>
      <c r="AQ198" s="20">
        <v>2.0778840151203282</v>
      </c>
      <c r="AR198" s="20">
        <v>2.6301304626654022E-4</v>
      </c>
      <c r="AS198" s="20">
        <v>-6.6092496841877038E-5</v>
      </c>
      <c r="AX198" s="20">
        <v>0.27825253581969434</v>
      </c>
      <c r="AY198" s="20">
        <v>0.7801730412606529</v>
      </c>
      <c r="AZ198" s="20">
        <v>1.2320780453589785E-3</v>
      </c>
      <c r="BA198" s="20">
        <v>2.3181455792851136E-3</v>
      </c>
    </row>
    <row r="199" spans="1:53">
      <c r="A199">
        <v>197</v>
      </c>
      <c r="B199" s="20">
        <v>0.93391687836638559</v>
      </c>
      <c r="C199" s="20">
        <v>3.2882299899534559</v>
      </c>
      <c r="D199" s="20">
        <v>7.1668870097106249E-4</v>
      </c>
      <c r="E199" s="20">
        <v>2.4131412688302282E-3</v>
      </c>
      <c r="J199" s="20">
        <v>1.0072955399979704</v>
      </c>
      <c r="K199" s="20">
        <v>2.4980211920055959</v>
      </c>
      <c r="L199" s="20">
        <v>-1.9134011147786362E-5</v>
      </c>
      <c r="M199" s="20">
        <v>-3.3181960427989572E-5</v>
      </c>
      <c r="R199" s="20">
        <v>0.96598748801427958</v>
      </c>
      <c r="S199" s="20">
        <v>4.1227635129162001</v>
      </c>
      <c r="T199" s="20">
        <v>4.3328045073843613E-4</v>
      </c>
      <c r="U199" s="20">
        <v>1.7409785271710373E-3</v>
      </c>
      <c r="Z199" s="20">
        <v>0.99560596711209581</v>
      </c>
      <c r="AA199" s="20">
        <v>0.30805478556551019</v>
      </c>
      <c r="AB199" s="20">
        <v>5.9030419190556374E-5</v>
      </c>
      <c r="AC199" s="20">
        <v>1.3978557798170406E-5</v>
      </c>
      <c r="AH199" s="20">
        <v>0.99967563383765889</v>
      </c>
      <c r="AI199" s="20">
        <v>2.0700627376921461</v>
      </c>
      <c r="AJ199" s="20">
        <v>1.3907597689801827E-4</v>
      </c>
      <c r="AK199" s="20">
        <v>-8.8093760867418954E-5</v>
      </c>
      <c r="AP199" s="20">
        <v>0.99005838128459045</v>
      </c>
      <c r="AQ199" s="20">
        <v>2.0778162890265612</v>
      </c>
      <c r="AR199" s="20">
        <v>2.5704217035529803E-4</v>
      </c>
      <c r="AS199" s="20">
        <v>-6.9315668777319883E-5</v>
      </c>
      <c r="AX199" s="20">
        <v>0.279483693442031</v>
      </c>
      <c r="AY199" s="20">
        <v>0.78248945196861619</v>
      </c>
      <c r="AZ199" s="20">
        <v>1.2302383389827577E-3</v>
      </c>
      <c r="BA199" s="20">
        <v>2.3146776223496928E-3</v>
      </c>
    </row>
    <row r="200" spans="1:53">
      <c r="A200">
        <v>198</v>
      </c>
      <c r="B200" s="20">
        <v>0.93462980604651624</v>
      </c>
      <c r="C200" s="20">
        <v>3.2906304542078795</v>
      </c>
      <c r="D200" s="20">
        <v>7.0920431830699161E-4</v>
      </c>
      <c r="E200" s="20">
        <v>2.3879143794374013E-3</v>
      </c>
      <c r="J200" s="20">
        <v>1.0072752676431014</v>
      </c>
      <c r="K200" s="20">
        <v>2.4979855730236937</v>
      </c>
      <c r="L200" s="20">
        <v>-2.1382074889263989E-5</v>
      </c>
      <c r="M200" s="20">
        <v>-3.7995325852492536E-5</v>
      </c>
      <c r="R200" s="20">
        <v>0.96641790743567502</v>
      </c>
      <c r="S200" s="20">
        <v>4.1244929343058025</v>
      </c>
      <c r="T200" s="20">
        <v>4.2759481332160982E-4</v>
      </c>
      <c r="U200" s="20">
        <v>1.7180121080086078E-3</v>
      </c>
      <c r="Z200" s="20">
        <v>0.99566492855534294</v>
      </c>
      <c r="AA200" s="20">
        <v>0.30806874751938618</v>
      </c>
      <c r="AB200" s="20">
        <v>5.88895581909964E-5</v>
      </c>
      <c r="AC200" s="20">
        <v>1.3944667154659038E-5</v>
      </c>
      <c r="AH200" s="20">
        <v>0.99981223096665794</v>
      </c>
      <c r="AI200" s="20">
        <v>2.0699731551160925</v>
      </c>
      <c r="AJ200" s="20">
        <v>1.3416686752079472E-4</v>
      </c>
      <c r="AK200" s="20">
        <v>-9.1029186090353927E-5</v>
      </c>
      <c r="AP200" s="20">
        <v>0.99031248969664609</v>
      </c>
      <c r="AQ200" s="20">
        <v>2.0777454054611857</v>
      </c>
      <c r="AR200" s="20">
        <v>2.5122527677352586E-4</v>
      </c>
      <c r="AS200" s="20">
        <v>-7.2408758908358819E-5</v>
      </c>
      <c r="AX200" s="20">
        <v>0.28071301306045215</v>
      </c>
      <c r="AY200" s="20">
        <v>0.7848023973883963</v>
      </c>
      <c r="AZ200" s="20">
        <v>1.2284020096458769E-3</v>
      </c>
      <c r="BA200" s="20">
        <v>2.3112149640916652E-3</v>
      </c>
    </row>
    <row r="201" spans="1:53">
      <c r="A201">
        <v>199</v>
      </c>
      <c r="B201" s="20">
        <v>0.93533530562798517</v>
      </c>
      <c r="C201" s="20">
        <v>3.2930058815908603</v>
      </c>
      <c r="D201" s="20">
        <v>7.018316918934634E-4</v>
      </c>
      <c r="E201" s="20">
        <v>2.3630647826441429E-3</v>
      </c>
      <c r="J201" s="20">
        <v>1.0072527899464252</v>
      </c>
      <c r="K201" s="20">
        <v>2.4979452312406423</v>
      </c>
      <c r="L201" s="20">
        <v>-2.3545541972500725E-5</v>
      </c>
      <c r="M201" s="20">
        <v>-4.2629355417553923E-5</v>
      </c>
      <c r="R201" s="20">
        <v>0.96684269562766778</v>
      </c>
      <c r="S201" s="20">
        <v>4.1261996101493326</v>
      </c>
      <c r="T201" s="20">
        <v>4.2201710359809284E-4</v>
      </c>
      <c r="U201" s="20">
        <v>1.6954838209370471E-3</v>
      </c>
      <c r="Z201" s="20">
        <v>0.99572374480197634</v>
      </c>
      <c r="AA201" s="20">
        <v>0.30808267456501898</v>
      </c>
      <c r="AB201" s="20">
        <v>5.8740137178551609E-5</v>
      </c>
      <c r="AC201" s="20">
        <v>1.3908767471777397E-5</v>
      </c>
      <c r="AH201" s="20">
        <v>0.99994399152202362</v>
      </c>
      <c r="AI201" s="20">
        <v>2.0698807001010855</v>
      </c>
      <c r="AJ201" s="20">
        <v>1.2940146561369004E-4</v>
      </c>
      <c r="AK201" s="20">
        <v>-9.3839913623156262E-5</v>
      </c>
      <c r="AP201" s="20">
        <v>0.99056085680329831</v>
      </c>
      <c r="AQ201" s="20">
        <v>2.0776714925371191</v>
      </c>
      <c r="AR201" s="20">
        <v>2.4555818566949242E-4</v>
      </c>
      <c r="AS201" s="20">
        <v>-7.5375667777376448E-5</v>
      </c>
      <c r="AX201" s="20">
        <v>0.28194049801041149</v>
      </c>
      <c r="AY201" s="20">
        <v>0.78711188276077459</v>
      </c>
      <c r="AZ201" s="20">
        <v>1.2265689751184896E-3</v>
      </c>
      <c r="BA201" s="20">
        <v>2.3077574900862759E-3</v>
      </c>
    </row>
    <row r="202" spans="1:53">
      <c r="A202">
        <v>200</v>
      </c>
      <c r="B202" s="20">
        <v>0.93603348765466365</v>
      </c>
      <c r="C202" s="20">
        <v>3.2953566452977996</v>
      </c>
      <c r="D202" s="20">
        <v>6.9456841780546916E-4</v>
      </c>
      <c r="E202" s="20">
        <v>2.338584354480987E-3</v>
      </c>
      <c r="J202" s="20">
        <v>1.0072281902397981</v>
      </c>
      <c r="K202" s="20">
        <v>2.4979003433159841</v>
      </c>
      <c r="L202" s="20">
        <v>-2.5626918150439563E-5</v>
      </c>
      <c r="M202" s="20">
        <v>-4.708935131260767E-5</v>
      </c>
      <c r="R202" s="20">
        <v>0.96726195919143365</v>
      </c>
      <c r="S202" s="20">
        <v>4.1278839731821115</v>
      </c>
      <c r="T202" s="20">
        <v>4.1654469227401326E-4</v>
      </c>
      <c r="U202" s="20">
        <v>1.6733829690719609E-3</v>
      </c>
      <c r="Z202" s="20">
        <v>0.99578240745797464</v>
      </c>
      <c r="AA202" s="20">
        <v>0.30809656473241376</v>
      </c>
      <c r="AB202" s="20">
        <v>5.8582484838048536E-5</v>
      </c>
      <c r="AC202" s="20">
        <v>1.3870936063153684E-5</v>
      </c>
      <c r="AH202" s="20">
        <v>1.0000710571747555</v>
      </c>
      <c r="AI202" s="20">
        <v>2.0697854954416335</v>
      </c>
      <c r="AJ202" s="20">
        <v>1.2477573613948624E-4</v>
      </c>
      <c r="AK202" s="20">
        <v>-9.6529713766899071E-5</v>
      </c>
      <c r="AP202" s="20">
        <v>0.99080363035574748</v>
      </c>
      <c r="AQ202" s="20">
        <v>2.0775946745223246</v>
      </c>
      <c r="AR202" s="20">
        <v>2.4003683233373858E-4</v>
      </c>
      <c r="AS202" s="20">
        <v>-7.8220185779722708E-5</v>
      </c>
      <c r="AX202" s="20">
        <v>0.28316615154653796</v>
      </c>
      <c r="AY202" s="20">
        <v>0.78941791321414789</v>
      </c>
      <c r="AZ202" s="20">
        <v>1.2247391559535169E-3</v>
      </c>
      <c r="BA202" s="20">
        <v>2.3043050899464439E-3</v>
      </c>
    </row>
    <row r="203" spans="1:53">
      <c r="A203">
        <v>201</v>
      </c>
      <c r="B203" s="20">
        <v>0.93672446029760503</v>
      </c>
      <c r="C203" s="20">
        <v>3.2976831105052895</v>
      </c>
      <c r="D203" s="20">
        <v>6.8741215376691596E-4</v>
      </c>
      <c r="E203" s="20">
        <v>2.3144651793942568E-3</v>
      </c>
      <c r="J203" s="20">
        <v>1.0072015493849324</v>
      </c>
      <c r="K203" s="20">
        <v>2.4978510806823846</v>
      </c>
      <c r="L203" s="20">
        <v>-2.7628638621412714E-5</v>
      </c>
      <c r="M203" s="20">
        <v>-5.1380466498031E-5</v>
      </c>
      <c r="R203" s="20">
        <v>0.96767580213430293</v>
      </c>
      <c r="S203" s="20">
        <v>4.1295464455868931</v>
      </c>
      <c r="T203" s="20">
        <v>4.1117502030351766E-4</v>
      </c>
      <c r="U203" s="20">
        <v>1.6516991415112805E-3</v>
      </c>
      <c r="Z203" s="20">
        <v>0.99584090845307727</v>
      </c>
      <c r="AA203" s="20">
        <v>0.30811041612773116</v>
      </c>
      <c r="AB203" s="20">
        <v>5.8416920098808502E-5</v>
      </c>
      <c r="AC203" s="20">
        <v>1.3831247946823712E-5</v>
      </c>
      <c r="AH203" s="20">
        <v>1.0001935656174066</v>
      </c>
      <c r="AI203" s="20">
        <v>2.0696876602157839</v>
      </c>
      <c r="AJ203" s="20">
        <v>1.2028575619118692E-4</v>
      </c>
      <c r="AK203" s="20">
        <v>-9.910225014797868E-5</v>
      </c>
      <c r="AP203" s="20">
        <v>0.99104095409698756</v>
      </c>
      <c r="AQ203" s="20">
        <v>2.077515071948417</v>
      </c>
      <c r="AR203" s="20">
        <v>2.3465726401520633E-4</v>
      </c>
      <c r="AS203" s="20">
        <v>-8.094599622937084E-5</v>
      </c>
      <c r="AX203" s="20">
        <v>0.2843899768453777</v>
      </c>
      <c r="AY203" s="20">
        <v>0.79172049376850395</v>
      </c>
      <c r="AZ203" s="20">
        <v>1.2229124754049605E-3</v>
      </c>
      <c r="BA203" s="20">
        <v>2.3008576572028229E-3</v>
      </c>
    </row>
  </sheetData>
  <phoneticPr fontId="4"/>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8763"/>
  <sheetViews>
    <sheetView showGridLines="0" workbookViewId="0">
      <pane xSplit="2" ySplit="5" topLeftCell="C8744" activePane="bottomRight" state="frozen"/>
      <selection activeCell="H1" sqref="H1"/>
      <selection pane="topRight" activeCell="H1" sqref="H1"/>
      <selection pane="bottomLeft" activeCell="H1" sqref="H1"/>
      <selection pane="bottomRight" activeCell="G4" sqref="G4"/>
    </sheetView>
  </sheetViews>
  <sheetFormatPr defaultColWidth="6.83203125" defaultRowHeight="10.5"/>
  <cols>
    <col min="1" max="1" width="7" bestFit="1" customWidth="1"/>
    <col min="2" max="2" width="6" bestFit="1" customWidth="1"/>
    <col min="3" max="3" width="10" bestFit="1" customWidth="1"/>
    <col min="4" max="5" width="16.83203125" bestFit="1" customWidth="1"/>
    <col min="6" max="6" width="12.1640625" bestFit="1" customWidth="1"/>
    <col min="7" max="7" width="10" bestFit="1" customWidth="1"/>
  </cols>
  <sheetData>
    <row r="1" spans="1:7">
      <c r="A1" s="67"/>
      <c r="B1" s="67"/>
      <c r="C1" s="71" t="s">
        <v>109</v>
      </c>
      <c r="D1" s="72"/>
      <c r="E1" s="72"/>
      <c r="F1" s="72"/>
      <c r="G1" s="72"/>
    </row>
    <row r="2" spans="1:7">
      <c r="A2" s="68" t="s">
        <v>34</v>
      </c>
      <c r="B2" s="69" t="s">
        <v>35</v>
      </c>
      <c r="C2" s="73" t="s">
        <v>110</v>
      </c>
      <c r="D2" s="73" t="s">
        <v>111</v>
      </c>
      <c r="E2" s="73" t="s">
        <v>112</v>
      </c>
      <c r="F2" s="73" t="s">
        <v>113</v>
      </c>
      <c r="G2" s="73" t="s">
        <v>114</v>
      </c>
    </row>
    <row r="3" spans="1:7">
      <c r="A3" s="70"/>
      <c r="B3" s="70"/>
      <c r="C3" s="74" t="s">
        <v>57</v>
      </c>
      <c r="D3" s="74" t="s">
        <v>49</v>
      </c>
      <c r="E3" s="74" t="s">
        <v>49</v>
      </c>
      <c r="F3" s="74" t="s">
        <v>49</v>
      </c>
      <c r="G3" s="74" t="s">
        <v>50</v>
      </c>
    </row>
    <row r="4" spans="1:7">
      <c r="A4" s="66">
        <v>32509</v>
      </c>
      <c r="B4">
        <v>1</v>
      </c>
      <c r="C4" s="15">
        <v>2.6</v>
      </c>
      <c r="D4" s="15">
        <v>0</v>
      </c>
      <c r="E4" s="15">
        <v>0</v>
      </c>
      <c r="F4" s="15">
        <v>80.555555555555543</v>
      </c>
      <c r="G4" s="15">
        <v>3.3</v>
      </c>
    </row>
    <row r="5" spans="1:7">
      <c r="A5" s="66">
        <v>32509</v>
      </c>
      <c r="B5">
        <v>2</v>
      </c>
      <c r="C5" s="15">
        <v>2.9</v>
      </c>
      <c r="D5" s="15">
        <v>0</v>
      </c>
      <c r="E5" s="15">
        <v>0</v>
      </c>
      <c r="F5" s="15">
        <v>80.555555555555543</v>
      </c>
      <c r="G5" s="15">
        <v>3.2</v>
      </c>
    </row>
    <row r="6" spans="1:7">
      <c r="A6" s="66">
        <v>32509</v>
      </c>
      <c r="B6">
        <v>3</v>
      </c>
      <c r="C6" s="15">
        <v>2.8</v>
      </c>
      <c r="D6" s="15">
        <v>0</v>
      </c>
      <c r="E6" s="15">
        <v>0</v>
      </c>
      <c r="F6" s="15">
        <v>75</v>
      </c>
      <c r="G6" s="15">
        <v>3.2</v>
      </c>
    </row>
    <row r="7" spans="1:7">
      <c r="A7" s="66">
        <v>32509</v>
      </c>
      <c r="B7">
        <v>4</v>
      </c>
      <c r="C7" s="15">
        <v>2.4</v>
      </c>
      <c r="D7" s="15">
        <v>0</v>
      </c>
      <c r="E7" s="15">
        <v>0</v>
      </c>
      <c r="F7" s="15">
        <v>72.222222222222229</v>
      </c>
      <c r="G7" s="15">
        <v>3.3</v>
      </c>
    </row>
    <row r="8" spans="1:7">
      <c r="A8" s="66">
        <v>32509</v>
      </c>
      <c r="B8">
        <v>5</v>
      </c>
      <c r="C8" s="15">
        <v>2.4</v>
      </c>
      <c r="D8" s="15">
        <v>0</v>
      </c>
      <c r="E8" s="15">
        <v>0</v>
      </c>
      <c r="F8" s="15">
        <v>69.444444444444443</v>
      </c>
      <c r="G8" s="15">
        <v>3.3</v>
      </c>
    </row>
    <row r="9" spans="1:7">
      <c r="A9" s="66">
        <v>32509</v>
      </c>
      <c r="B9">
        <v>6</v>
      </c>
      <c r="C9" s="15">
        <v>2.8</v>
      </c>
      <c r="D9" s="15">
        <v>0</v>
      </c>
      <c r="E9" s="15">
        <v>0</v>
      </c>
      <c r="F9" s="15">
        <v>63.888888888888886</v>
      </c>
      <c r="G9" s="15">
        <v>3.3</v>
      </c>
    </row>
    <row r="10" spans="1:7">
      <c r="A10" s="66">
        <v>32509</v>
      </c>
      <c r="B10">
        <v>7</v>
      </c>
      <c r="C10" s="15">
        <v>2.2999999999999998</v>
      </c>
      <c r="D10" s="15">
        <v>2.7777777777777777</v>
      </c>
      <c r="E10" s="15">
        <v>2.7777777777777777</v>
      </c>
      <c r="F10" s="15">
        <v>63.888888888888886</v>
      </c>
      <c r="G10" s="15">
        <v>3.2</v>
      </c>
    </row>
    <row r="11" spans="1:7">
      <c r="A11" s="66">
        <v>32509</v>
      </c>
      <c r="B11">
        <v>8</v>
      </c>
      <c r="C11" s="15">
        <v>2.2999999999999998</v>
      </c>
      <c r="D11" s="15">
        <v>138.88888888888889</v>
      </c>
      <c r="E11" s="15">
        <v>41.666666666666664</v>
      </c>
      <c r="F11" s="15">
        <v>63.888888888888886</v>
      </c>
      <c r="G11" s="15">
        <v>3.3</v>
      </c>
    </row>
    <row r="12" spans="1:7">
      <c r="A12" s="66">
        <v>32509</v>
      </c>
      <c r="B12">
        <v>9</v>
      </c>
      <c r="C12" s="15">
        <v>3.7</v>
      </c>
      <c r="D12" s="15">
        <v>486.11111111111109</v>
      </c>
      <c r="E12" s="15">
        <v>86.111111111111114</v>
      </c>
      <c r="F12" s="15">
        <v>86.111111111111114</v>
      </c>
      <c r="G12" s="15">
        <v>3.3</v>
      </c>
    </row>
    <row r="13" spans="1:7">
      <c r="A13" s="66">
        <v>32509</v>
      </c>
      <c r="B13">
        <v>10</v>
      </c>
      <c r="C13" s="15">
        <v>5.9</v>
      </c>
      <c r="D13" s="15">
        <v>736.11111111111109</v>
      </c>
      <c r="E13" s="15">
        <v>86.111111111111114</v>
      </c>
      <c r="F13" s="15">
        <v>97.222222222222214</v>
      </c>
      <c r="G13" s="15">
        <v>3.3</v>
      </c>
    </row>
    <row r="14" spans="1:7">
      <c r="A14" s="66">
        <v>32509</v>
      </c>
      <c r="B14">
        <v>11</v>
      </c>
      <c r="C14" s="15">
        <v>7.7</v>
      </c>
      <c r="D14" s="15">
        <v>666.66666666666663</v>
      </c>
      <c r="E14" s="15">
        <v>125</v>
      </c>
      <c r="F14" s="15">
        <v>97.222222222222214</v>
      </c>
      <c r="G14" s="15">
        <v>2.8</v>
      </c>
    </row>
    <row r="15" spans="1:7">
      <c r="A15" s="66">
        <v>32509</v>
      </c>
      <c r="B15">
        <v>12</v>
      </c>
      <c r="C15" s="15">
        <v>8.5</v>
      </c>
      <c r="D15" s="15">
        <v>569.44444444444446</v>
      </c>
      <c r="E15" s="15">
        <v>158.33333333333331</v>
      </c>
      <c r="F15" s="15">
        <v>91.666666666666671</v>
      </c>
      <c r="G15" s="15">
        <v>3</v>
      </c>
    </row>
    <row r="16" spans="1:7">
      <c r="A16" s="66">
        <v>32509</v>
      </c>
      <c r="B16">
        <v>13</v>
      </c>
      <c r="C16" s="15">
        <v>9.3000000000000007</v>
      </c>
      <c r="D16" s="15">
        <v>788.88888888888891</v>
      </c>
      <c r="E16" s="15">
        <v>97.222222222222214</v>
      </c>
      <c r="F16" s="15">
        <v>108.33333333333334</v>
      </c>
      <c r="G16" s="15">
        <v>2.6</v>
      </c>
    </row>
    <row r="17" spans="1:7">
      <c r="A17" s="66">
        <v>32509</v>
      </c>
      <c r="B17">
        <v>14</v>
      </c>
      <c r="C17" s="15">
        <v>9.8000000000000007</v>
      </c>
      <c r="D17" s="15">
        <v>450</v>
      </c>
      <c r="E17" s="15">
        <v>150</v>
      </c>
      <c r="F17" s="15">
        <v>91.666666666666671</v>
      </c>
      <c r="G17" s="15">
        <v>2.6</v>
      </c>
    </row>
    <row r="18" spans="1:7">
      <c r="A18" s="66">
        <v>32509</v>
      </c>
      <c r="B18">
        <v>15</v>
      </c>
      <c r="C18" s="15">
        <v>9.6</v>
      </c>
      <c r="D18" s="15">
        <v>141.66666666666666</v>
      </c>
      <c r="E18" s="15">
        <v>116.66666666666666</v>
      </c>
      <c r="F18" s="15">
        <v>63.888888888888886</v>
      </c>
      <c r="G18" s="15">
        <v>2.6</v>
      </c>
    </row>
    <row r="19" spans="1:7">
      <c r="A19" s="66">
        <v>32509</v>
      </c>
      <c r="B19">
        <v>16</v>
      </c>
      <c r="C19" s="15">
        <v>8.9</v>
      </c>
      <c r="D19" s="15">
        <v>155.55555555555557</v>
      </c>
      <c r="E19" s="15">
        <v>58.333333333333329</v>
      </c>
      <c r="F19" s="15">
        <v>72.222222222222229</v>
      </c>
      <c r="G19" s="15">
        <v>3.3</v>
      </c>
    </row>
    <row r="20" spans="1:7">
      <c r="A20" s="66">
        <v>32509</v>
      </c>
      <c r="B20">
        <v>17</v>
      </c>
      <c r="C20" s="15">
        <v>7.9</v>
      </c>
      <c r="D20" s="15">
        <v>41.666666666666664</v>
      </c>
      <c r="E20" s="15">
        <v>11.111111111111111</v>
      </c>
      <c r="F20" s="15">
        <v>69.444444444444443</v>
      </c>
      <c r="G20" s="15">
        <v>3.3</v>
      </c>
    </row>
    <row r="21" spans="1:7">
      <c r="A21" s="66">
        <v>32509</v>
      </c>
      <c r="B21">
        <v>18</v>
      </c>
      <c r="C21" s="15">
        <v>6.9</v>
      </c>
      <c r="D21" s="15">
        <v>0</v>
      </c>
      <c r="E21" s="15">
        <v>0</v>
      </c>
      <c r="F21" s="15">
        <v>72.222222222222229</v>
      </c>
      <c r="G21" s="15">
        <v>3.5</v>
      </c>
    </row>
    <row r="22" spans="1:7">
      <c r="A22" s="66">
        <v>32509</v>
      </c>
      <c r="B22">
        <v>19</v>
      </c>
      <c r="C22" s="15">
        <v>6.4</v>
      </c>
      <c r="D22" s="15">
        <v>0</v>
      </c>
      <c r="E22" s="15">
        <v>0</v>
      </c>
      <c r="F22" s="15">
        <v>69.444444444444443</v>
      </c>
      <c r="G22" s="15">
        <v>3.6</v>
      </c>
    </row>
    <row r="23" spans="1:7">
      <c r="A23" s="66">
        <v>32509</v>
      </c>
      <c r="B23">
        <v>20</v>
      </c>
      <c r="C23" s="15">
        <v>6.4</v>
      </c>
      <c r="D23" s="15">
        <v>0</v>
      </c>
      <c r="E23" s="15">
        <v>0</v>
      </c>
      <c r="F23" s="15">
        <v>69.444444444444443</v>
      </c>
      <c r="G23" s="15">
        <v>3.7</v>
      </c>
    </row>
    <row r="24" spans="1:7">
      <c r="A24" s="66">
        <v>32509</v>
      </c>
      <c r="B24">
        <v>21</v>
      </c>
      <c r="C24" s="15">
        <v>6.4</v>
      </c>
      <c r="D24" s="15">
        <v>0</v>
      </c>
      <c r="E24" s="15">
        <v>0</v>
      </c>
      <c r="F24" s="15">
        <v>69.444444444444443</v>
      </c>
      <c r="G24" s="15">
        <v>3.7</v>
      </c>
    </row>
    <row r="25" spans="1:7">
      <c r="A25" s="66">
        <v>32509</v>
      </c>
      <c r="B25">
        <v>22</v>
      </c>
      <c r="C25" s="15">
        <v>6.2</v>
      </c>
      <c r="D25" s="15">
        <v>0</v>
      </c>
      <c r="E25" s="15">
        <v>0</v>
      </c>
      <c r="F25" s="15">
        <v>69.444444444444443</v>
      </c>
      <c r="G25" s="15">
        <v>3.6</v>
      </c>
    </row>
    <row r="26" spans="1:7">
      <c r="A26" s="66">
        <v>32509</v>
      </c>
      <c r="B26">
        <v>23</v>
      </c>
      <c r="C26" s="15">
        <v>6.1</v>
      </c>
      <c r="D26" s="15">
        <v>0</v>
      </c>
      <c r="E26" s="15">
        <v>0</v>
      </c>
      <c r="F26" s="15">
        <v>69.444444444444443</v>
      </c>
      <c r="G26" s="15">
        <v>3.5</v>
      </c>
    </row>
    <row r="27" spans="1:7">
      <c r="A27" s="66">
        <v>32509</v>
      </c>
      <c r="B27">
        <v>24</v>
      </c>
      <c r="C27" s="15">
        <v>5.9</v>
      </c>
      <c r="D27" s="15">
        <v>0</v>
      </c>
      <c r="E27" s="15">
        <v>0</v>
      </c>
      <c r="F27" s="15">
        <v>69.444444444444443</v>
      </c>
      <c r="G27" s="15">
        <v>3.5</v>
      </c>
    </row>
    <row r="28" spans="1:7">
      <c r="A28" s="66">
        <v>32510</v>
      </c>
      <c r="B28">
        <v>1</v>
      </c>
      <c r="C28" s="15">
        <v>5.4</v>
      </c>
      <c r="D28" s="15">
        <v>0</v>
      </c>
      <c r="E28" s="15">
        <v>0</v>
      </c>
      <c r="F28" s="15">
        <v>69.444444444444443</v>
      </c>
      <c r="G28" s="15">
        <v>3.5</v>
      </c>
    </row>
    <row r="29" spans="1:7">
      <c r="A29" s="66">
        <v>32510</v>
      </c>
      <c r="B29">
        <v>2</v>
      </c>
      <c r="C29" s="15">
        <v>5.6</v>
      </c>
      <c r="D29" s="15">
        <v>0</v>
      </c>
      <c r="E29" s="15">
        <v>0</v>
      </c>
      <c r="F29" s="15">
        <v>69.444444444444443</v>
      </c>
      <c r="G29" s="15">
        <v>3.5</v>
      </c>
    </row>
    <row r="30" spans="1:7">
      <c r="A30" s="66">
        <v>32510</v>
      </c>
      <c r="B30">
        <v>3</v>
      </c>
      <c r="C30" s="15">
        <v>5.5</v>
      </c>
      <c r="D30" s="15">
        <v>0</v>
      </c>
      <c r="E30" s="15">
        <v>0</v>
      </c>
      <c r="F30" s="15">
        <v>69.444444444444443</v>
      </c>
      <c r="G30" s="15">
        <v>3.4</v>
      </c>
    </row>
    <row r="31" spans="1:7">
      <c r="A31" s="66">
        <v>32510</v>
      </c>
      <c r="B31">
        <v>4</v>
      </c>
      <c r="C31" s="15">
        <v>5.5</v>
      </c>
      <c r="D31" s="15">
        <v>0</v>
      </c>
      <c r="E31" s="15">
        <v>0</v>
      </c>
      <c r="F31" s="15">
        <v>69.444444444444443</v>
      </c>
      <c r="G31" s="15">
        <v>3.5</v>
      </c>
    </row>
    <row r="32" spans="1:7">
      <c r="A32" s="66">
        <v>32510</v>
      </c>
      <c r="B32">
        <v>5</v>
      </c>
      <c r="C32" s="15">
        <v>5.4</v>
      </c>
      <c r="D32" s="15">
        <v>0</v>
      </c>
      <c r="E32" s="15">
        <v>0</v>
      </c>
      <c r="F32" s="15">
        <v>69.444444444444443</v>
      </c>
      <c r="G32" s="15">
        <v>3.4</v>
      </c>
    </row>
    <row r="33" spans="1:7">
      <c r="A33" s="66">
        <v>32510</v>
      </c>
      <c r="B33">
        <v>6</v>
      </c>
      <c r="C33" s="15">
        <v>5.7</v>
      </c>
      <c r="D33" s="15">
        <v>0</v>
      </c>
      <c r="E33" s="15">
        <v>0</v>
      </c>
      <c r="F33" s="15">
        <v>69.444444444444443</v>
      </c>
      <c r="G33" s="15">
        <v>3.2</v>
      </c>
    </row>
    <row r="34" spans="1:7">
      <c r="A34" s="66">
        <v>32510</v>
      </c>
      <c r="B34">
        <v>7</v>
      </c>
      <c r="C34" s="15">
        <v>5.0999999999999996</v>
      </c>
      <c r="D34" s="15">
        <v>0</v>
      </c>
      <c r="E34" s="15">
        <v>0</v>
      </c>
      <c r="F34" s="15">
        <v>69.444444444444443</v>
      </c>
      <c r="G34" s="15">
        <v>3.3</v>
      </c>
    </row>
    <row r="35" spans="1:7">
      <c r="A35" s="66">
        <v>32510</v>
      </c>
      <c r="B35">
        <v>8</v>
      </c>
      <c r="C35" s="15">
        <v>4.5</v>
      </c>
      <c r="D35" s="15">
        <v>236.11111111111111</v>
      </c>
      <c r="E35" s="15">
        <v>44.444444444444443</v>
      </c>
      <c r="F35" s="15">
        <v>66.666666666666671</v>
      </c>
      <c r="G35" s="15">
        <v>3.6</v>
      </c>
    </row>
    <row r="36" spans="1:7">
      <c r="A36" s="66">
        <v>32510</v>
      </c>
      <c r="B36">
        <v>9</v>
      </c>
      <c r="C36" s="15">
        <v>5.3</v>
      </c>
      <c r="D36" s="15">
        <v>58.333333333333329</v>
      </c>
      <c r="E36" s="15">
        <v>86.111111111111114</v>
      </c>
      <c r="F36" s="15">
        <v>47.222222222222221</v>
      </c>
      <c r="G36" s="15">
        <v>3.5</v>
      </c>
    </row>
    <row r="37" spans="1:7">
      <c r="A37" s="66">
        <v>32510</v>
      </c>
      <c r="B37">
        <v>10</v>
      </c>
      <c r="C37" s="15">
        <v>6.7</v>
      </c>
      <c r="D37" s="15">
        <v>41.666666666666664</v>
      </c>
      <c r="E37" s="15">
        <v>116.66666666666666</v>
      </c>
      <c r="F37" s="15">
        <v>41.666666666666664</v>
      </c>
      <c r="G37" s="15">
        <v>3.4</v>
      </c>
    </row>
    <row r="38" spans="1:7">
      <c r="A38" s="66">
        <v>32510</v>
      </c>
      <c r="B38">
        <v>11</v>
      </c>
      <c r="C38" s="15">
        <v>6.7</v>
      </c>
      <c r="D38" s="15">
        <v>36.111111111111114</v>
      </c>
      <c r="E38" s="15">
        <v>144.44444444444446</v>
      </c>
      <c r="F38" s="15">
        <v>44.444444444444443</v>
      </c>
      <c r="G38" s="15">
        <v>3</v>
      </c>
    </row>
    <row r="39" spans="1:7">
      <c r="A39" s="66">
        <v>32510</v>
      </c>
      <c r="B39">
        <v>12</v>
      </c>
      <c r="C39" s="15">
        <v>7</v>
      </c>
      <c r="D39" s="15">
        <v>33.333333333333336</v>
      </c>
      <c r="E39" s="15">
        <v>155.55555555555557</v>
      </c>
      <c r="F39" s="15">
        <v>44.444444444444443</v>
      </c>
      <c r="G39" s="15">
        <v>2.9</v>
      </c>
    </row>
    <row r="40" spans="1:7">
      <c r="A40" s="66">
        <v>32510</v>
      </c>
      <c r="B40">
        <v>13</v>
      </c>
      <c r="C40" s="15">
        <v>7.2</v>
      </c>
      <c r="D40" s="15">
        <v>38.888888888888893</v>
      </c>
      <c r="E40" s="15">
        <v>150</v>
      </c>
      <c r="F40" s="15">
        <v>44.444444444444443</v>
      </c>
      <c r="G40" s="15">
        <v>2.8</v>
      </c>
    </row>
    <row r="41" spans="1:7">
      <c r="A41" s="66">
        <v>32510</v>
      </c>
      <c r="B41">
        <v>14</v>
      </c>
      <c r="C41" s="15">
        <v>7.5</v>
      </c>
      <c r="D41" s="15">
        <v>63.888888888888886</v>
      </c>
      <c r="E41" s="15">
        <v>144.44444444444446</v>
      </c>
      <c r="F41" s="15">
        <v>49.999999999999993</v>
      </c>
      <c r="G41" s="15">
        <v>2.7</v>
      </c>
    </row>
    <row r="42" spans="1:7">
      <c r="A42" s="66">
        <v>32510</v>
      </c>
      <c r="B42">
        <v>15</v>
      </c>
      <c r="C42" s="15">
        <v>7.5</v>
      </c>
      <c r="D42" s="15">
        <v>494.44444444444446</v>
      </c>
      <c r="E42" s="15">
        <v>99.999999999999986</v>
      </c>
      <c r="F42" s="15">
        <v>91.666666666666671</v>
      </c>
      <c r="G42" s="15">
        <v>2.8</v>
      </c>
    </row>
    <row r="43" spans="1:7">
      <c r="A43" s="66">
        <v>32510</v>
      </c>
      <c r="B43">
        <v>16</v>
      </c>
      <c r="C43" s="15">
        <v>7.6</v>
      </c>
      <c r="D43" s="15">
        <v>405.55555555555554</v>
      </c>
      <c r="E43" s="15">
        <v>55.555555555555557</v>
      </c>
      <c r="F43" s="15">
        <v>94.444444444444443</v>
      </c>
      <c r="G43" s="15">
        <v>2.8</v>
      </c>
    </row>
    <row r="44" spans="1:7">
      <c r="A44" s="66">
        <v>32510</v>
      </c>
      <c r="B44">
        <v>17</v>
      </c>
      <c r="C44" s="15">
        <v>7.4</v>
      </c>
      <c r="D44" s="15">
        <v>22.222222222222221</v>
      </c>
      <c r="E44" s="15">
        <v>11.111111111111111</v>
      </c>
      <c r="F44" s="15">
        <v>88.888888888888886</v>
      </c>
      <c r="G44" s="15">
        <v>2.8</v>
      </c>
    </row>
    <row r="45" spans="1:7">
      <c r="A45" s="66">
        <v>32510</v>
      </c>
      <c r="B45">
        <v>18</v>
      </c>
      <c r="C45" s="15">
        <v>6.7</v>
      </c>
      <c r="D45" s="15">
        <v>0</v>
      </c>
      <c r="E45" s="15">
        <v>0</v>
      </c>
      <c r="F45" s="15">
        <v>83.333333333333329</v>
      </c>
      <c r="G45" s="15">
        <v>2.9</v>
      </c>
    </row>
    <row r="46" spans="1:7">
      <c r="A46" s="66">
        <v>32510</v>
      </c>
      <c r="B46">
        <v>19</v>
      </c>
      <c r="C46" s="15">
        <v>6</v>
      </c>
      <c r="D46" s="15">
        <v>0</v>
      </c>
      <c r="E46" s="15">
        <v>0</v>
      </c>
      <c r="F46" s="15">
        <v>80.555555555555543</v>
      </c>
      <c r="G46" s="15">
        <v>2.9</v>
      </c>
    </row>
    <row r="47" spans="1:7">
      <c r="A47" s="66">
        <v>32510</v>
      </c>
      <c r="B47">
        <v>20</v>
      </c>
      <c r="C47" s="15">
        <v>4.7</v>
      </c>
      <c r="D47" s="15">
        <v>0</v>
      </c>
      <c r="E47" s="15">
        <v>0</v>
      </c>
      <c r="F47" s="15">
        <v>75</v>
      </c>
      <c r="G47" s="15">
        <v>3.1</v>
      </c>
    </row>
    <row r="48" spans="1:7">
      <c r="A48" s="66">
        <v>32510</v>
      </c>
      <c r="B48">
        <v>21</v>
      </c>
      <c r="C48" s="15">
        <v>3.6</v>
      </c>
      <c r="D48" s="15">
        <v>0</v>
      </c>
      <c r="E48" s="15">
        <v>0</v>
      </c>
      <c r="F48" s="15">
        <v>69.444444444444443</v>
      </c>
      <c r="G48" s="15">
        <v>3.1</v>
      </c>
    </row>
    <row r="49" spans="1:7">
      <c r="A49" s="66">
        <v>32510</v>
      </c>
      <c r="B49">
        <v>22</v>
      </c>
      <c r="C49" s="15">
        <v>2.9</v>
      </c>
      <c r="D49" s="15">
        <v>0</v>
      </c>
      <c r="E49" s="15">
        <v>0</v>
      </c>
      <c r="F49" s="15">
        <v>66.666666666666671</v>
      </c>
      <c r="G49" s="15">
        <v>3.1</v>
      </c>
    </row>
    <row r="50" spans="1:7">
      <c r="A50" s="66">
        <v>32510</v>
      </c>
      <c r="B50">
        <v>23</v>
      </c>
      <c r="C50" s="15">
        <v>2.1</v>
      </c>
      <c r="D50" s="15">
        <v>0</v>
      </c>
      <c r="E50" s="15">
        <v>0</v>
      </c>
      <c r="F50" s="15">
        <v>58.333333333333329</v>
      </c>
      <c r="G50" s="15">
        <v>3.2</v>
      </c>
    </row>
    <row r="51" spans="1:7">
      <c r="A51" s="66">
        <v>32510</v>
      </c>
      <c r="B51">
        <v>24</v>
      </c>
      <c r="C51" s="15">
        <v>1.6</v>
      </c>
      <c r="D51" s="15">
        <v>0</v>
      </c>
      <c r="E51" s="15">
        <v>0</v>
      </c>
      <c r="F51" s="15">
        <v>55.555555555555557</v>
      </c>
      <c r="G51" s="15">
        <v>3.1</v>
      </c>
    </row>
    <row r="52" spans="1:7">
      <c r="A52" s="66">
        <v>32511</v>
      </c>
      <c r="B52">
        <v>1</v>
      </c>
      <c r="C52" s="15">
        <v>1.3</v>
      </c>
      <c r="D52" s="15">
        <v>0</v>
      </c>
      <c r="E52" s="15">
        <v>0</v>
      </c>
      <c r="F52" s="15">
        <v>52.777777777777779</v>
      </c>
      <c r="G52" s="15">
        <v>3.1</v>
      </c>
    </row>
    <row r="53" spans="1:7">
      <c r="A53" s="66">
        <v>32511</v>
      </c>
      <c r="B53">
        <v>2</v>
      </c>
      <c r="C53" s="15">
        <v>0.6</v>
      </c>
      <c r="D53" s="15">
        <v>0</v>
      </c>
      <c r="E53" s="15">
        <v>0</v>
      </c>
      <c r="F53" s="15">
        <v>47.222222222222221</v>
      </c>
      <c r="G53" s="15">
        <v>3.1</v>
      </c>
    </row>
    <row r="54" spans="1:7">
      <c r="A54" s="66">
        <v>32511</v>
      </c>
      <c r="B54">
        <v>3</v>
      </c>
      <c r="C54" s="15">
        <v>0.6</v>
      </c>
      <c r="D54" s="15">
        <v>0</v>
      </c>
      <c r="E54" s="15">
        <v>0</v>
      </c>
      <c r="F54" s="15">
        <v>44.444444444444443</v>
      </c>
      <c r="G54" s="15">
        <v>3</v>
      </c>
    </row>
    <row r="55" spans="1:7">
      <c r="A55" s="66">
        <v>32511</v>
      </c>
      <c r="B55">
        <v>4</v>
      </c>
      <c r="C55" s="15">
        <v>0.7</v>
      </c>
      <c r="D55" s="15">
        <v>0</v>
      </c>
      <c r="E55" s="15">
        <v>0</v>
      </c>
      <c r="F55" s="15">
        <v>41.666666666666664</v>
      </c>
      <c r="G55" s="15">
        <v>3.1</v>
      </c>
    </row>
    <row r="56" spans="1:7">
      <c r="A56" s="66">
        <v>32511</v>
      </c>
      <c r="B56">
        <v>5</v>
      </c>
      <c r="C56" s="15">
        <v>0.7</v>
      </c>
      <c r="D56" s="15">
        <v>0</v>
      </c>
      <c r="E56" s="15">
        <v>0</v>
      </c>
      <c r="F56" s="15">
        <v>36.111111111111114</v>
      </c>
      <c r="G56" s="15">
        <v>3.1</v>
      </c>
    </row>
    <row r="57" spans="1:7">
      <c r="A57" s="66">
        <v>32511</v>
      </c>
      <c r="B57">
        <v>6</v>
      </c>
      <c r="C57" s="15">
        <v>1.1000000000000001</v>
      </c>
      <c r="D57" s="15">
        <v>0</v>
      </c>
      <c r="E57" s="15">
        <v>0</v>
      </c>
      <c r="F57" s="15">
        <v>30.555555555555554</v>
      </c>
      <c r="G57" s="15">
        <v>3.1</v>
      </c>
    </row>
    <row r="58" spans="1:7">
      <c r="A58" s="66">
        <v>32511</v>
      </c>
      <c r="B58">
        <v>7</v>
      </c>
      <c r="C58" s="15">
        <v>1.4</v>
      </c>
      <c r="D58" s="15">
        <v>0</v>
      </c>
      <c r="E58" s="15">
        <v>0</v>
      </c>
      <c r="F58" s="15">
        <v>27.777777777777779</v>
      </c>
      <c r="G58" s="15">
        <v>3.1</v>
      </c>
    </row>
    <row r="59" spans="1:7">
      <c r="A59" s="66">
        <v>32511</v>
      </c>
      <c r="B59">
        <v>8</v>
      </c>
      <c r="C59" s="15">
        <v>1.6</v>
      </c>
      <c r="D59" s="15">
        <v>19.444444444444446</v>
      </c>
      <c r="E59" s="15">
        <v>24.999999999999996</v>
      </c>
      <c r="F59" s="15">
        <v>24.999999999999996</v>
      </c>
      <c r="G59" s="15">
        <v>3.1</v>
      </c>
    </row>
    <row r="60" spans="1:7">
      <c r="A60" s="66">
        <v>32511</v>
      </c>
      <c r="B60">
        <v>9</v>
      </c>
      <c r="C60" s="15">
        <v>2.6</v>
      </c>
      <c r="D60" s="15">
        <v>19.444444444444446</v>
      </c>
      <c r="E60" s="15">
        <v>61.111111111111107</v>
      </c>
      <c r="F60" s="15">
        <v>24.999999999999996</v>
      </c>
      <c r="G60" s="15">
        <v>3.2</v>
      </c>
    </row>
    <row r="61" spans="1:7">
      <c r="A61" s="66">
        <v>32511</v>
      </c>
      <c r="B61">
        <v>10</v>
      </c>
      <c r="C61" s="15">
        <v>3.4</v>
      </c>
      <c r="D61" s="15">
        <v>19.444444444444446</v>
      </c>
      <c r="E61" s="15">
        <v>91.666666666666671</v>
      </c>
      <c r="F61" s="15">
        <v>24.999999999999996</v>
      </c>
      <c r="G61" s="15">
        <v>3.3</v>
      </c>
    </row>
    <row r="62" spans="1:7">
      <c r="A62" s="66">
        <v>32511</v>
      </c>
      <c r="B62">
        <v>11</v>
      </c>
      <c r="C62" s="15">
        <v>4.4000000000000004</v>
      </c>
      <c r="D62" s="15">
        <v>22.222222222222221</v>
      </c>
      <c r="E62" s="15">
        <v>113.88888888888887</v>
      </c>
      <c r="F62" s="15">
        <v>24.999999999999996</v>
      </c>
      <c r="G62" s="15">
        <v>3.4</v>
      </c>
    </row>
    <row r="63" spans="1:7">
      <c r="A63" s="66">
        <v>32511</v>
      </c>
      <c r="B63">
        <v>12</v>
      </c>
      <c r="C63" s="15">
        <v>4.7</v>
      </c>
      <c r="D63" s="15">
        <v>16.666666666666668</v>
      </c>
      <c r="E63" s="15">
        <v>127.77777777777777</v>
      </c>
      <c r="F63" s="15">
        <v>24.999999999999996</v>
      </c>
      <c r="G63" s="15">
        <v>3.9</v>
      </c>
    </row>
    <row r="64" spans="1:7">
      <c r="A64" s="66">
        <v>32511</v>
      </c>
      <c r="B64">
        <v>13</v>
      </c>
      <c r="C64" s="15">
        <v>4.4000000000000004</v>
      </c>
      <c r="D64" s="15">
        <v>8.3333333333333339</v>
      </c>
      <c r="E64" s="15">
        <v>97.222222222222214</v>
      </c>
      <c r="F64" s="15">
        <v>24.999999999999996</v>
      </c>
      <c r="G64" s="15">
        <v>4.2</v>
      </c>
    </row>
    <row r="65" spans="1:7">
      <c r="A65" s="66">
        <v>32511</v>
      </c>
      <c r="B65">
        <v>14</v>
      </c>
      <c r="C65" s="15">
        <v>4.7</v>
      </c>
      <c r="D65" s="15">
        <v>2.7777777777777777</v>
      </c>
      <c r="E65" s="15">
        <v>58.333333333333329</v>
      </c>
      <c r="F65" s="15">
        <v>16.666666666666668</v>
      </c>
      <c r="G65" s="15">
        <v>4.5</v>
      </c>
    </row>
    <row r="66" spans="1:7">
      <c r="A66" s="66">
        <v>32511</v>
      </c>
      <c r="B66">
        <v>15</v>
      </c>
      <c r="C66" s="15">
        <v>4.9000000000000004</v>
      </c>
      <c r="D66" s="15">
        <v>2.7777777777777777</v>
      </c>
      <c r="E66" s="15">
        <v>41.666666666666664</v>
      </c>
      <c r="F66" s="15">
        <v>13.888888888888889</v>
      </c>
      <c r="G66" s="15">
        <v>4.7</v>
      </c>
    </row>
    <row r="67" spans="1:7">
      <c r="A67" s="66">
        <v>32511</v>
      </c>
      <c r="B67">
        <v>16</v>
      </c>
      <c r="C67" s="15">
        <v>5.3</v>
      </c>
      <c r="D67" s="15">
        <v>5.5555555555555554</v>
      </c>
      <c r="E67" s="15">
        <v>19.444444444444446</v>
      </c>
      <c r="F67" s="15">
        <v>16.666666666666668</v>
      </c>
      <c r="G67" s="15">
        <v>5</v>
      </c>
    </row>
    <row r="68" spans="1:7">
      <c r="A68" s="66">
        <v>32511</v>
      </c>
      <c r="B68">
        <v>17</v>
      </c>
      <c r="C68" s="15">
        <v>5.0999999999999996</v>
      </c>
      <c r="D68" s="15">
        <v>2.7777777777777777</v>
      </c>
      <c r="E68" s="15">
        <v>2.7777777777777777</v>
      </c>
      <c r="F68" s="15">
        <v>13.888888888888889</v>
      </c>
      <c r="G68" s="15">
        <v>5.0999999999999996</v>
      </c>
    </row>
    <row r="69" spans="1:7">
      <c r="A69" s="66">
        <v>32511</v>
      </c>
      <c r="B69">
        <v>18</v>
      </c>
      <c r="C69" s="15">
        <v>5</v>
      </c>
      <c r="D69" s="15">
        <v>0</v>
      </c>
      <c r="E69" s="15">
        <v>0</v>
      </c>
      <c r="F69" s="15">
        <v>13.888888888888889</v>
      </c>
      <c r="G69" s="15">
        <v>4.9000000000000004</v>
      </c>
    </row>
    <row r="70" spans="1:7">
      <c r="A70" s="66">
        <v>32511</v>
      </c>
      <c r="B70">
        <v>19</v>
      </c>
      <c r="C70" s="15">
        <v>5.0999999999999996</v>
      </c>
      <c r="D70" s="15">
        <v>0</v>
      </c>
      <c r="E70" s="15">
        <v>0</v>
      </c>
      <c r="F70" s="15">
        <v>13.888888888888889</v>
      </c>
      <c r="G70" s="15">
        <v>4.9000000000000004</v>
      </c>
    </row>
    <row r="71" spans="1:7">
      <c r="A71" s="66">
        <v>32511</v>
      </c>
      <c r="B71">
        <v>20</v>
      </c>
      <c r="C71" s="15">
        <v>5.0999999999999996</v>
      </c>
      <c r="D71" s="15">
        <v>0</v>
      </c>
      <c r="E71" s="15">
        <v>0</v>
      </c>
      <c r="F71" s="15">
        <v>13.888888888888889</v>
      </c>
      <c r="G71" s="15">
        <v>4.9000000000000004</v>
      </c>
    </row>
    <row r="72" spans="1:7">
      <c r="A72" s="66">
        <v>32511</v>
      </c>
      <c r="B72">
        <v>21</v>
      </c>
      <c r="C72" s="15">
        <v>5</v>
      </c>
      <c r="D72" s="15">
        <v>0</v>
      </c>
      <c r="E72" s="15">
        <v>0</v>
      </c>
      <c r="F72" s="15">
        <v>13.888888888888889</v>
      </c>
      <c r="G72" s="15">
        <v>5</v>
      </c>
    </row>
    <row r="73" spans="1:7">
      <c r="A73" s="66">
        <v>32511</v>
      </c>
      <c r="B73">
        <v>22</v>
      </c>
      <c r="C73" s="15">
        <v>5.3</v>
      </c>
      <c r="D73" s="15">
        <v>0</v>
      </c>
      <c r="E73" s="15">
        <v>0</v>
      </c>
      <c r="F73" s="15">
        <v>16.666666666666668</v>
      </c>
      <c r="G73" s="15">
        <v>5</v>
      </c>
    </row>
    <row r="74" spans="1:7">
      <c r="A74" s="66">
        <v>32511</v>
      </c>
      <c r="B74">
        <v>23</v>
      </c>
      <c r="C74" s="15">
        <v>5.3</v>
      </c>
      <c r="D74" s="15">
        <v>0</v>
      </c>
      <c r="E74" s="15">
        <v>0</v>
      </c>
      <c r="F74" s="15">
        <v>16.666666666666668</v>
      </c>
      <c r="G74" s="15">
        <v>5</v>
      </c>
    </row>
    <row r="75" spans="1:7">
      <c r="A75" s="66">
        <v>32511</v>
      </c>
      <c r="B75">
        <v>24</v>
      </c>
      <c r="C75" s="15">
        <v>5.6</v>
      </c>
      <c r="D75" s="15">
        <v>0</v>
      </c>
      <c r="E75" s="15">
        <v>0</v>
      </c>
      <c r="F75" s="15">
        <v>13.888888888888889</v>
      </c>
      <c r="G75" s="15">
        <v>5.0999999999999996</v>
      </c>
    </row>
    <row r="76" spans="1:7">
      <c r="A76" s="66">
        <v>32512</v>
      </c>
      <c r="B76">
        <v>1</v>
      </c>
      <c r="C76" s="15">
        <v>5.7</v>
      </c>
      <c r="D76" s="15">
        <v>0</v>
      </c>
      <c r="E76" s="15">
        <v>0</v>
      </c>
      <c r="F76" s="15">
        <v>13.888888888888889</v>
      </c>
      <c r="G76" s="15">
        <v>5.2</v>
      </c>
    </row>
    <row r="77" spans="1:7">
      <c r="A77" s="66">
        <v>32512</v>
      </c>
      <c r="B77">
        <v>2</v>
      </c>
      <c r="C77" s="15">
        <v>5.5</v>
      </c>
      <c r="D77" s="15">
        <v>0</v>
      </c>
      <c r="E77" s="15">
        <v>0</v>
      </c>
      <c r="F77" s="15">
        <v>13.888888888888889</v>
      </c>
      <c r="G77" s="15">
        <v>5.0999999999999996</v>
      </c>
    </row>
    <row r="78" spans="1:7">
      <c r="A78" s="66">
        <v>32512</v>
      </c>
      <c r="B78">
        <v>3</v>
      </c>
      <c r="C78" s="15">
        <v>6</v>
      </c>
      <c r="D78" s="15">
        <v>0</v>
      </c>
      <c r="E78" s="15">
        <v>0</v>
      </c>
      <c r="F78" s="15">
        <v>13.888888888888889</v>
      </c>
      <c r="G78" s="15">
        <v>5.4</v>
      </c>
    </row>
    <row r="79" spans="1:7">
      <c r="A79" s="66">
        <v>32512</v>
      </c>
      <c r="B79">
        <v>4</v>
      </c>
      <c r="C79" s="15">
        <v>5.9</v>
      </c>
      <c r="D79" s="15">
        <v>0</v>
      </c>
      <c r="E79" s="15">
        <v>0</v>
      </c>
      <c r="F79" s="15">
        <v>13.888888888888889</v>
      </c>
      <c r="G79" s="15">
        <v>5.4</v>
      </c>
    </row>
    <row r="80" spans="1:7">
      <c r="A80" s="66">
        <v>32512</v>
      </c>
      <c r="B80">
        <v>5</v>
      </c>
      <c r="C80" s="15">
        <v>5.8</v>
      </c>
      <c r="D80" s="15">
        <v>0</v>
      </c>
      <c r="E80" s="15">
        <v>0</v>
      </c>
      <c r="F80" s="15">
        <v>16.666666666666668</v>
      </c>
      <c r="G80" s="15">
        <v>5.5</v>
      </c>
    </row>
    <row r="81" spans="1:7">
      <c r="A81" s="66">
        <v>32512</v>
      </c>
      <c r="B81">
        <v>6</v>
      </c>
      <c r="C81" s="15">
        <v>6.3</v>
      </c>
      <c r="D81" s="15">
        <v>0</v>
      </c>
      <c r="E81" s="15">
        <v>0</v>
      </c>
      <c r="F81" s="15">
        <v>13.888888888888889</v>
      </c>
      <c r="G81" s="15">
        <v>5.6</v>
      </c>
    </row>
    <row r="82" spans="1:7">
      <c r="A82" s="66">
        <v>32512</v>
      </c>
      <c r="B82">
        <v>7</v>
      </c>
      <c r="C82" s="15">
        <v>6.8</v>
      </c>
      <c r="D82" s="15">
        <v>0</v>
      </c>
      <c r="E82" s="15">
        <v>0</v>
      </c>
      <c r="F82" s="15">
        <v>16.666666666666668</v>
      </c>
      <c r="G82" s="15">
        <v>5.6</v>
      </c>
    </row>
    <row r="83" spans="1:7">
      <c r="A83" s="66">
        <v>32512</v>
      </c>
      <c r="B83">
        <v>8</v>
      </c>
      <c r="C83" s="15">
        <v>6.6</v>
      </c>
      <c r="D83" s="15">
        <v>19.444444444444446</v>
      </c>
      <c r="E83" s="15">
        <v>24.999999999999996</v>
      </c>
      <c r="F83" s="15">
        <v>22.222222222222221</v>
      </c>
      <c r="G83" s="15">
        <v>5.8</v>
      </c>
    </row>
    <row r="84" spans="1:7">
      <c r="A84" s="66">
        <v>32512</v>
      </c>
      <c r="B84">
        <v>9</v>
      </c>
      <c r="C84" s="15">
        <v>7</v>
      </c>
      <c r="D84" s="15">
        <v>19.444444444444446</v>
      </c>
      <c r="E84" s="15">
        <v>61.111111111111107</v>
      </c>
      <c r="F84" s="15">
        <v>24.999999999999996</v>
      </c>
      <c r="G84" s="15">
        <v>6</v>
      </c>
    </row>
    <row r="85" spans="1:7">
      <c r="A85" s="66">
        <v>32512</v>
      </c>
      <c r="B85">
        <v>10</v>
      </c>
      <c r="C85" s="15">
        <v>7.7</v>
      </c>
      <c r="D85" s="15">
        <v>16.666666666666668</v>
      </c>
      <c r="E85" s="15">
        <v>91.666666666666671</v>
      </c>
      <c r="F85" s="15">
        <v>22.222222222222221</v>
      </c>
      <c r="G85" s="15">
        <v>6.2</v>
      </c>
    </row>
    <row r="86" spans="1:7">
      <c r="A86" s="66">
        <v>32512</v>
      </c>
      <c r="B86">
        <v>11</v>
      </c>
      <c r="C86" s="15">
        <v>8</v>
      </c>
      <c r="D86" s="15">
        <v>19.444444444444446</v>
      </c>
      <c r="E86" s="15">
        <v>113.88888888888887</v>
      </c>
      <c r="F86" s="15">
        <v>24.999999999999996</v>
      </c>
      <c r="G86" s="15">
        <v>6.3</v>
      </c>
    </row>
    <row r="87" spans="1:7">
      <c r="A87" s="66">
        <v>32512</v>
      </c>
      <c r="B87">
        <v>12</v>
      </c>
      <c r="C87" s="15">
        <v>8.5</v>
      </c>
      <c r="D87" s="15">
        <v>22.222222222222221</v>
      </c>
      <c r="E87" s="15">
        <v>125</v>
      </c>
      <c r="F87" s="15">
        <v>22.222222222222221</v>
      </c>
      <c r="G87" s="15">
        <v>6.3</v>
      </c>
    </row>
    <row r="88" spans="1:7">
      <c r="A88" s="66">
        <v>32512</v>
      </c>
      <c r="B88">
        <v>13</v>
      </c>
      <c r="C88" s="15">
        <v>8.8000000000000007</v>
      </c>
      <c r="D88" s="15">
        <v>19.444444444444446</v>
      </c>
      <c r="E88" s="15">
        <v>119.44444444444444</v>
      </c>
      <c r="F88" s="15">
        <v>22.222222222222221</v>
      </c>
      <c r="G88" s="15">
        <v>6.3</v>
      </c>
    </row>
    <row r="89" spans="1:7">
      <c r="A89" s="66">
        <v>32512</v>
      </c>
      <c r="B89">
        <v>14</v>
      </c>
      <c r="C89" s="15">
        <v>9.1999999999999993</v>
      </c>
      <c r="D89" s="15">
        <v>16.666666666666668</v>
      </c>
      <c r="E89" s="15">
        <v>99.999999999999986</v>
      </c>
      <c r="F89" s="15">
        <v>24.999999999999996</v>
      </c>
      <c r="G89" s="15">
        <v>6.3</v>
      </c>
    </row>
    <row r="90" spans="1:7">
      <c r="A90" s="66">
        <v>32512</v>
      </c>
      <c r="B90">
        <v>15</v>
      </c>
      <c r="C90" s="15">
        <v>9.5</v>
      </c>
      <c r="D90" s="15">
        <v>16.666666666666668</v>
      </c>
      <c r="E90" s="15">
        <v>72.222222222222229</v>
      </c>
      <c r="F90" s="15">
        <v>22.222222222222221</v>
      </c>
      <c r="G90" s="15">
        <v>6.3</v>
      </c>
    </row>
    <row r="91" spans="1:7">
      <c r="A91" s="66">
        <v>32512</v>
      </c>
      <c r="B91">
        <v>16</v>
      </c>
      <c r="C91" s="15">
        <v>9.8000000000000007</v>
      </c>
      <c r="D91" s="15">
        <v>19.444444444444446</v>
      </c>
      <c r="E91" s="15">
        <v>36.111111111111114</v>
      </c>
      <c r="F91" s="15">
        <v>24.999999999999996</v>
      </c>
      <c r="G91" s="15">
        <v>6.1</v>
      </c>
    </row>
    <row r="92" spans="1:7">
      <c r="A92" s="66">
        <v>32512</v>
      </c>
      <c r="B92">
        <v>17</v>
      </c>
      <c r="C92" s="15">
        <v>9.6</v>
      </c>
      <c r="D92" s="15">
        <v>2.7777777777777777</v>
      </c>
      <c r="E92" s="15">
        <v>5.5555555555555554</v>
      </c>
      <c r="F92" s="15">
        <v>24.999999999999996</v>
      </c>
      <c r="G92" s="15">
        <v>5.7</v>
      </c>
    </row>
    <row r="93" spans="1:7">
      <c r="A93" s="66">
        <v>32512</v>
      </c>
      <c r="B93">
        <v>18</v>
      </c>
      <c r="C93" s="15">
        <v>9.4</v>
      </c>
      <c r="D93" s="15">
        <v>0</v>
      </c>
      <c r="E93" s="15">
        <v>0</v>
      </c>
      <c r="F93" s="15">
        <v>27.777777777777779</v>
      </c>
      <c r="G93" s="15">
        <v>5.0999999999999996</v>
      </c>
    </row>
    <row r="94" spans="1:7">
      <c r="A94" s="66">
        <v>32512</v>
      </c>
      <c r="B94">
        <v>19</v>
      </c>
      <c r="C94" s="15">
        <v>8.8000000000000007</v>
      </c>
      <c r="D94" s="15">
        <v>0</v>
      </c>
      <c r="E94" s="15">
        <v>0</v>
      </c>
      <c r="F94" s="15">
        <v>30.555555555555554</v>
      </c>
      <c r="G94" s="15">
        <v>4.7</v>
      </c>
    </row>
    <row r="95" spans="1:7">
      <c r="A95" s="66">
        <v>32512</v>
      </c>
      <c r="B95">
        <v>20</v>
      </c>
      <c r="C95" s="15">
        <v>8.3000000000000007</v>
      </c>
      <c r="D95" s="15">
        <v>0</v>
      </c>
      <c r="E95" s="15">
        <v>0</v>
      </c>
      <c r="F95" s="15">
        <v>36.111111111111114</v>
      </c>
      <c r="G95" s="15">
        <v>4.0999999999999996</v>
      </c>
    </row>
    <row r="96" spans="1:7">
      <c r="A96" s="66">
        <v>32512</v>
      </c>
      <c r="B96">
        <v>21</v>
      </c>
      <c r="C96" s="15">
        <v>7.2</v>
      </c>
      <c r="D96" s="15">
        <v>0</v>
      </c>
      <c r="E96" s="15">
        <v>0</v>
      </c>
      <c r="F96" s="15">
        <v>36.111111111111114</v>
      </c>
      <c r="G96" s="15">
        <v>3.7</v>
      </c>
    </row>
    <row r="97" spans="1:7">
      <c r="A97" s="66">
        <v>32512</v>
      </c>
      <c r="B97">
        <v>22</v>
      </c>
      <c r="C97" s="15">
        <v>6.3</v>
      </c>
      <c r="D97" s="15">
        <v>0</v>
      </c>
      <c r="E97" s="15">
        <v>0</v>
      </c>
      <c r="F97" s="15">
        <v>38.888888888888893</v>
      </c>
      <c r="G97" s="15">
        <v>3.8</v>
      </c>
    </row>
    <row r="98" spans="1:7">
      <c r="A98" s="66">
        <v>32512</v>
      </c>
      <c r="B98">
        <v>23</v>
      </c>
      <c r="C98" s="15">
        <v>6.9</v>
      </c>
      <c r="D98" s="15">
        <v>0</v>
      </c>
      <c r="E98" s="15">
        <v>0</v>
      </c>
      <c r="F98" s="15">
        <v>41.666666666666664</v>
      </c>
      <c r="G98" s="15">
        <v>3.8</v>
      </c>
    </row>
    <row r="99" spans="1:7">
      <c r="A99" s="66">
        <v>32512</v>
      </c>
      <c r="B99">
        <v>24</v>
      </c>
      <c r="C99" s="15">
        <v>5.5</v>
      </c>
      <c r="D99" s="15">
        <v>0</v>
      </c>
      <c r="E99" s="15">
        <v>0</v>
      </c>
      <c r="F99" s="15">
        <v>41.666666666666664</v>
      </c>
      <c r="G99" s="15">
        <v>3.9</v>
      </c>
    </row>
    <row r="100" spans="1:7">
      <c r="A100" s="66">
        <v>32513</v>
      </c>
      <c r="B100">
        <v>1</v>
      </c>
      <c r="C100" s="15">
        <v>6.5</v>
      </c>
      <c r="D100" s="15">
        <v>0</v>
      </c>
      <c r="E100" s="15">
        <v>0</v>
      </c>
      <c r="F100" s="15">
        <v>47.222222222222221</v>
      </c>
      <c r="G100" s="15">
        <v>3.7</v>
      </c>
    </row>
    <row r="101" spans="1:7">
      <c r="A101" s="66">
        <v>32513</v>
      </c>
      <c r="B101">
        <v>2</v>
      </c>
      <c r="C101" s="15">
        <v>6.3</v>
      </c>
      <c r="D101" s="15">
        <v>0</v>
      </c>
      <c r="E101" s="15">
        <v>0</v>
      </c>
      <c r="F101" s="15">
        <v>47.222222222222221</v>
      </c>
      <c r="G101" s="15">
        <v>3.8</v>
      </c>
    </row>
    <row r="102" spans="1:7">
      <c r="A102" s="66">
        <v>32513</v>
      </c>
      <c r="B102">
        <v>3</v>
      </c>
      <c r="C102" s="15">
        <v>5.7</v>
      </c>
      <c r="D102" s="15">
        <v>0</v>
      </c>
      <c r="E102" s="15">
        <v>0</v>
      </c>
      <c r="F102" s="15">
        <v>47.222222222222221</v>
      </c>
      <c r="G102" s="15">
        <v>3.9</v>
      </c>
    </row>
    <row r="103" spans="1:7">
      <c r="A103" s="66">
        <v>32513</v>
      </c>
      <c r="B103">
        <v>4</v>
      </c>
      <c r="C103" s="15">
        <v>6.3</v>
      </c>
      <c r="D103" s="15">
        <v>0</v>
      </c>
      <c r="E103" s="15">
        <v>0</v>
      </c>
      <c r="F103" s="15">
        <v>49.999999999999993</v>
      </c>
      <c r="G103" s="15">
        <v>3.7</v>
      </c>
    </row>
    <row r="104" spans="1:7">
      <c r="A104" s="66">
        <v>32513</v>
      </c>
      <c r="B104">
        <v>5</v>
      </c>
      <c r="C104" s="15">
        <v>6.8</v>
      </c>
      <c r="D104" s="15">
        <v>0</v>
      </c>
      <c r="E104" s="15">
        <v>0</v>
      </c>
      <c r="F104" s="15">
        <v>55.555555555555557</v>
      </c>
      <c r="G104" s="15">
        <v>3.6</v>
      </c>
    </row>
    <row r="105" spans="1:7">
      <c r="A105" s="66">
        <v>32513</v>
      </c>
      <c r="B105">
        <v>6</v>
      </c>
      <c r="C105" s="15">
        <v>5.9</v>
      </c>
      <c r="D105" s="15">
        <v>0</v>
      </c>
      <c r="E105" s="15">
        <v>0</v>
      </c>
      <c r="F105" s="15">
        <v>58.333333333333329</v>
      </c>
      <c r="G105" s="15">
        <v>3.8</v>
      </c>
    </row>
    <row r="106" spans="1:7">
      <c r="A106" s="66">
        <v>32513</v>
      </c>
      <c r="B106">
        <v>7</v>
      </c>
      <c r="C106" s="15">
        <v>5.6</v>
      </c>
      <c r="D106" s="15">
        <v>2.7777777777777777</v>
      </c>
      <c r="E106" s="15">
        <v>2.7777777777777777</v>
      </c>
      <c r="F106" s="15">
        <v>58.333333333333329</v>
      </c>
      <c r="G106" s="15">
        <v>3.6</v>
      </c>
    </row>
    <row r="107" spans="1:7">
      <c r="A107" s="66">
        <v>32513</v>
      </c>
      <c r="B107">
        <v>8</v>
      </c>
      <c r="C107" s="15">
        <v>5.2</v>
      </c>
      <c r="D107" s="15">
        <v>158.33333333333331</v>
      </c>
      <c r="E107" s="15">
        <v>41.666666666666664</v>
      </c>
      <c r="F107" s="15">
        <v>63.888888888888886</v>
      </c>
      <c r="G107" s="15">
        <v>3.4</v>
      </c>
    </row>
    <row r="108" spans="1:7">
      <c r="A108" s="66">
        <v>32513</v>
      </c>
      <c r="B108">
        <v>9</v>
      </c>
      <c r="C108" s="15">
        <v>5.2</v>
      </c>
      <c r="D108" s="15">
        <v>136.11111111111109</v>
      </c>
      <c r="E108" s="15">
        <v>102.77777777777777</v>
      </c>
      <c r="F108" s="15">
        <v>58.333333333333329</v>
      </c>
      <c r="G108" s="15">
        <v>3.1</v>
      </c>
    </row>
    <row r="109" spans="1:7">
      <c r="A109" s="66">
        <v>32513</v>
      </c>
      <c r="B109">
        <v>10</v>
      </c>
      <c r="C109" s="15">
        <v>6.4</v>
      </c>
      <c r="D109" s="15">
        <v>291.66666666666669</v>
      </c>
      <c r="E109" s="15">
        <v>158.33333333333331</v>
      </c>
      <c r="F109" s="15">
        <v>75</v>
      </c>
      <c r="G109" s="15">
        <v>3</v>
      </c>
    </row>
    <row r="110" spans="1:7">
      <c r="A110" s="66">
        <v>32513</v>
      </c>
      <c r="B110">
        <v>11</v>
      </c>
      <c r="C110" s="15">
        <v>7.2</v>
      </c>
      <c r="D110" s="15">
        <v>547.22222222222217</v>
      </c>
      <c r="E110" s="15">
        <v>152.7777777777778</v>
      </c>
      <c r="F110" s="15">
        <v>88.888888888888886</v>
      </c>
      <c r="G110" s="15">
        <v>2.8</v>
      </c>
    </row>
    <row r="111" spans="1:7">
      <c r="A111" s="66">
        <v>32513</v>
      </c>
      <c r="B111">
        <v>12</v>
      </c>
      <c r="C111" s="15">
        <v>7.7</v>
      </c>
      <c r="D111" s="15">
        <v>175</v>
      </c>
      <c r="E111" s="15">
        <v>213.88888888888889</v>
      </c>
      <c r="F111" s="15">
        <v>66.666666666666671</v>
      </c>
      <c r="G111" s="15">
        <v>2.9</v>
      </c>
    </row>
    <row r="112" spans="1:7">
      <c r="A112" s="66">
        <v>32513</v>
      </c>
      <c r="B112">
        <v>13</v>
      </c>
      <c r="C112" s="15">
        <v>7.6</v>
      </c>
      <c r="D112" s="15">
        <v>225</v>
      </c>
      <c r="E112" s="15">
        <v>208.33333333333331</v>
      </c>
      <c r="F112" s="15">
        <v>72.222222222222229</v>
      </c>
      <c r="G112" s="15">
        <v>2.7</v>
      </c>
    </row>
    <row r="113" spans="1:7">
      <c r="A113" s="66">
        <v>32513</v>
      </c>
      <c r="B113">
        <v>14</v>
      </c>
      <c r="C113" s="15">
        <v>7</v>
      </c>
      <c r="D113" s="15">
        <v>427.77777777777777</v>
      </c>
      <c r="E113" s="15">
        <v>155.55555555555557</v>
      </c>
      <c r="F113" s="15">
        <v>86.111111111111114</v>
      </c>
      <c r="G113" s="15">
        <v>2.9</v>
      </c>
    </row>
    <row r="114" spans="1:7">
      <c r="A114" s="66">
        <v>32513</v>
      </c>
      <c r="B114">
        <v>15</v>
      </c>
      <c r="C114" s="15">
        <v>7.4</v>
      </c>
      <c r="D114" s="15">
        <v>572.22222222222217</v>
      </c>
      <c r="E114" s="15">
        <v>91.666666666666671</v>
      </c>
      <c r="F114" s="15">
        <v>94.444444444444443</v>
      </c>
      <c r="G114" s="15">
        <v>2.7</v>
      </c>
    </row>
    <row r="115" spans="1:7">
      <c r="A115" s="66">
        <v>32513</v>
      </c>
      <c r="B115">
        <v>16</v>
      </c>
      <c r="C115" s="15">
        <v>6.6</v>
      </c>
      <c r="D115" s="15">
        <v>447.22222222222223</v>
      </c>
      <c r="E115" s="15">
        <v>55.555555555555557</v>
      </c>
      <c r="F115" s="15">
        <v>99.999999999999986</v>
      </c>
      <c r="G115" s="15">
        <v>2.5</v>
      </c>
    </row>
    <row r="116" spans="1:7">
      <c r="A116" s="66">
        <v>32513</v>
      </c>
      <c r="B116">
        <v>17</v>
      </c>
      <c r="C116" s="15">
        <v>5.9</v>
      </c>
      <c r="D116" s="15">
        <v>63.888888888888886</v>
      </c>
      <c r="E116" s="15">
        <v>13.888888888888889</v>
      </c>
      <c r="F116" s="15">
        <v>102.77777777777777</v>
      </c>
      <c r="G116" s="15">
        <v>2.5</v>
      </c>
    </row>
    <row r="117" spans="1:7">
      <c r="A117" s="66">
        <v>32513</v>
      </c>
      <c r="B117">
        <v>18</v>
      </c>
      <c r="C117" s="15">
        <v>4.9000000000000004</v>
      </c>
      <c r="D117" s="15">
        <v>0</v>
      </c>
      <c r="E117" s="15">
        <v>0</v>
      </c>
      <c r="F117" s="15">
        <v>99.999999999999986</v>
      </c>
      <c r="G117" s="15">
        <v>2.4</v>
      </c>
    </row>
    <row r="118" spans="1:7">
      <c r="A118" s="66">
        <v>32513</v>
      </c>
      <c r="B118">
        <v>19</v>
      </c>
      <c r="C118" s="15">
        <v>4.2</v>
      </c>
      <c r="D118" s="15">
        <v>0</v>
      </c>
      <c r="E118" s="15">
        <v>0</v>
      </c>
      <c r="F118" s="15">
        <v>99.999999999999986</v>
      </c>
      <c r="G118" s="15">
        <v>2.7</v>
      </c>
    </row>
    <row r="119" spans="1:7">
      <c r="A119" s="66">
        <v>32513</v>
      </c>
      <c r="B119">
        <v>20</v>
      </c>
      <c r="C119" s="15">
        <v>4</v>
      </c>
      <c r="D119" s="15">
        <v>0</v>
      </c>
      <c r="E119" s="15">
        <v>0</v>
      </c>
      <c r="F119" s="15">
        <v>97.222222222222214</v>
      </c>
      <c r="G119" s="15">
        <v>2.7</v>
      </c>
    </row>
    <row r="120" spans="1:7">
      <c r="A120" s="66">
        <v>32513</v>
      </c>
      <c r="B120">
        <v>21</v>
      </c>
      <c r="C120" s="15">
        <v>2.9</v>
      </c>
      <c r="D120" s="15">
        <v>0</v>
      </c>
      <c r="E120" s="15">
        <v>0</v>
      </c>
      <c r="F120" s="15">
        <v>97.222222222222214</v>
      </c>
      <c r="G120" s="15">
        <v>2.9</v>
      </c>
    </row>
    <row r="121" spans="1:7">
      <c r="A121" s="66">
        <v>32513</v>
      </c>
      <c r="B121">
        <v>22</v>
      </c>
      <c r="C121" s="15">
        <v>2.9</v>
      </c>
      <c r="D121" s="15">
        <v>0</v>
      </c>
      <c r="E121" s="15">
        <v>0</v>
      </c>
      <c r="F121" s="15">
        <v>97.222222222222214</v>
      </c>
      <c r="G121" s="15">
        <v>3</v>
      </c>
    </row>
    <row r="122" spans="1:7">
      <c r="A122" s="66">
        <v>32513</v>
      </c>
      <c r="B122">
        <v>23</v>
      </c>
      <c r="C122" s="15">
        <v>1.9</v>
      </c>
      <c r="D122" s="15">
        <v>0</v>
      </c>
      <c r="E122" s="15">
        <v>0</v>
      </c>
      <c r="F122" s="15">
        <v>94.444444444444443</v>
      </c>
      <c r="G122" s="15">
        <v>3.1</v>
      </c>
    </row>
    <row r="123" spans="1:7">
      <c r="A123" s="66">
        <v>32513</v>
      </c>
      <c r="B123">
        <v>24</v>
      </c>
      <c r="C123" s="15">
        <v>1.8</v>
      </c>
      <c r="D123" s="15">
        <v>0</v>
      </c>
      <c r="E123" s="15">
        <v>0</v>
      </c>
      <c r="F123" s="15">
        <v>97.222222222222214</v>
      </c>
      <c r="G123" s="15">
        <v>3</v>
      </c>
    </row>
    <row r="124" spans="1:7">
      <c r="A124" s="66">
        <v>32514</v>
      </c>
      <c r="B124">
        <v>1</v>
      </c>
      <c r="C124" s="15">
        <v>1.9</v>
      </c>
      <c r="D124" s="15">
        <v>0</v>
      </c>
      <c r="E124" s="15">
        <v>0</v>
      </c>
      <c r="F124" s="15">
        <v>97.222222222222214</v>
      </c>
      <c r="G124" s="15">
        <v>3</v>
      </c>
    </row>
    <row r="125" spans="1:7">
      <c r="A125" s="66">
        <v>32514</v>
      </c>
      <c r="B125">
        <v>2</v>
      </c>
      <c r="C125" s="15">
        <v>1.7</v>
      </c>
      <c r="D125" s="15">
        <v>0</v>
      </c>
      <c r="E125" s="15">
        <v>0</v>
      </c>
      <c r="F125" s="15">
        <v>97.222222222222214</v>
      </c>
      <c r="G125" s="15">
        <v>3.1</v>
      </c>
    </row>
    <row r="126" spans="1:7">
      <c r="A126" s="66">
        <v>32514</v>
      </c>
      <c r="B126">
        <v>3</v>
      </c>
      <c r="C126" s="15">
        <v>2.5</v>
      </c>
      <c r="D126" s="15">
        <v>0</v>
      </c>
      <c r="E126" s="15">
        <v>0</v>
      </c>
      <c r="F126" s="15">
        <v>97.222222222222214</v>
      </c>
      <c r="G126" s="15">
        <v>3.2</v>
      </c>
    </row>
    <row r="127" spans="1:7">
      <c r="A127" s="66">
        <v>32514</v>
      </c>
      <c r="B127">
        <v>4</v>
      </c>
      <c r="C127" s="15">
        <v>2.7</v>
      </c>
      <c r="D127" s="15">
        <v>0</v>
      </c>
      <c r="E127" s="15">
        <v>0</v>
      </c>
      <c r="F127" s="15">
        <v>97.222222222222214</v>
      </c>
      <c r="G127" s="15">
        <v>2.9</v>
      </c>
    </row>
    <row r="128" spans="1:7">
      <c r="A128" s="66">
        <v>32514</v>
      </c>
      <c r="B128">
        <v>5</v>
      </c>
      <c r="C128" s="15">
        <v>2.8</v>
      </c>
      <c r="D128" s="15">
        <v>0</v>
      </c>
      <c r="E128" s="15">
        <v>0</v>
      </c>
      <c r="F128" s="15">
        <v>99.999999999999986</v>
      </c>
      <c r="G128" s="15">
        <v>2.5</v>
      </c>
    </row>
    <row r="129" spans="1:7">
      <c r="A129" s="66">
        <v>32514</v>
      </c>
      <c r="B129">
        <v>6</v>
      </c>
      <c r="C129" s="15">
        <v>2.1</v>
      </c>
      <c r="D129" s="15">
        <v>0</v>
      </c>
      <c r="E129" s="15">
        <v>0</v>
      </c>
      <c r="F129" s="15">
        <v>99.999999999999986</v>
      </c>
      <c r="G129" s="15">
        <v>2.5</v>
      </c>
    </row>
    <row r="130" spans="1:7">
      <c r="A130" s="66">
        <v>32514</v>
      </c>
      <c r="B130">
        <v>7</v>
      </c>
      <c r="C130" s="15">
        <v>1.6</v>
      </c>
      <c r="D130" s="15">
        <v>2.7777777777777777</v>
      </c>
      <c r="E130" s="15">
        <v>2.7777777777777777</v>
      </c>
      <c r="F130" s="15">
        <v>97.222222222222214</v>
      </c>
      <c r="G130" s="15">
        <v>2.7</v>
      </c>
    </row>
    <row r="131" spans="1:7">
      <c r="A131" s="66">
        <v>32514</v>
      </c>
      <c r="B131">
        <v>8</v>
      </c>
      <c r="C131" s="15">
        <v>1.4</v>
      </c>
      <c r="D131" s="15">
        <v>458.33333333333331</v>
      </c>
      <c r="E131" s="15">
        <v>38.888888888888893</v>
      </c>
      <c r="F131" s="15">
        <v>99.999999999999986</v>
      </c>
      <c r="G131" s="15">
        <v>2.7</v>
      </c>
    </row>
    <row r="132" spans="1:7">
      <c r="A132" s="66">
        <v>32514</v>
      </c>
      <c r="B132">
        <v>9</v>
      </c>
      <c r="C132" s="15">
        <v>3.2</v>
      </c>
      <c r="D132" s="15">
        <v>677.77777777777771</v>
      </c>
      <c r="E132" s="15">
        <v>63.888888888888886</v>
      </c>
      <c r="F132" s="15">
        <v>102.77777777777777</v>
      </c>
      <c r="G132" s="15">
        <v>2.6</v>
      </c>
    </row>
    <row r="133" spans="1:7">
      <c r="A133" s="66">
        <v>32514</v>
      </c>
      <c r="B133">
        <v>10</v>
      </c>
      <c r="C133" s="15">
        <v>4.5</v>
      </c>
      <c r="D133" s="15">
        <v>797.22222222222229</v>
      </c>
      <c r="E133" s="15">
        <v>72.222222222222229</v>
      </c>
      <c r="F133" s="15">
        <v>105.55555555555556</v>
      </c>
      <c r="G133" s="15">
        <v>2.4</v>
      </c>
    </row>
    <row r="134" spans="1:7">
      <c r="A134" s="66">
        <v>32514</v>
      </c>
      <c r="B134">
        <v>11</v>
      </c>
      <c r="C134" s="15">
        <v>5.5</v>
      </c>
      <c r="D134" s="15">
        <v>638.8888888888888</v>
      </c>
      <c r="E134" s="15">
        <v>130.55555555555554</v>
      </c>
      <c r="F134" s="15">
        <v>97.222222222222214</v>
      </c>
      <c r="G134" s="15">
        <v>2.5</v>
      </c>
    </row>
    <row r="135" spans="1:7">
      <c r="A135" s="66">
        <v>32514</v>
      </c>
      <c r="B135">
        <v>12</v>
      </c>
      <c r="C135" s="15">
        <v>6.1</v>
      </c>
      <c r="D135" s="15">
        <v>750</v>
      </c>
      <c r="E135" s="15">
        <v>113.88888888888887</v>
      </c>
      <c r="F135" s="15">
        <v>102.77777777777777</v>
      </c>
      <c r="G135" s="15">
        <v>2.5</v>
      </c>
    </row>
    <row r="136" spans="1:7">
      <c r="A136" s="66">
        <v>32514</v>
      </c>
      <c r="B136">
        <v>13</v>
      </c>
      <c r="C136" s="15">
        <v>6.1</v>
      </c>
      <c r="D136" s="15">
        <v>858.33333333333326</v>
      </c>
      <c r="E136" s="15">
        <v>80.555555555555543</v>
      </c>
      <c r="F136" s="15">
        <v>108.33333333333334</v>
      </c>
      <c r="G136" s="15">
        <v>2.2999999999999998</v>
      </c>
    </row>
    <row r="137" spans="1:7">
      <c r="A137" s="66">
        <v>32514</v>
      </c>
      <c r="B137">
        <v>14</v>
      </c>
      <c r="C137" s="15">
        <v>6.3</v>
      </c>
      <c r="D137" s="15">
        <v>530.55555555555554</v>
      </c>
      <c r="E137" s="15">
        <v>138.88888888888889</v>
      </c>
      <c r="F137" s="15">
        <v>91.666666666666671</v>
      </c>
      <c r="G137" s="15">
        <v>2.2999999999999998</v>
      </c>
    </row>
    <row r="138" spans="1:7">
      <c r="A138" s="66">
        <v>32514</v>
      </c>
      <c r="B138">
        <v>15</v>
      </c>
      <c r="C138" s="15">
        <v>6.2</v>
      </c>
      <c r="D138" s="15">
        <v>725</v>
      </c>
      <c r="E138" s="15">
        <v>69.444444444444443</v>
      </c>
      <c r="F138" s="15">
        <v>108.33333333333334</v>
      </c>
      <c r="G138" s="15">
        <v>2.2000000000000002</v>
      </c>
    </row>
    <row r="139" spans="1:7">
      <c r="A139" s="66">
        <v>32514</v>
      </c>
      <c r="B139">
        <v>16</v>
      </c>
      <c r="C139" s="15">
        <v>5.8</v>
      </c>
      <c r="D139" s="15">
        <v>519.44444444444446</v>
      </c>
      <c r="E139" s="15">
        <v>49.999999999999993</v>
      </c>
      <c r="F139" s="15">
        <v>111.11111111111111</v>
      </c>
      <c r="G139" s="15">
        <v>2.2000000000000002</v>
      </c>
    </row>
    <row r="140" spans="1:7">
      <c r="A140" s="66">
        <v>32514</v>
      </c>
      <c r="B140">
        <v>17</v>
      </c>
      <c r="C140" s="15">
        <v>4.8</v>
      </c>
      <c r="D140" s="15">
        <v>63.888888888888886</v>
      </c>
      <c r="E140" s="15">
        <v>13.888888888888889</v>
      </c>
      <c r="F140" s="15">
        <v>105.55555555555556</v>
      </c>
      <c r="G140" s="15">
        <v>2.2000000000000002</v>
      </c>
    </row>
    <row r="141" spans="1:7">
      <c r="A141" s="66">
        <v>32514</v>
      </c>
      <c r="B141">
        <v>18</v>
      </c>
      <c r="C141" s="15">
        <v>4</v>
      </c>
      <c r="D141" s="15">
        <v>0</v>
      </c>
      <c r="E141" s="15">
        <v>0</v>
      </c>
      <c r="F141" s="15">
        <v>97.222222222222214</v>
      </c>
      <c r="G141" s="15">
        <v>2.5</v>
      </c>
    </row>
    <row r="142" spans="1:7">
      <c r="A142" s="66">
        <v>32514</v>
      </c>
      <c r="B142">
        <v>19</v>
      </c>
      <c r="C142" s="15">
        <v>3.3</v>
      </c>
      <c r="D142" s="15">
        <v>0</v>
      </c>
      <c r="E142" s="15">
        <v>0</v>
      </c>
      <c r="F142" s="15">
        <v>91.666666666666671</v>
      </c>
      <c r="G142" s="15">
        <v>2.5</v>
      </c>
    </row>
    <row r="143" spans="1:7">
      <c r="A143" s="66">
        <v>32514</v>
      </c>
      <c r="B143">
        <v>20</v>
      </c>
      <c r="C143" s="15">
        <v>3</v>
      </c>
      <c r="D143" s="15">
        <v>0</v>
      </c>
      <c r="E143" s="15">
        <v>0</v>
      </c>
      <c r="F143" s="15">
        <v>88.888888888888886</v>
      </c>
      <c r="G143" s="15">
        <v>2.4</v>
      </c>
    </row>
    <row r="144" spans="1:7">
      <c r="A144" s="66">
        <v>32514</v>
      </c>
      <c r="B144">
        <v>21</v>
      </c>
      <c r="C144" s="15">
        <v>2.6</v>
      </c>
      <c r="D144" s="15">
        <v>0</v>
      </c>
      <c r="E144" s="15">
        <v>0</v>
      </c>
      <c r="F144" s="15">
        <v>83.333333333333329</v>
      </c>
      <c r="G144" s="15">
        <v>2.5</v>
      </c>
    </row>
    <row r="145" spans="1:7">
      <c r="A145" s="66">
        <v>32514</v>
      </c>
      <c r="B145">
        <v>22</v>
      </c>
      <c r="C145" s="15">
        <v>2.2999999999999998</v>
      </c>
      <c r="D145" s="15">
        <v>0</v>
      </c>
      <c r="E145" s="15">
        <v>0</v>
      </c>
      <c r="F145" s="15">
        <v>80.555555555555543</v>
      </c>
      <c r="G145" s="15">
        <v>2.5</v>
      </c>
    </row>
    <row r="146" spans="1:7">
      <c r="A146" s="66">
        <v>32514</v>
      </c>
      <c r="B146">
        <v>23</v>
      </c>
      <c r="C146" s="15">
        <v>2.4</v>
      </c>
      <c r="D146" s="15">
        <v>0</v>
      </c>
      <c r="E146" s="15">
        <v>0</v>
      </c>
      <c r="F146" s="15">
        <v>77.777777777777786</v>
      </c>
      <c r="G146" s="15">
        <v>2.5</v>
      </c>
    </row>
    <row r="147" spans="1:7">
      <c r="A147" s="66">
        <v>32514</v>
      </c>
      <c r="B147">
        <v>24</v>
      </c>
      <c r="C147" s="15">
        <v>1.9</v>
      </c>
      <c r="D147" s="15">
        <v>0</v>
      </c>
      <c r="E147" s="15">
        <v>0</v>
      </c>
      <c r="F147" s="15">
        <v>72.222222222222229</v>
      </c>
      <c r="G147" s="15">
        <v>2.5</v>
      </c>
    </row>
    <row r="148" spans="1:7">
      <c r="A148" s="66">
        <v>32515</v>
      </c>
      <c r="B148">
        <v>1</v>
      </c>
      <c r="C148" s="15">
        <v>1.9</v>
      </c>
      <c r="D148" s="15">
        <v>0</v>
      </c>
      <c r="E148" s="15">
        <v>0</v>
      </c>
      <c r="F148" s="15">
        <v>69.444444444444443</v>
      </c>
      <c r="G148" s="15">
        <v>2.5</v>
      </c>
    </row>
    <row r="149" spans="1:7">
      <c r="A149" s="66">
        <v>32515</v>
      </c>
      <c r="B149">
        <v>2</v>
      </c>
      <c r="C149" s="15">
        <v>1.7</v>
      </c>
      <c r="D149" s="15">
        <v>0</v>
      </c>
      <c r="E149" s="15">
        <v>0</v>
      </c>
      <c r="F149" s="15">
        <v>66.666666666666671</v>
      </c>
      <c r="G149" s="15">
        <v>2.6</v>
      </c>
    </row>
    <row r="150" spans="1:7">
      <c r="A150" s="66">
        <v>32515</v>
      </c>
      <c r="B150">
        <v>3</v>
      </c>
      <c r="C150" s="15">
        <v>1.8</v>
      </c>
      <c r="D150" s="15">
        <v>0</v>
      </c>
      <c r="E150" s="15">
        <v>0</v>
      </c>
      <c r="F150" s="15">
        <v>63.888888888888886</v>
      </c>
      <c r="G150" s="15">
        <v>2.6</v>
      </c>
    </row>
    <row r="151" spans="1:7">
      <c r="A151" s="66">
        <v>32515</v>
      </c>
      <c r="B151">
        <v>4</v>
      </c>
      <c r="C151" s="15">
        <v>1.7</v>
      </c>
      <c r="D151" s="15">
        <v>0</v>
      </c>
      <c r="E151" s="15">
        <v>0</v>
      </c>
      <c r="F151" s="15">
        <v>58.333333333333329</v>
      </c>
      <c r="G151" s="15">
        <v>2.8</v>
      </c>
    </row>
    <row r="152" spans="1:7">
      <c r="A152" s="66">
        <v>32515</v>
      </c>
      <c r="B152">
        <v>5</v>
      </c>
      <c r="C152" s="15">
        <v>0.9</v>
      </c>
      <c r="D152" s="15">
        <v>0</v>
      </c>
      <c r="E152" s="15">
        <v>0</v>
      </c>
      <c r="F152" s="15">
        <v>52.777777777777779</v>
      </c>
      <c r="G152" s="15">
        <v>2.7</v>
      </c>
    </row>
    <row r="153" spans="1:7">
      <c r="A153" s="66">
        <v>32515</v>
      </c>
      <c r="B153">
        <v>6</v>
      </c>
      <c r="C153" s="15">
        <v>0.6</v>
      </c>
      <c r="D153" s="15">
        <v>0</v>
      </c>
      <c r="E153" s="15">
        <v>0</v>
      </c>
      <c r="F153" s="15">
        <v>49.999999999999993</v>
      </c>
      <c r="G153" s="15">
        <v>2.8</v>
      </c>
    </row>
    <row r="154" spans="1:7">
      <c r="A154" s="66">
        <v>32515</v>
      </c>
      <c r="B154">
        <v>7</v>
      </c>
      <c r="C154" s="15">
        <v>1</v>
      </c>
      <c r="D154" s="15">
        <v>0</v>
      </c>
      <c r="E154" s="15">
        <v>0</v>
      </c>
      <c r="F154" s="15">
        <v>44.444444444444443</v>
      </c>
      <c r="G154" s="15">
        <v>2.8</v>
      </c>
    </row>
    <row r="155" spans="1:7">
      <c r="A155" s="66">
        <v>32515</v>
      </c>
      <c r="B155">
        <v>8</v>
      </c>
      <c r="C155" s="15">
        <v>1.8</v>
      </c>
      <c r="D155" s="15">
        <v>44.444444444444443</v>
      </c>
      <c r="E155" s="15">
        <v>33.333333333333336</v>
      </c>
      <c r="F155" s="15">
        <v>44.444444444444443</v>
      </c>
      <c r="G155" s="15">
        <v>3</v>
      </c>
    </row>
    <row r="156" spans="1:7">
      <c r="A156" s="66">
        <v>32515</v>
      </c>
      <c r="B156">
        <v>9</v>
      </c>
      <c r="C156" s="15">
        <v>3.8</v>
      </c>
      <c r="D156" s="15">
        <v>24.999999999999996</v>
      </c>
      <c r="E156" s="15">
        <v>63.888888888888886</v>
      </c>
      <c r="F156" s="15">
        <v>38.888888888888893</v>
      </c>
      <c r="G156" s="15">
        <v>3.1</v>
      </c>
    </row>
    <row r="157" spans="1:7">
      <c r="A157" s="66">
        <v>32515</v>
      </c>
      <c r="B157">
        <v>10</v>
      </c>
      <c r="C157" s="15">
        <v>7.2</v>
      </c>
      <c r="D157" s="15">
        <v>258.33333333333337</v>
      </c>
      <c r="E157" s="15">
        <v>161.11111111111109</v>
      </c>
      <c r="F157" s="15">
        <v>69.444444444444443</v>
      </c>
      <c r="G157" s="15">
        <v>3.4</v>
      </c>
    </row>
    <row r="158" spans="1:7">
      <c r="A158" s="66">
        <v>32515</v>
      </c>
      <c r="B158">
        <v>11</v>
      </c>
      <c r="C158" s="15">
        <v>7.7</v>
      </c>
      <c r="D158" s="15">
        <v>38.888888888888893</v>
      </c>
      <c r="E158" s="15">
        <v>150</v>
      </c>
      <c r="F158" s="15">
        <v>44.444444444444443</v>
      </c>
      <c r="G158" s="15">
        <v>3.5</v>
      </c>
    </row>
    <row r="159" spans="1:7">
      <c r="A159" s="66">
        <v>32515</v>
      </c>
      <c r="B159">
        <v>12</v>
      </c>
      <c r="C159" s="15">
        <v>7.7</v>
      </c>
      <c r="D159" s="15">
        <v>22.222222222222221</v>
      </c>
      <c r="E159" s="15">
        <v>136.11111111111109</v>
      </c>
      <c r="F159" s="15">
        <v>38.888888888888893</v>
      </c>
      <c r="G159" s="15">
        <v>3.7</v>
      </c>
    </row>
    <row r="160" spans="1:7">
      <c r="A160" s="66">
        <v>32515</v>
      </c>
      <c r="B160">
        <v>13</v>
      </c>
      <c r="C160" s="15">
        <v>9.4</v>
      </c>
      <c r="D160" s="15">
        <v>19.444444444444446</v>
      </c>
      <c r="E160" s="15">
        <v>130.55555555555554</v>
      </c>
      <c r="F160" s="15">
        <v>38.888888888888893</v>
      </c>
      <c r="G160" s="15">
        <v>3.9</v>
      </c>
    </row>
    <row r="161" spans="1:7">
      <c r="A161" s="66">
        <v>32515</v>
      </c>
      <c r="B161">
        <v>14</v>
      </c>
      <c r="C161" s="15">
        <v>9.1999999999999993</v>
      </c>
      <c r="D161" s="15">
        <v>19.444444444444446</v>
      </c>
      <c r="E161" s="15">
        <v>111.11111111111111</v>
      </c>
      <c r="F161" s="15">
        <v>41.666666666666664</v>
      </c>
      <c r="G161" s="15">
        <v>4</v>
      </c>
    </row>
    <row r="162" spans="1:7">
      <c r="A162" s="66">
        <v>32515</v>
      </c>
      <c r="B162">
        <v>15</v>
      </c>
      <c r="C162" s="15">
        <v>9</v>
      </c>
      <c r="D162" s="15">
        <v>24.999999999999996</v>
      </c>
      <c r="E162" s="15">
        <v>77.777777777777786</v>
      </c>
      <c r="F162" s="15">
        <v>38.888888888888893</v>
      </c>
      <c r="G162" s="15">
        <v>4</v>
      </c>
    </row>
    <row r="163" spans="1:7">
      <c r="A163" s="66">
        <v>32515</v>
      </c>
      <c r="B163">
        <v>16</v>
      </c>
      <c r="C163" s="15">
        <v>9</v>
      </c>
      <c r="D163" s="15">
        <v>22.222222222222221</v>
      </c>
      <c r="E163" s="15">
        <v>38.888888888888893</v>
      </c>
      <c r="F163" s="15">
        <v>38.888888888888893</v>
      </c>
      <c r="G163" s="15">
        <v>4.0999999999999996</v>
      </c>
    </row>
    <row r="164" spans="1:7">
      <c r="A164" s="66">
        <v>32515</v>
      </c>
      <c r="B164">
        <v>17</v>
      </c>
      <c r="C164" s="15">
        <v>8.9</v>
      </c>
      <c r="D164" s="15">
        <v>2.7777777777777777</v>
      </c>
      <c r="E164" s="15">
        <v>5.5555555555555554</v>
      </c>
      <c r="F164" s="15">
        <v>41.666666666666664</v>
      </c>
      <c r="G164" s="15">
        <v>4.3</v>
      </c>
    </row>
    <row r="165" spans="1:7">
      <c r="A165" s="66">
        <v>32515</v>
      </c>
      <c r="B165">
        <v>18</v>
      </c>
      <c r="C165" s="15">
        <v>8.6999999999999993</v>
      </c>
      <c r="D165" s="15">
        <v>0</v>
      </c>
      <c r="E165" s="15">
        <v>0</v>
      </c>
      <c r="F165" s="15">
        <v>44.444444444444443</v>
      </c>
      <c r="G165" s="15">
        <v>4.3</v>
      </c>
    </row>
    <row r="166" spans="1:7">
      <c r="A166" s="66">
        <v>32515</v>
      </c>
      <c r="B166">
        <v>19</v>
      </c>
      <c r="C166" s="15">
        <v>8.4</v>
      </c>
      <c r="D166" s="15">
        <v>0</v>
      </c>
      <c r="E166" s="15">
        <v>0</v>
      </c>
      <c r="F166" s="15">
        <v>47.222222222222221</v>
      </c>
      <c r="G166" s="15">
        <v>4.3</v>
      </c>
    </row>
    <row r="167" spans="1:7">
      <c r="A167" s="66">
        <v>32515</v>
      </c>
      <c r="B167">
        <v>20</v>
      </c>
      <c r="C167" s="15">
        <v>7.9</v>
      </c>
      <c r="D167" s="15">
        <v>0</v>
      </c>
      <c r="E167" s="15">
        <v>0</v>
      </c>
      <c r="F167" s="15">
        <v>49.999999999999993</v>
      </c>
      <c r="G167" s="15">
        <v>4.4000000000000004</v>
      </c>
    </row>
    <row r="168" spans="1:7">
      <c r="A168" s="66">
        <v>32515</v>
      </c>
      <c r="B168">
        <v>21</v>
      </c>
      <c r="C168" s="15">
        <v>7.4</v>
      </c>
      <c r="D168" s="15">
        <v>0</v>
      </c>
      <c r="E168" s="15">
        <v>0</v>
      </c>
      <c r="F168" s="15">
        <v>52.777777777777779</v>
      </c>
      <c r="G168" s="15">
        <v>4.4000000000000004</v>
      </c>
    </row>
    <row r="169" spans="1:7">
      <c r="A169" s="66">
        <v>32515</v>
      </c>
      <c r="B169">
        <v>22</v>
      </c>
      <c r="C169" s="15">
        <v>7.2</v>
      </c>
      <c r="D169" s="15">
        <v>0</v>
      </c>
      <c r="E169" s="15">
        <v>0</v>
      </c>
      <c r="F169" s="15">
        <v>55.555555555555557</v>
      </c>
      <c r="G169" s="15">
        <v>4.2</v>
      </c>
    </row>
    <row r="170" spans="1:7">
      <c r="A170" s="66">
        <v>32515</v>
      </c>
      <c r="B170">
        <v>23</v>
      </c>
      <c r="C170" s="15">
        <v>7.5</v>
      </c>
      <c r="D170" s="15">
        <v>0</v>
      </c>
      <c r="E170" s="15">
        <v>0</v>
      </c>
      <c r="F170" s="15">
        <v>61.111111111111107</v>
      </c>
      <c r="G170" s="15">
        <v>4.2</v>
      </c>
    </row>
    <row r="171" spans="1:7">
      <c r="A171" s="66">
        <v>32515</v>
      </c>
      <c r="B171">
        <v>24</v>
      </c>
      <c r="C171" s="15">
        <v>6.8</v>
      </c>
      <c r="D171" s="15">
        <v>0</v>
      </c>
      <c r="E171" s="15">
        <v>0</v>
      </c>
      <c r="F171" s="15">
        <v>61.111111111111107</v>
      </c>
      <c r="G171" s="15">
        <v>4.2</v>
      </c>
    </row>
    <row r="172" spans="1:7">
      <c r="A172" s="66">
        <v>32516</v>
      </c>
      <c r="B172">
        <v>1</v>
      </c>
      <c r="C172" s="15">
        <v>5.7</v>
      </c>
      <c r="D172" s="15">
        <v>0</v>
      </c>
      <c r="E172" s="15">
        <v>0</v>
      </c>
      <c r="F172" s="15">
        <v>63.888888888888886</v>
      </c>
      <c r="G172" s="15">
        <v>4.0999999999999996</v>
      </c>
    </row>
    <row r="173" spans="1:7">
      <c r="A173" s="66">
        <v>32516</v>
      </c>
      <c r="B173">
        <v>2</v>
      </c>
      <c r="C173" s="15">
        <v>5.5</v>
      </c>
      <c r="D173" s="15">
        <v>0</v>
      </c>
      <c r="E173" s="15">
        <v>0</v>
      </c>
      <c r="F173" s="15">
        <v>66.666666666666671</v>
      </c>
      <c r="G173" s="15">
        <v>4.2</v>
      </c>
    </row>
    <row r="174" spans="1:7">
      <c r="A174" s="66">
        <v>32516</v>
      </c>
      <c r="B174">
        <v>3</v>
      </c>
      <c r="C174" s="15">
        <v>5.4</v>
      </c>
      <c r="D174" s="15">
        <v>0</v>
      </c>
      <c r="E174" s="15">
        <v>0</v>
      </c>
      <c r="F174" s="15">
        <v>69.444444444444443</v>
      </c>
      <c r="G174" s="15">
        <v>4.0999999999999996</v>
      </c>
    </row>
    <row r="175" spans="1:7">
      <c r="A175" s="66">
        <v>32516</v>
      </c>
      <c r="B175">
        <v>4</v>
      </c>
      <c r="C175" s="15">
        <v>4.2</v>
      </c>
      <c r="D175" s="15">
        <v>0</v>
      </c>
      <c r="E175" s="15">
        <v>0</v>
      </c>
      <c r="F175" s="15">
        <v>72.222222222222229</v>
      </c>
      <c r="G175" s="15">
        <v>4.0999999999999996</v>
      </c>
    </row>
    <row r="176" spans="1:7">
      <c r="A176" s="66">
        <v>32516</v>
      </c>
      <c r="B176">
        <v>5</v>
      </c>
      <c r="C176" s="15">
        <v>3.9</v>
      </c>
      <c r="D176" s="15">
        <v>0</v>
      </c>
      <c r="E176" s="15">
        <v>0</v>
      </c>
      <c r="F176" s="15">
        <v>72.222222222222229</v>
      </c>
      <c r="G176" s="15">
        <v>4.0999999999999996</v>
      </c>
    </row>
    <row r="177" spans="1:7">
      <c r="A177" s="66">
        <v>32516</v>
      </c>
      <c r="B177">
        <v>6</v>
      </c>
      <c r="C177" s="15">
        <v>3.2</v>
      </c>
      <c r="D177" s="15">
        <v>0</v>
      </c>
      <c r="E177" s="15">
        <v>0</v>
      </c>
      <c r="F177" s="15">
        <v>77.777777777777786</v>
      </c>
      <c r="G177" s="15">
        <v>3.9</v>
      </c>
    </row>
    <row r="178" spans="1:7">
      <c r="A178" s="66">
        <v>32516</v>
      </c>
      <c r="B178">
        <v>7</v>
      </c>
      <c r="C178" s="15">
        <v>3.4</v>
      </c>
      <c r="D178" s="15">
        <v>2.7777777777777777</v>
      </c>
      <c r="E178" s="15">
        <v>2.7777777777777777</v>
      </c>
      <c r="F178" s="15">
        <v>77.777777777777786</v>
      </c>
      <c r="G178" s="15">
        <v>4.0999999999999996</v>
      </c>
    </row>
    <row r="179" spans="1:7">
      <c r="A179" s="66">
        <v>32516</v>
      </c>
      <c r="B179">
        <v>8</v>
      </c>
      <c r="C179" s="15">
        <v>3.2</v>
      </c>
      <c r="D179" s="15">
        <v>361.11111111111109</v>
      </c>
      <c r="E179" s="15">
        <v>41.666666666666664</v>
      </c>
      <c r="F179" s="15">
        <v>80.555555555555543</v>
      </c>
      <c r="G179" s="15">
        <v>4.0999999999999996</v>
      </c>
    </row>
    <row r="180" spans="1:7">
      <c r="A180" s="66">
        <v>32516</v>
      </c>
      <c r="B180">
        <v>9</v>
      </c>
      <c r="C180" s="15">
        <v>5</v>
      </c>
      <c r="D180" s="15">
        <v>652.77777777777783</v>
      </c>
      <c r="E180" s="15">
        <v>66.666666666666671</v>
      </c>
      <c r="F180" s="15">
        <v>94.444444444444443</v>
      </c>
      <c r="G180" s="15">
        <v>4.3</v>
      </c>
    </row>
    <row r="181" spans="1:7">
      <c r="A181" s="66">
        <v>32516</v>
      </c>
      <c r="B181">
        <v>10</v>
      </c>
      <c r="C181" s="15">
        <v>6.6</v>
      </c>
      <c r="D181" s="15">
        <v>777.77777777777771</v>
      </c>
      <c r="E181" s="15">
        <v>77.777777777777786</v>
      </c>
      <c r="F181" s="15">
        <v>97.222222222222214</v>
      </c>
      <c r="G181" s="15">
        <v>4.5</v>
      </c>
    </row>
    <row r="182" spans="1:7">
      <c r="A182" s="66">
        <v>32516</v>
      </c>
      <c r="B182">
        <v>11</v>
      </c>
      <c r="C182" s="15">
        <v>8.6999999999999993</v>
      </c>
      <c r="D182" s="15">
        <v>825.00000000000011</v>
      </c>
      <c r="E182" s="15">
        <v>86.111111111111114</v>
      </c>
      <c r="F182" s="15">
        <v>99.999999999999986</v>
      </c>
      <c r="G182" s="15">
        <v>4.5999999999999996</v>
      </c>
    </row>
    <row r="183" spans="1:7">
      <c r="A183" s="66">
        <v>32516</v>
      </c>
      <c r="B183">
        <v>12</v>
      </c>
      <c r="C183" s="15">
        <v>10.5</v>
      </c>
      <c r="D183" s="15">
        <v>833.33333333333326</v>
      </c>
      <c r="E183" s="15">
        <v>91.666666666666671</v>
      </c>
      <c r="F183" s="15">
        <v>99.999999999999986</v>
      </c>
      <c r="G183" s="15">
        <v>4.9000000000000004</v>
      </c>
    </row>
    <row r="184" spans="1:7">
      <c r="A184" s="66">
        <v>32516</v>
      </c>
      <c r="B184">
        <v>13</v>
      </c>
      <c r="C184" s="15">
        <v>11.5</v>
      </c>
      <c r="D184" s="15">
        <v>822.22222222222217</v>
      </c>
      <c r="E184" s="15">
        <v>91.666666666666671</v>
      </c>
      <c r="F184" s="15">
        <v>99.999999999999986</v>
      </c>
      <c r="G184" s="15">
        <v>4.9000000000000004</v>
      </c>
    </row>
    <row r="185" spans="1:7">
      <c r="A185" s="66">
        <v>32516</v>
      </c>
      <c r="B185">
        <v>14</v>
      </c>
      <c r="C185" s="15">
        <v>12</v>
      </c>
      <c r="D185" s="15">
        <v>788.88888888888891</v>
      </c>
      <c r="E185" s="15">
        <v>83.333333333333329</v>
      </c>
      <c r="F185" s="15">
        <v>102.77777777777777</v>
      </c>
      <c r="G185" s="15">
        <v>4.9000000000000004</v>
      </c>
    </row>
    <row r="186" spans="1:7">
      <c r="A186" s="66">
        <v>32516</v>
      </c>
      <c r="B186">
        <v>15</v>
      </c>
      <c r="C186" s="15">
        <v>12.2</v>
      </c>
      <c r="D186" s="15">
        <v>425</v>
      </c>
      <c r="E186" s="15">
        <v>113.88888888888887</v>
      </c>
      <c r="F186" s="15">
        <v>86.111111111111114</v>
      </c>
      <c r="G186" s="15">
        <v>4.9000000000000004</v>
      </c>
    </row>
    <row r="187" spans="1:7">
      <c r="A187" s="66">
        <v>32516</v>
      </c>
      <c r="B187">
        <v>16</v>
      </c>
      <c r="C187" s="15">
        <v>11.9</v>
      </c>
      <c r="D187" s="15">
        <v>463.88888888888886</v>
      </c>
      <c r="E187" s="15">
        <v>55.555555555555557</v>
      </c>
      <c r="F187" s="15">
        <v>94.444444444444443</v>
      </c>
      <c r="G187" s="15">
        <v>5.3</v>
      </c>
    </row>
    <row r="188" spans="1:7">
      <c r="A188" s="66">
        <v>32516</v>
      </c>
      <c r="B188">
        <v>17</v>
      </c>
      <c r="C188" s="15">
        <v>11.2</v>
      </c>
      <c r="D188" s="15">
        <v>41.666666666666664</v>
      </c>
      <c r="E188" s="15">
        <v>11.111111111111111</v>
      </c>
      <c r="F188" s="15">
        <v>88.888888888888886</v>
      </c>
      <c r="G188" s="15">
        <v>5.3</v>
      </c>
    </row>
    <row r="189" spans="1:7">
      <c r="A189" s="66">
        <v>32516</v>
      </c>
      <c r="B189">
        <v>18</v>
      </c>
      <c r="C189" s="15">
        <v>9.6999999999999993</v>
      </c>
      <c r="D189" s="15">
        <v>0</v>
      </c>
      <c r="E189" s="15">
        <v>0</v>
      </c>
      <c r="F189" s="15">
        <v>88.888888888888886</v>
      </c>
      <c r="G189" s="15">
        <v>5.2</v>
      </c>
    </row>
    <row r="190" spans="1:7">
      <c r="A190" s="66">
        <v>32516</v>
      </c>
      <c r="B190">
        <v>19</v>
      </c>
      <c r="C190" s="15">
        <v>8.6999999999999993</v>
      </c>
      <c r="D190" s="15">
        <v>0</v>
      </c>
      <c r="E190" s="15">
        <v>0</v>
      </c>
      <c r="F190" s="15">
        <v>83.333333333333329</v>
      </c>
      <c r="G190" s="15">
        <v>5.0999999999999996</v>
      </c>
    </row>
    <row r="191" spans="1:7">
      <c r="A191" s="66">
        <v>32516</v>
      </c>
      <c r="B191">
        <v>20</v>
      </c>
      <c r="C191" s="15">
        <v>8.1</v>
      </c>
      <c r="D191" s="15">
        <v>0</v>
      </c>
      <c r="E191" s="15">
        <v>0</v>
      </c>
      <c r="F191" s="15">
        <v>80.555555555555543</v>
      </c>
      <c r="G191" s="15">
        <v>5.0999999999999996</v>
      </c>
    </row>
    <row r="192" spans="1:7">
      <c r="A192" s="66">
        <v>32516</v>
      </c>
      <c r="B192">
        <v>21</v>
      </c>
      <c r="C192" s="15">
        <v>7.5</v>
      </c>
      <c r="D192" s="15">
        <v>0</v>
      </c>
      <c r="E192" s="15">
        <v>0</v>
      </c>
      <c r="F192" s="15">
        <v>77.777777777777786</v>
      </c>
      <c r="G192" s="15">
        <v>4.9000000000000004</v>
      </c>
    </row>
    <row r="193" spans="1:7">
      <c r="A193" s="66">
        <v>32516</v>
      </c>
      <c r="B193">
        <v>22</v>
      </c>
      <c r="C193" s="15">
        <v>6.7</v>
      </c>
      <c r="D193" s="15">
        <v>0</v>
      </c>
      <c r="E193" s="15">
        <v>0</v>
      </c>
      <c r="F193" s="15">
        <v>72.222222222222229</v>
      </c>
      <c r="G193" s="15">
        <v>4.9000000000000004</v>
      </c>
    </row>
    <row r="194" spans="1:7">
      <c r="A194" s="66">
        <v>32516</v>
      </c>
      <c r="B194">
        <v>23</v>
      </c>
      <c r="C194" s="15">
        <v>6</v>
      </c>
      <c r="D194" s="15">
        <v>0</v>
      </c>
      <c r="E194" s="15">
        <v>0</v>
      </c>
      <c r="F194" s="15">
        <v>72.222222222222229</v>
      </c>
      <c r="G194" s="15">
        <v>4.8</v>
      </c>
    </row>
    <row r="195" spans="1:7">
      <c r="A195" s="66">
        <v>32516</v>
      </c>
      <c r="B195">
        <v>24</v>
      </c>
      <c r="C195" s="15">
        <v>5.2</v>
      </c>
      <c r="D195" s="15">
        <v>0</v>
      </c>
      <c r="E195" s="15">
        <v>0</v>
      </c>
      <c r="F195" s="15">
        <v>69.444444444444443</v>
      </c>
      <c r="G195" s="15">
        <v>4.8</v>
      </c>
    </row>
    <row r="196" spans="1:7">
      <c r="A196" s="66">
        <v>32517</v>
      </c>
      <c r="B196">
        <v>1</v>
      </c>
      <c r="C196" s="15">
        <v>4.8</v>
      </c>
      <c r="D196" s="15">
        <v>0</v>
      </c>
      <c r="E196" s="15">
        <v>0</v>
      </c>
      <c r="F196" s="15">
        <v>66.666666666666671</v>
      </c>
      <c r="G196" s="15">
        <v>4.5999999999999996</v>
      </c>
    </row>
    <row r="197" spans="1:7">
      <c r="A197" s="66">
        <v>32517</v>
      </c>
      <c r="B197">
        <v>2</v>
      </c>
      <c r="C197" s="15">
        <v>4.5</v>
      </c>
      <c r="D197" s="15">
        <v>0</v>
      </c>
      <c r="E197" s="15">
        <v>0</v>
      </c>
      <c r="F197" s="15">
        <v>61.111111111111107</v>
      </c>
      <c r="G197" s="15">
        <v>4.5999999999999996</v>
      </c>
    </row>
    <row r="198" spans="1:7">
      <c r="A198" s="66">
        <v>32517</v>
      </c>
      <c r="B198">
        <v>3</v>
      </c>
      <c r="C198" s="15">
        <v>4.9000000000000004</v>
      </c>
      <c r="D198" s="15">
        <v>0</v>
      </c>
      <c r="E198" s="15">
        <v>0</v>
      </c>
      <c r="F198" s="15">
        <v>61.111111111111107</v>
      </c>
      <c r="G198" s="15">
        <v>4.5999999999999996</v>
      </c>
    </row>
    <row r="199" spans="1:7">
      <c r="A199" s="66">
        <v>32517</v>
      </c>
      <c r="B199">
        <v>4</v>
      </c>
      <c r="C199" s="15">
        <v>4.7</v>
      </c>
      <c r="D199" s="15">
        <v>0</v>
      </c>
      <c r="E199" s="15">
        <v>0</v>
      </c>
      <c r="F199" s="15">
        <v>58.333333333333329</v>
      </c>
      <c r="G199" s="15">
        <v>4.5999999999999996</v>
      </c>
    </row>
    <row r="200" spans="1:7">
      <c r="A200" s="66">
        <v>32517</v>
      </c>
      <c r="B200">
        <v>5</v>
      </c>
      <c r="C200" s="15">
        <v>4.2</v>
      </c>
      <c r="D200" s="15">
        <v>0</v>
      </c>
      <c r="E200" s="15">
        <v>0</v>
      </c>
      <c r="F200" s="15">
        <v>55.555555555555557</v>
      </c>
      <c r="G200" s="15">
        <v>4.5</v>
      </c>
    </row>
    <row r="201" spans="1:7">
      <c r="A201" s="66">
        <v>32517</v>
      </c>
      <c r="B201">
        <v>6</v>
      </c>
      <c r="C201" s="15">
        <v>4.0999999999999996</v>
      </c>
      <c r="D201" s="15">
        <v>0</v>
      </c>
      <c r="E201" s="15">
        <v>0</v>
      </c>
      <c r="F201" s="15">
        <v>52.777777777777779</v>
      </c>
      <c r="G201" s="15">
        <v>4.5</v>
      </c>
    </row>
    <row r="202" spans="1:7">
      <c r="A202" s="66">
        <v>32517</v>
      </c>
      <c r="B202">
        <v>7</v>
      </c>
      <c r="C202" s="15">
        <v>4.2</v>
      </c>
      <c r="D202" s="15">
        <v>2.7777777777777777</v>
      </c>
      <c r="E202" s="15">
        <v>2.7777777777777777</v>
      </c>
      <c r="F202" s="15">
        <v>49.999999999999993</v>
      </c>
      <c r="G202" s="15">
        <v>4.5</v>
      </c>
    </row>
    <row r="203" spans="1:7">
      <c r="A203" s="66">
        <v>32517</v>
      </c>
      <c r="B203">
        <v>8</v>
      </c>
      <c r="C203" s="15">
        <v>4.7</v>
      </c>
      <c r="D203" s="15">
        <v>86.111111111111114</v>
      </c>
      <c r="E203" s="15">
        <v>38.888888888888893</v>
      </c>
      <c r="F203" s="15">
        <v>47.222222222222221</v>
      </c>
      <c r="G203" s="15">
        <v>4.5999999999999996</v>
      </c>
    </row>
    <row r="204" spans="1:7">
      <c r="A204" s="66">
        <v>32517</v>
      </c>
      <c r="B204">
        <v>9</v>
      </c>
      <c r="C204" s="15">
        <v>5.4</v>
      </c>
      <c r="D204" s="15">
        <v>94.444444444444443</v>
      </c>
      <c r="E204" s="15">
        <v>97.222222222222214</v>
      </c>
      <c r="F204" s="15">
        <v>49.999999999999993</v>
      </c>
      <c r="G204" s="15">
        <v>4.8</v>
      </c>
    </row>
    <row r="205" spans="1:7">
      <c r="A205" s="66">
        <v>32517</v>
      </c>
      <c r="B205">
        <v>10</v>
      </c>
      <c r="C205" s="15">
        <v>7.3</v>
      </c>
      <c r="D205" s="15">
        <v>433.33333333333337</v>
      </c>
      <c r="E205" s="15">
        <v>144.44444444444446</v>
      </c>
      <c r="F205" s="15">
        <v>77.777777777777786</v>
      </c>
      <c r="G205" s="15">
        <v>5</v>
      </c>
    </row>
    <row r="206" spans="1:7">
      <c r="A206" s="66">
        <v>32517</v>
      </c>
      <c r="B206">
        <v>11</v>
      </c>
      <c r="C206" s="15">
        <v>9.5</v>
      </c>
      <c r="D206" s="15">
        <v>644.44444444444434</v>
      </c>
      <c r="E206" s="15">
        <v>133.33333333333334</v>
      </c>
      <c r="F206" s="15">
        <v>86.111111111111114</v>
      </c>
      <c r="G206" s="15">
        <v>5.3</v>
      </c>
    </row>
    <row r="207" spans="1:7">
      <c r="A207" s="66">
        <v>32517</v>
      </c>
      <c r="B207">
        <v>12</v>
      </c>
      <c r="C207" s="15">
        <v>11.5</v>
      </c>
      <c r="D207" s="15">
        <v>772.22222222222217</v>
      </c>
      <c r="E207" s="15">
        <v>108.33333333333334</v>
      </c>
      <c r="F207" s="15">
        <v>91.666666666666671</v>
      </c>
      <c r="G207" s="15">
        <v>5.7</v>
      </c>
    </row>
    <row r="208" spans="1:7">
      <c r="A208" s="66">
        <v>32517</v>
      </c>
      <c r="B208">
        <v>13</v>
      </c>
      <c r="C208" s="15">
        <v>13.7</v>
      </c>
      <c r="D208" s="15">
        <v>369.44444444444446</v>
      </c>
      <c r="E208" s="15">
        <v>199.99999999999997</v>
      </c>
      <c r="F208" s="15">
        <v>75</v>
      </c>
      <c r="G208" s="15">
        <v>6</v>
      </c>
    </row>
    <row r="209" spans="1:7">
      <c r="A209" s="66">
        <v>32517</v>
      </c>
      <c r="B209">
        <v>14</v>
      </c>
      <c r="C209" s="15">
        <v>15.1</v>
      </c>
      <c r="D209" s="15">
        <v>727.77777777777771</v>
      </c>
      <c r="E209" s="15">
        <v>97.222222222222214</v>
      </c>
      <c r="F209" s="15">
        <v>97.222222222222214</v>
      </c>
      <c r="G209" s="15">
        <v>5.6</v>
      </c>
    </row>
    <row r="210" spans="1:7">
      <c r="A210" s="66">
        <v>32517</v>
      </c>
      <c r="B210">
        <v>15</v>
      </c>
      <c r="C210" s="15">
        <v>15.1</v>
      </c>
      <c r="D210" s="15">
        <v>566.66666666666663</v>
      </c>
      <c r="E210" s="15">
        <v>97.222222222222214</v>
      </c>
      <c r="F210" s="15">
        <v>97.222222222222214</v>
      </c>
      <c r="G210" s="15">
        <v>4.9000000000000004</v>
      </c>
    </row>
    <row r="211" spans="1:7">
      <c r="A211" s="66">
        <v>32517</v>
      </c>
      <c r="B211">
        <v>16</v>
      </c>
      <c r="C211" s="15">
        <v>14.5</v>
      </c>
      <c r="D211" s="15">
        <v>280.55555555555554</v>
      </c>
      <c r="E211" s="15">
        <v>66.666666666666671</v>
      </c>
      <c r="F211" s="15">
        <v>80.555555555555543</v>
      </c>
      <c r="G211" s="15">
        <v>4.9000000000000004</v>
      </c>
    </row>
    <row r="212" spans="1:7">
      <c r="A212" s="66">
        <v>32517</v>
      </c>
      <c r="B212">
        <v>17</v>
      </c>
      <c r="C212" s="15">
        <v>14.1</v>
      </c>
      <c r="D212" s="15">
        <v>63.888888888888886</v>
      </c>
      <c r="E212" s="15">
        <v>13.888888888888889</v>
      </c>
      <c r="F212" s="15">
        <v>80.555555555555543</v>
      </c>
      <c r="G212" s="15">
        <v>4.9000000000000004</v>
      </c>
    </row>
    <row r="213" spans="1:7">
      <c r="A213" s="66">
        <v>32517</v>
      </c>
      <c r="B213">
        <v>18</v>
      </c>
      <c r="C213" s="15">
        <v>13.6</v>
      </c>
      <c r="D213" s="15">
        <v>0</v>
      </c>
      <c r="E213" s="15">
        <v>0</v>
      </c>
      <c r="F213" s="15">
        <v>83.333333333333329</v>
      </c>
      <c r="G213" s="15">
        <v>4.7</v>
      </c>
    </row>
    <row r="214" spans="1:7">
      <c r="A214" s="66">
        <v>32517</v>
      </c>
      <c r="B214">
        <v>19</v>
      </c>
      <c r="C214" s="15">
        <v>12.4</v>
      </c>
      <c r="D214" s="15">
        <v>0</v>
      </c>
      <c r="E214" s="15">
        <v>0</v>
      </c>
      <c r="F214" s="15">
        <v>83.333333333333329</v>
      </c>
      <c r="G214" s="15">
        <v>4.7</v>
      </c>
    </row>
    <row r="215" spans="1:7">
      <c r="A215" s="66">
        <v>32517</v>
      </c>
      <c r="B215">
        <v>20</v>
      </c>
      <c r="C215" s="15">
        <v>11.8</v>
      </c>
      <c r="D215" s="15">
        <v>0</v>
      </c>
      <c r="E215" s="15">
        <v>0</v>
      </c>
      <c r="F215" s="15">
        <v>86.111111111111114</v>
      </c>
      <c r="G215" s="15">
        <v>4.3</v>
      </c>
    </row>
    <row r="216" spans="1:7">
      <c r="A216" s="66">
        <v>32517</v>
      </c>
      <c r="B216">
        <v>21</v>
      </c>
      <c r="C216" s="15">
        <v>11.2</v>
      </c>
      <c r="D216" s="15">
        <v>0</v>
      </c>
      <c r="E216" s="15">
        <v>0</v>
      </c>
      <c r="F216" s="15">
        <v>83.333333333333329</v>
      </c>
      <c r="G216" s="15">
        <v>4.2</v>
      </c>
    </row>
    <row r="217" spans="1:7">
      <c r="A217" s="66">
        <v>32517</v>
      </c>
      <c r="B217">
        <v>22</v>
      </c>
      <c r="C217" s="15">
        <v>10.9</v>
      </c>
      <c r="D217" s="15">
        <v>0</v>
      </c>
      <c r="E217" s="15">
        <v>0</v>
      </c>
      <c r="F217" s="15">
        <v>86.111111111111114</v>
      </c>
      <c r="G217" s="15">
        <v>4.2</v>
      </c>
    </row>
    <row r="218" spans="1:7">
      <c r="A218" s="66">
        <v>32517</v>
      </c>
      <c r="B218">
        <v>23</v>
      </c>
      <c r="C218" s="15">
        <v>10.9</v>
      </c>
      <c r="D218" s="15">
        <v>0</v>
      </c>
      <c r="E218" s="15">
        <v>0</v>
      </c>
      <c r="F218" s="15">
        <v>91.666666666666671</v>
      </c>
      <c r="G218" s="15">
        <v>3.4</v>
      </c>
    </row>
    <row r="219" spans="1:7">
      <c r="A219" s="66">
        <v>32517</v>
      </c>
      <c r="B219">
        <v>24</v>
      </c>
      <c r="C219" s="15">
        <v>9.6</v>
      </c>
      <c r="D219" s="15">
        <v>0</v>
      </c>
      <c r="E219" s="15">
        <v>0</v>
      </c>
      <c r="F219" s="15">
        <v>88.888888888888886</v>
      </c>
      <c r="G219" s="15">
        <v>3.3</v>
      </c>
    </row>
    <row r="220" spans="1:7">
      <c r="A220" s="66">
        <v>32518</v>
      </c>
      <c r="B220">
        <v>1</v>
      </c>
      <c r="C220" s="15">
        <v>8.4</v>
      </c>
      <c r="D220" s="15">
        <v>0</v>
      </c>
      <c r="E220" s="15">
        <v>0</v>
      </c>
      <c r="F220" s="15">
        <v>91.666666666666671</v>
      </c>
      <c r="G220" s="15">
        <v>2.6</v>
      </c>
    </row>
    <row r="221" spans="1:7">
      <c r="A221" s="66">
        <v>32518</v>
      </c>
      <c r="B221">
        <v>2</v>
      </c>
      <c r="C221" s="15">
        <v>7.1</v>
      </c>
      <c r="D221" s="15">
        <v>0</v>
      </c>
      <c r="E221" s="15">
        <v>0</v>
      </c>
      <c r="F221" s="15">
        <v>94.444444444444443</v>
      </c>
      <c r="G221" s="15">
        <v>2.5</v>
      </c>
    </row>
    <row r="222" spans="1:7">
      <c r="A222" s="66">
        <v>32518</v>
      </c>
      <c r="B222">
        <v>3</v>
      </c>
      <c r="C222" s="15">
        <v>6.3</v>
      </c>
      <c r="D222" s="15">
        <v>0</v>
      </c>
      <c r="E222" s="15">
        <v>0</v>
      </c>
      <c r="F222" s="15">
        <v>94.444444444444443</v>
      </c>
      <c r="G222" s="15">
        <v>2.2000000000000002</v>
      </c>
    </row>
    <row r="223" spans="1:7">
      <c r="A223" s="66">
        <v>32518</v>
      </c>
      <c r="B223">
        <v>4</v>
      </c>
      <c r="C223" s="15">
        <v>5.6</v>
      </c>
      <c r="D223" s="15">
        <v>0</v>
      </c>
      <c r="E223" s="15">
        <v>0</v>
      </c>
      <c r="F223" s="15">
        <v>94.444444444444443</v>
      </c>
      <c r="G223" s="15">
        <v>2.1</v>
      </c>
    </row>
    <row r="224" spans="1:7">
      <c r="A224" s="66">
        <v>32518</v>
      </c>
      <c r="B224">
        <v>5</v>
      </c>
      <c r="C224" s="15">
        <v>5.0999999999999996</v>
      </c>
      <c r="D224" s="15">
        <v>0</v>
      </c>
      <c r="E224" s="15">
        <v>0</v>
      </c>
      <c r="F224" s="15">
        <v>94.444444444444443</v>
      </c>
      <c r="G224" s="15">
        <v>2.2000000000000002</v>
      </c>
    </row>
    <row r="225" spans="1:7">
      <c r="A225" s="66">
        <v>32518</v>
      </c>
      <c r="B225">
        <v>6</v>
      </c>
      <c r="C225" s="15">
        <v>4.9000000000000004</v>
      </c>
      <c r="D225" s="15">
        <v>0</v>
      </c>
      <c r="E225" s="15">
        <v>0</v>
      </c>
      <c r="F225" s="15">
        <v>94.444444444444443</v>
      </c>
      <c r="G225" s="15">
        <v>2.2999999999999998</v>
      </c>
    </row>
    <row r="226" spans="1:7">
      <c r="A226" s="66">
        <v>32518</v>
      </c>
      <c r="B226">
        <v>7</v>
      </c>
      <c r="C226" s="15">
        <v>4</v>
      </c>
      <c r="D226" s="15">
        <v>2.7777777777777777</v>
      </c>
      <c r="E226" s="15">
        <v>2.7777777777777777</v>
      </c>
      <c r="F226" s="15">
        <v>91.666666666666671</v>
      </c>
      <c r="G226" s="15">
        <v>2.7</v>
      </c>
    </row>
    <row r="227" spans="1:7">
      <c r="A227" s="66">
        <v>32518</v>
      </c>
      <c r="B227">
        <v>8</v>
      </c>
      <c r="C227" s="15">
        <v>3.9</v>
      </c>
      <c r="D227" s="15">
        <v>408.33333333333331</v>
      </c>
      <c r="E227" s="15">
        <v>38.888888888888893</v>
      </c>
      <c r="F227" s="15">
        <v>91.666666666666671</v>
      </c>
      <c r="G227" s="15">
        <v>2.7</v>
      </c>
    </row>
    <row r="228" spans="1:7">
      <c r="A228" s="66">
        <v>32518</v>
      </c>
      <c r="B228">
        <v>9</v>
      </c>
      <c r="C228" s="15">
        <v>4.9000000000000004</v>
      </c>
      <c r="D228" s="15">
        <v>663.88888888888891</v>
      </c>
      <c r="E228" s="15">
        <v>66.666666666666671</v>
      </c>
      <c r="F228" s="15">
        <v>105.55555555555556</v>
      </c>
      <c r="G228" s="15">
        <v>2.5</v>
      </c>
    </row>
    <row r="229" spans="1:7">
      <c r="A229" s="66">
        <v>32518</v>
      </c>
      <c r="B229">
        <v>10</v>
      </c>
      <c r="C229" s="15">
        <v>6.4</v>
      </c>
      <c r="D229" s="15">
        <v>777.77777777777771</v>
      </c>
      <c r="E229" s="15">
        <v>77.777777777777786</v>
      </c>
      <c r="F229" s="15">
        <v>108.33333333333334</v>
      </c>
      <c r="G229" s="15">
        <v>2.5</v>
      </c>
    </row>
    <row r="230" spans="1:7">
      <c r="A230" s="66">
        <v>32518</v>
      </c>
      <c r="B230">
        <v>11</v>
      </c>
      <c r="C230" s="15">
        <v>6.9</v>
      </c>
      <c r="D230" s="15">
        <v>833.33333333333326</v>
      </c>
      <c r="E230" s="15">
        <v>83.333333333333329</v>
      </c>
      <c r="F230" s="15">
        <v>111.11111111111111</v>
      </c>
      <c r="G230" s="15">
        <v>2.2000000000000002</v>
      </c>
    </row>
    <row r="231" spans="1:7">
      <c r="A231" s="66">
        <v>32518</v>
      </c>
      <c r="B231">
        <v>12</v>
      </c>
      <c r="C231" s="15">
        <v>8</v>
      </c>
      <c r="D231" s="15">
        <v>736.11111111111109</v>
      </c>
      <c r="E231" s="15">
        <v>119.44444444444444</v>
      </c>
      <c r="F231" s="15">
        <v>111.11111111111111</v>
      </c>
      <c r="G231" s="15">
        <v>2</v>
      </c>
    </row>
    <row r="232" spans="1:7">
      <c r="A232" s="66">
        <v>32518</v>
      </c>
      <c r="B232">
        <v>13</v>
      </c>
      <c r="C232" s="15">
        <v>7.8</v>
      </c>
      <c r="D232" s="15">
        <v>730.55555555555554</v>
      </c>
      <c r="E232" s="15">
        <v>116.66666666666666</v>
      </c>
      <c r="F232" s="15">
        <v>108.33333333333334</v>
      </c>
      <c r="G232" s="15">
        <v>2</v>
      </c>
    </row>
    <row r="233" spans="1:7">
      <c r="A233" s="66">
        <v>32518</v>
      </c>
      <c r="B233">
        <v>14</v>
      </c>
      <c r="C233" s="15">
        <v>7.5</v>
      </c>
      <c r="D233" s="15">
        <v>616.66666666666674</v>
      </c>
      <c r="E233" s="15">
        <v>125</v>
      </c>
      <c r="F233" s="15">
        <v>102.77777777777777</v>
      </c>
      <c r="G233" s="15">
        <v>2.1</v>
      </c>
    </row>
    <row r="234" spans="1:7">
      <c r="A234" s="66">
        <v>32518</v>
      </c>
      <c r="B234">
        <v>15</v>
      </c>
      <c r="C234" s="15">
        <v>7.1</v>
      </c>
      <c r="D234" s="15">
        <v>513.88888888888891</v>
      </c>
      <c r="E234" s="15">
        <v>102.77777777777777</v>
      </c>
      <c r="F234" s="15">
        <v>102.77777777777777</v>
      </c>
      <c r="G234" s="15">
        <v>2.1</v>
      </c>
    </row>
    <row r="235" spans="1:7">
      <c r="A235" s="66">
        <v>32518</v>
      </c>
      <c r="B235">
        <v>16</v>
      </c>
      <c r="C235" s="15">
        <v>6.6</v>
      </c>
      <c r="D235" s="15">
        <v>372.22222222222223</v>
      </c>
      <c r="E235" s="15">
        <v>63.888888888888886</v>
      </c>
      <c r="F235" s="15">
        <v>99.999999999999986</v>
      </c>
      <c r="G235" s="15">
        <v>2.2000000000000002</v>
      </c>
    </row>
    <row r="236" spans="1:7">
      <c r="A236" s="66">
        <v>32518</v>
      </c>
      <c r="B236">
        <v>17</v>
      </c>
      <c r="C236" s="15">
        <v>5.9</v>
      </c>
      <c r="D236" s="15">
        <v>130.55555555555554</v>
      </c>
      <c r="E236" s="15">
        <v>16.666666666666668</v>
      </c>
      <c r="F236" s="15">
        <v>99.999999999999986</v>
      </c>
      <c r="G236" s="15">
        <v>2.2000000000000002</v>
      </c>
    </row>
    <row r="237" spans="1:7">
      <c r="A237" s="66">
        <v>32518</v>
      </c>
      <c r="B237">
        <v>18</v>
      </c>
      <c r="C237" s="15">
        <v>5.2</v>
      </c>
      <c r="D237" s="15">
        <v>0</v>
      </c>
      <c r="E237" s="15">
        <v>0</v>
      </c>
      <c r="F237" s="15">
        <v>102.77777777777777</v>
      </c>
      <c r="G237" s="15">
        <v>1.9</v>
      </c>
    </row>
    <row r="238" spans="1:7">
      <c r="A238" s="66">
        <v>32518</v>
      </c>
      <c r="B238">
        <v>19</v>
      </c>
      <c r="C238" s="15">
        <v>4.7</v>
      </c>
      <c r="D238" s="15">
        <v>0</v>
      </c>
      <c r="E238" s="15">
        <v>0</v>
      </c>
      <c r="F238" s="15">
        <v>99.999999999999986</v>
      </c>
      <c r="G238" s="15">
        <v>1.9</v>
      </c>
    </row>
    <row r="239" spans="1:7">
      <c r="A239" s="66">
        <v>32518</v>
      </c>
      <c r="B239">
        <v>20</v>
      </c>
      <c r="C239" s="15">
        <v>4.3</v>
      </c>
      <c r="D239" s="15">
        <v>0</v>
      </c>
      <c r="E239" s="15">
        <v>0</v>
      </c>
      <c r="F239" s="15">
        <v>97.222222222222214</v>
      </c>
      <c r="G239" s="15">
        <v>2</v>
      </c>
    </row>
    <row r="240" spans="1:7">
      <c r="A240" s="66">
        <v>32518</v>
      </c>
      <c r="B240">
        <v>21</v>
      </c>
      <c r="C240" s="15">
        <v>3.6</v>
      </c>
      <c r="D240" s="15">
        <v>0</v>
      </c>
      <c r="E240" s="15">
        <v>0</v>
      </c>
      <c r="F240" s="15">
        <v>97.222222222222214</v>
      </c>
      <c r="G240" s="15">
        <v>2.1</v>
      </c>
    </row>
    <row r="241" spans="1:7">
      <c r="A241" s="66">
        <v>32518</v>
      </c>
      <c r="B241">
        <v>22</v>
      </c>
      <c r="C241" s="15">
        <v>3</v>
      </c>
      <c r="D241" s="15">
        <v>0</v>
      </c>
      <c r="E241" s="15">
        <v>0</v>
      </c>
      <c r="F241" s="15">
        <v>94.444444444444443</v>
      </c>
      <c r="G241" s="15">
        <v>2.2999999999999998</v>
      </c>
    </row>
    <row r="242" spans="1:7">
      <c r="A242" s="66">
        <v>32518</v>
      </c>
      <c r="B242">
        <v>23</v>
      </c>
      <c r="C242" s="15">
        <v>2.8</v>
      </c>
      <c r="D242" s="15">
        <v>0</v>
      </c>
      <c r="E242" s="15">
        <v>0</v>
      </c>
      <c r="F242" s="15">
        <v>94.444444444444443</v>
      </c>
      <c r="G242" s="15">
        <v>2.2999999999999998</v>
      </c>
    </row>
    <row r="243" spans="1:7">
      <c r="A243" s="66">
        <v>32518</v>
      </c>
      <c r="B243">
        <v>24</v>
      </c>
      <c r="C243" s="15">
        <v>2.2000000000000002</v>
      </c>
      <c r="D243" s="15">
        <v>0</v>
      </c>
      <c r="E243" s="15">
        <v>0</v>
      </c>
      <c r="F243" s="15">
        <v>91.666666666666671</v>
      </c>
      <c r="G243" s="15">
        <v>2.2999999999999998</v>
      </c>
    </row>
    <row r="244" spans="1:7">
      <c r="A244" s="66">
        <v>32519</v>
      </c>
      <c r="B244">
        <v>1</v>
      </c>
      <c r="C244" s="15">
        <v>1.3</v>
      </c>
      <c r="D244" s="15">
        <v>0</v>
      </c>
      <c r="E244" s="15">
        <v>0</v>
      </c>
      <c r="F244" s="15">
        <v>91.666666666666671</v>
      </c>
      <c r="G244" s="15">
        <v>2.2999999999999998</v>
      </c>
    </row>
    <row r="245" spans="1:7">
      <c r="A245" s="66">
        <v>32519</v>
      </c>
      <c r="B245">
        <v>2</v>
      </c>
      <c r="C245" s="15">
        <v>1.2</v>
      </c>
      <c r="D245" s="15">
        <v>0</v>
      </c>
      <c r="E245" s="15">
        <v>0</v>
      </c>
      <c r="F245" s="15">
        <v>94.444444444444443</v>
      </c>
      <c r="G245" s="15">
        <v>2.2999999999999998</v>
      </c>
    </row>
    <row r="246" spans="1:7">
      <c r="A246" s="66">
        <v>32519</v>
      </c>
      <c r="B246">
        <v>3</v>
      </c>
      <c r="C246" s="15">
        <v>1.1000000000000001</v>
      </c>
      <c r="D246" s="15">
        <v>0</v>
      </c>
      <c r="E246" s="15">
        <v>0</v>
      </c>
      <c r="F246" s="15">
        <v>88.888888888888886</v>
      </c>
      <c r="G246" s="15">
        <v>2.4</v>
      </c>
    </row>
    <row r="247" spans="1:7">
      <c r="A247" s="66">
        <v>32519</v>
      </c>
      <c r="B247">
        <v>4</v>
      </c>
      <c r="C247" s="15">
        <v>0.7</v>
      </c>
      <c r="D247" s="15">
        <v>0</v>
      </c>
      <c r="E247" s="15">
        <v>0</v>
      </c>
      <c r="F247" s="15">
        <v>91.666666666666671</v>
      </c>
      <c r="G247" s="15">
        <v>2.4</v>
      </c>
    </row>
    <row r="248" spans="1:7">
      <c r="A248" s="66">
        <v>32519</v>
      </c>
      <c r="B248">
        <v>5</v>
      </c>
      <c r="C248" s="15">
        <v>0.2</v>
      </c>
      <c r="D248" s="15">
        <v>0</v>
      </c>
      <c r="E248" s="15">
        <v>0</v>
      </c>
      <c r="F248" s="15">
        <v>88.888888888888886</v>
      </c>
      <c r="G248" s="15">
        <v>2.5</v>
      </c>
    </row>
    <row r="249" spans="1:7">
      <c r="A249" s="66">
        <v>32519</v>
      </c>
      <c r="B249">
        <v>6</v>
      </c>
      <c r="C249" s="15">
        <v>0.4</v>
      </c>
      <c r="D249" s="15">
        <v>0</v>
      </c>
      <c r="E249" s="15">
        <v>0</v>
      </c>
      <c r="F249" s="15">
        <v>88.888888888888886</v>
      </c>
      <c r="G249" s="15">
        <v>2.6</v>
      </c>
    </row>
    <row r="250" spans="1:7">
      <c r="A250" s="66">
        <v>32519</v>
      </c>
      <c r="B250">
        <v>7</v>
      </c>
      <c r="C250" s="15">
        <v>0.3</v>
      </c>
      <c r="D250" s="15">
        <v>2.7777777777777777</v>
      </c>
      <c r="E250" s="15">
        <v>2.7777777777777777</v>
      </c>
      <c r="F250" s="15">
        <v>88.888888888888886</v>
      </c>
      <c r="G250" s="15">
        <v>2.7</v>
      </c>
    </row>
    <row r="251" spans="1:7">
      <c r="A251" s="66">
        <v>32519</v>
      </c>
      <c r="B251">
        <v>8</v>
      </c>
      <c r="C251" s="15">
        <v>1.1000000000000001</v>
      </c>
      <c r="D251" s="15">
        <v>405.55555555555554</v>
      </c>
      <c r="E251" s="15">
        <v>38.888888888888893</v>
      </c>
      <c r="F251" s="15">
        <v>88.888888888888886</v>
      </c>
      <c r="G251" s="15">
        <v>2.7</v>
      </c>
    </row>
    <row r="252" spans="1:7">
      <c r="A252" s="66">
        <v>32519</v>
      </c>
      <c r="B252">
        <v>9</v>
      </c>
      <c r="C252" s="15">
        <v>3.2</v>
      </c>
      <c r="D252" s="15">
        <v>625</v>
      </c>
      <c r="E252" s="15">
        <v>72.222222222222229</v>
      </c>
      <c r="F252" s="15">
        <v>97.222222222222214</v>
      </c>
      <c r="G252" s="15">
        <v>2.7</v>
      </c>
    </row>
    <row r="253" spans="1:7">
      <c r="A253" s="66">
        <v>32519</v>
      </c>
      <c r="B253">
        <v>10</v>
      </c>
      <c r="C253" s="15">
        <v>5.2</v>
      </c>
      <c r="D253" s="15">
        <v>747.22222222222229</v>
      </c>
      <c r="E253" s="15">
        <v>86.111111111111114</v>
      </c>
      <c r="F253" s="15">
        <v>99.999999999999986</v>
      </c>
      <c r="G253" s="15">
        <v>2.8</v>
      </c>
    </row>
    <row r="254" spans="1:7">
      <c r="A254" s="66">
        <v>32519</v>
      </c>
      <c r="B254">
        <v>11</v>
      </c>
      <c r="C254" s="15">
        <v>5</v>
      </c>
      <c r="D254" s="15">
        <v>311.11111111111114</v>
      </c>
      <c r="E254" s="15">
        <v>197.22222222222223</v>
      </c>
      <c r="F254" s="15">
        <v>75</v>
      </c>
      <c r="G254" s="15">
        <v>2.7</v>
      </c>
    </row>
    <row r="255" spans="1:7">
      <c r="A255" s="66">
        <v>32519</v>
      </c>
      <c r="B255">
        <v>12</v>
      </c>
      <c r="C255" s="15">
        <v>6.6</v>
      </c>
      <c r="D255" s="15">
        <v>683.33333333333337</v>
      </c>
      <c r="E255" s="15">
        <v>136.11111111111109</v>
      </c>
      <c r="F255" s="15">
        <v>97.222222222222214</v>
      </c>
      <c r="G255" s="15">
        <v>2.7</v>
      </c>
    </row>
    <row r="256" spans="1:7">
      <c r="A256" s="66">
        <v>32519</v>
      </c>
      <c r="B256">
        <v>13</v>
      </c>
      <c r="C256" s="15">
        <v>6</v>
      </c>
      <c r="D256" s="15">
        <v>297.22222222222223</v>
      </c>
      <c r="E256" s="15">
        <v>211.11111111111111</v>
      </c>
      <c r="F256" s="15">
        <v>77.777777777777786</v>
      </c>
      <c r="G256" s="15">
        <v>2.4</v>
      </c>
    </row>
    <row r="257" spans="1:7">
      <c r="A257" s="66">
        <v>32519</v>
      </c>
      <c r="B257">
        <v>14</v>
      </c>
      <c r="C257" s="15">
        <v>6</v>
      </c>
      <c r="D257" s="15">
        <v>94.444444444444443</v>
      </c>
      <c r="E257" s="15">
        <v>166.66666666666666</v>
      </c>
      <c r="F257" s="15">
        <v>58.333333333333329</v>
      </c>
      <c r="G257" s="15">
        <v>2.2999999999999998</v>
      </c>
    </row>
    <row r="258" spans="1:7">
      <c r="A258" s="66">
        <v>32519</v>
      </c>
      <c r="B258">
        <v>15</v>
      </c>
      <c r="C258" s="15">
        <v>6.5</v>
      </c>
      <c r="D258" s="15">
        <v>405.55555555555554</v>
      </c>
      <c r="E258" s="15">
        <v>119.44444444444444</v>
      </c>
      <c r="F258" s="15">
        <v>88.888888888888886</v>
      </c>
      <c r="G258" s="15">
        <v>2.2999999999999998</v>
      </c>
    </row>
    <row r="259" spans="1:7">
      <c r="A259" s="66">
        <v>32519</v>
      </c>
      <c r="B259">
        <v>16</v>
      </c>
      <c r="C259" s="15">
        <v>6.4</v>
      </c>
      <c r="D259" s="15">
        <v>144.44444444444446</v>
      </c>
      <c r="E259" s="15">
        <v>66.666666666666671</v>
      </c>
      <c r="F259" s="15">
        <v>69.444444444444443</v>
      </c>
      <c r="G259" s="15">
        <v>2.2000000000000002</v>
      </c>
    </row>
    <row r="260" spans="1:7">
      <c r="A260" s="66">
        <v>32519</v>
      </c>
      <c r="B260">
        <v>17</v>
      </c>
      <c r="C260" s="15">
        <v>5.6</v>
      </c>
      <c r="D260" s="15">
        <v>41.666666666666664</v>
      </c>
      <c r="E260" s="15">
        <v>11.111111111111111</v>
      </c>
      <c r="F260" s="15">
        <v>69.444444444444443</v>
      </c>
      <c r="G260" s="15">
        <v>2.4</v>
      </c>
    </row>
    <row r="261" spans="1:7">
      <c r="A261" s="66">
        <v>32519</v>
      </c>
      <c r="B261">
        <v>18</v>
      </c>
      <c r="C261" s="15">
        <v>4.9000000000000004</v>
      </c>
      <c r="D261" s="15">
        <v>0</v>
      </c>
      <c r="E261" s="15">
        <v>0</v>
      </c>
      <c r="F261" s="15">
        <v>72.222222222222229</v>
      </c>
      <c r="G261" s="15">
        <v>2.2999999999999998</v>
      </c>
    </row>
    <row r="262" spans="1:7">
      <c r="A262" s="66">
        <v>32519</v>
      </c>
      <c r="B262">
        <v>19</v>
      </c>
      <c r="C262" s="15">
        <v>4.4000000000000004</v>
      </c>
      <c r="D262" s="15">
        <v>0</v>
      </c>
      <c r="E262" s="15">
        <v>0</v>
      </c>
      <c r="F262" s="15">
        <v>72.222222222222229</v>
      </c>
      <c r="G262" s="15">
        <v>2.4</v>
      </c>
    </row>
    <row r="263" spans="1:7">
      <c r="A263" s="66">
        <v>32519</v>
      </c>
      <c r="B263">
        <v>20</v>
      </c>
      <c r="C263" s="15">
        <v>4.3</v>
      </c>
      <c r="D263" s="15">
        <v>0</v>
      </c>
      <c r="E263" s="15">
        <v>0</v>
      </c>
      <c r="F263" s="15">
        <v>77.777777777777786</v>
      </c>
      <c r="G263" s="15">
        <v>2.2999999999999998</v>
      </c>
    </row>
    <row r="264" spans="1:7">
      <c r="A264" s="66">
        <v>32519</v>
      </c>
      <c r="B264">
        <v>21</v>
      </c>
      <c r="C264" s="15">
        <v>4.2</v>
      </c>
      <c r="D264" s="15">
        <v>0</v>
      </c>
      <c r="E264" s="15">
        <v>0</v>
      </c>
      <c r="F264" s="15">
        <v>80.555555555555543</v>
      </c>
      <c r="G264" s="15">
        <v>2.2999999999999998</v>
      </c>
    </row>
    <row r="265" spans="1:7">
      <c r="A265" s="66">
        <v>32519</v>
      </c>
      <c r="B265">
        <v>22</v>
      </c>
      <c r="C265" s="15">
        <v>4.0999999999999996</v>
      </c>
      <c r="D265" s="15">
        <v>0</v>
      </c>
      <c r="E265" s="15">
        <v>0</v>
      </c>
      <c r="F265" s="15">
        <v>83.333333333333329</v>
      </c>
      <c r="G265" s="15">
        <v>2.2999999999999998</v>
      </c>
    </row>
    <row r="266" spans="1:7">
      <c r="A266" s="66">
        <v>32519</v>
      </c>
      <c r="B266">
        <v>23</v>
      </c>
      <c r="C266" s="15">
        <v>3.9</v>
      </c>
      <c r="D266" s="15">
        <v>0</v>
      </c>
      <c r="E266" s="15">
        <v>0</v>
      </c>
      <c r="F266" s="15">
        <v>83.333333333333329</v>
      </c>
      <c r="G266" s="15">
        <v>2.2999999999999998</v>
      </c>
    </row>
    <row r="267" spans="1:7">
      <c r="A267" s="66">
        <v>32519</v>
      </c>
      <c r="B267">
        <v>24</v>
      </c>
      <c r="C267" s="15">
        <v>3.9</v>
      </c>
      <c r="D267" s="15">
        <v>0</v>
      </c>
      <c r="E267" s="15">
        <v>0</v>
      </c>
      <c r="F267" s="15">
        <v>86.111111111111114</v>
      </c>
      <c r="G267" s="15">
        <v>2.2999999999999998</v>
      </c>
    </row>
    <row r="268" spans="1:7">
      <c r="A268" s="66">
        <v>32520</v>
      </c>
      <c r="B268">
        <v>1</v>
      </c>
      <c r="C268" s="15">
        <v>3.9</v>
      </c>
      <c r="D268" s="15">
        <v>0</v>
      </c>
      <c r="E268" s="15">
        <v>0</v>
      </c>
      <c r="F268" s="15">
        <v>86.111111111111114</v>
      </c>
      <c r="G268" s="15">
        <v>2.2999999999999998</v>
      </c>
    </row>
    <row r="269" spans="1:7">
      <c r="A269" s="66">
        <v>32520</v>
      </c>
      <c r="B269">
        <v>2</v>
      </c>
      <c r="C269" s="15">
        <v>3.6</v>
      </c>
      <c r="D269" s="15">
        <v>0</v>
      </c>
      <c r="E269" s="15">
        <v>0</v>
      </c>
      <c r="F269" s="15">
        <v>88.888888888888886</v>
      </c>
      <c r="G269" s="15">
        <v>2.4</v>
      </c>
    </row>
    <row r="270" spans="1:7">
      <c r="A270" s="66">
        <v>32520</v>
      </c>
      <c r="B270">
        <v>3</v>
      </c>
      <c r="C270" s="15">
        <v>3.4</v>
      </c>
      <c r="D270" s="15">
        <v>0</v>
      </c>
      <c r="E270" s="15">
        <v>0</v>
      </c>
      <c r="F270" s="15">
        <v>91.666666666666671</v>
      </c>
      <c r="G270" s="15">
        <v>2.2999999999999998</v>
      </c>
    </row>
    <row r="271" spans="1:7">
      <c r="A271" s="66">
        <v>32520</v>
      </c>
      <c r="B271">
        <v>4</v>
      </c>
      <c r="C271" s="15">
        <v>3.1</v>
      </c>
      <c r="D271" s="15">
        <v>0</v>
      </c>
      <c r="E271" s="15">
        <v>0</v>
      </c>
      <c r="F271" s="15">
        <v>94.444444444444443</v>
      </c>
      <c r="G271" s="15">
        <v>2.2999999999999998</v>
      </c>
    </row>
    <row r="272" spans="1:7">
      <c r="A272" s="66">
        <v>32520</v>
      </c>
      <c r="B272">
        <v>5</v>
      </c>
      <c r="C272" s="15">
        <v>2.2999999999999998</v>
      </c>
      <c r="D272" s="15">
        <v>0</v>
      </c>
      <c r="E272" s="15">
        <v>0</v>
      </c>
      <c r="F272" s="15">
        <v>94.444444444444443</v>
      </c>
      <c r="G272" s="15">
        <v>2.5</v>
      </c>
    </row>
    <row r="273" spans="1:7">
      <c r="A273" s="66">
        <v>32520</v>
      </c>
      <c r="B273">
        <v>6</v>
      </c>
      <c r="C273" s="15">
        <v>1.4</v>
      </c>
      <c r="D273" s="15">
        <v>0</v>
      </c>
      <c r="E273" s="15">
        <v>0</v>
      </c>
      <c r="F273" s="15">
        <v>94.444444444444443</v>
      </c>
      <c r="G273" s="15">
        <v>2.5</v>
      </c>
    </row>
    <row r="274" spans="1:7">
      <c r="A274" s="66">
        <v>32520</v>
      </c>
      <c r="B274">
        <v>7</v>
      </c>
      <c r="C274" s="15">
        <v>0.9</v>
      </c>
      <c r="D274" s="15">
        <v>2.7777777777777777</v>
      </c>
      <c r="E274" s="15">
        <v>2.7777777777777777</v>
      </c>
      <c r="F274" s="15">
        <v>97.222222222222214</v>
      </c>
      <c r="G274" s="15">
        <v>2.5</v>
      </c>
    </row>
    <row r="275" spans="1:7">
      <c r="A275" s="66">
        <v>32520</v>
      </c>
      <c r="B275">
        <v>8</v>
      </c>
      <c r="C275" s="15">
        <v>1.1000000000000001</v>
      </c>
      <c r="D275" s="15">
        <v>447.22222222222223</v>
      </c>
      <c r="E275" s="15">
        <v>38.888888888888893</v>
      </c>
      <c r="F275" s="15">
        <v>97.222222222222214</v>
      </c>
      <c r="G275" s="15">
        <v>2.6</v>
      </c>
    </row>
    <row r="276" spans="1:7">
      <c r="A276" s="66">
        <v>32520</v>
      </c>
      <c r="B276">
        <v>9</v>
      </c>
      <c r="C276" s="15">
        <v>3</v>
      </c>
      <c r="D276" s="15">
        <v>669.44444444444446</v>
      </c>
      <c r="E276" s="15">
        <v>66.666666666666671</v>
      </c>
      <c r="F276" s="15">
        <v>99.999999999999986</v>
      </c>
      <c r="G276" s="15">
        <v>2.8</v>
      </c>
    </row>
    <row r="277" spans="1:7">
      <c r="A277" s="66">
        <v>32520</v>
      </c>
      <c r="B277">
        <v>10</v>
      </c>
      <c r="C277" s="15">
        <v>4.9000000000000004</v>
      </c>
      <c r="D277" s="15">
        <v>791.66666666666663</v>
      </c>
      <c r="E277" s="15">
        <v>75</v>
      </c>
      <c r="F277" s="15">
        <v>99.999999999999986</v>
      </c>
      <c r="G277" s="15">
        <v>3</v>
      </c>
    </row>
    <row r="278" spans="1:7">
      <c r="A278" s="66">
        <v>32520</v>
      </c>
      <c r="B278">
        <v>11</v>
      </c>
      <c r="C278" s="15">
        <v>6.7</v>
      </c>
      <c r="D278" s="15">
        <v>838.88888888888891</v>
      </c>
      <c r="E278" s="15">
        <v>83.333333333333329</v>
      </c>
      <c r="F278" s="15">
        <v>102.77777777777777</v>
      </c>
      <c r="G278" s="15">
        <v>2.9</v>
      </c>
    </row>
    <row r="279" spans="1:7">
      <c r="A279" s="66">
        <v>32520</v>
      </c>
      <c r="B279">
        <v>12</v>
      </c>
      <c r="C279" s="15">
        <v>8.1</v>
      </c>
      <c r="D279" s="15">
        <v>850</v>
      </c>
      <c r="E279" s="15">
        <v>88.888888888888886</v>
      </c>
      <c r="F279" s="15">
        <v>108.33333333333334</v>
      </c>
      <c r="G279" s="15">
        <v>2.7</v>
      </c>
    </row>
    <row r="280" spans="1:7">
      <c r="A280" s="66">
        <v>32520</v>
      </c>
      <c r="B280">
        <v>13</v>
      </c>
      <c r="C280" s="15">
        <v>7.9</v>
      </c>
      <c r="D280" s="15">
        <v>736.11111111111109</v>
      </c>
      <c r="E280" s="15">
        <v>116.66666666666666</v>
      </c>
      <c r="F280" s="15">
        <v>99.999999999999986</v>
      </c>
      <c r="G280" s="15">
        <v>2.8</v>
      </c>
    </row>
    <row r="281" spans="1:7">
      <c r="A281" s="66">
        <v>32520</v>
      </c>
      <c r="B281">
        <v>14</v>
      </c>
      <c r="C281" s="15">
        <v>7.5</v>
      </c>
      <c r="D281" s="15">
        <v>211.11111111111111</v>
      </c>
      <c r="E281" s="15">
        <v>183.33333333333334</v>
      </c>
      <c r="F281" s="15">
        <v>72.222222222222229</v>
      </c>
      <c r="G281" s="15">
        <v>2.6</v>
      </c>
    </row>
    <row r="282" spans="1:7">
      <c r="A282" s="66">
        <v>32520</v>
      </c>
      <c r="B282">
        <v>15</v>
      </c>
      <c r="C282" s="15">
        <v>7.3</v>
      </c>
      <c r="D282" s="15">
        <v>480.55555555555549</v>
      </c>
      <c r="E282" s="15">
        <v>111.11111111111111</v>
      </c>
      <c r="F282" s="15">
        <v>91.666666666666671</v>
      </c>
      <c r="G282" s="15">
        <v>2.5</v>
      </c>
    </row>
    <row r="283" spans="1:7">
      <c r="A283" s="66">
        <v>32520</v>
      </c>
      <c r="B283">
        <v>16</v>
      </c>
      <c r="C283" s="15">
        <v>6.8</v>
      </c>
      <c r="D283" s="15">
        <v>455.55555555555549</v>
      </c>
      <c r="E283" s="15">
        <v>61.111111111111107</v>
      </c>
      <c r="F283" s="15">
        <v>102.77777777777777</v>
      </c>
      <c r="G283" s="15">
        <v>2.4</v>
      </c>
    </row>
    <row r="284" spans="1:7">
      <c r="A284" s="66">
        <v>32520</v>
      </c>
      <c r="B284">
        <v>17</v>
      </c>
      <c r="C284" s="15">
        <v>5.7</v>
      </c>
      <c r="D284" s="15">
        <v>186.11111111111111</v>
      </c>
      <c r="E284" s="15">
        <v>16.666666666666668</v>
      </c>
      <c r="F284" s="15">
        <v>97.222222222222214</v>
      </c>
      <c r="G284" s="15">
        <v>2.7</v>
      </c>
    </row>
    <row r="285" spans="1:7">
      <c r="A285" s="66">
        <v>32520</v>
      </c>
      <c r="B285">
        <v>18</v>
      </c>
      <c r="C285" s="15">
        <v>4.8</v>
      </c>
      <c r="D285" s="15">
        <v>0</v>
      </c>
      <c r="E285" s="15">
        <v>0</v>
      </c>
      <c r="F285" s="15">
        <v>97.222222222222214</v>
      </c>
      <c r="G285" s="15">
        <v>2.8</v>
      </c>
    </row>
    <row r="286" spans="1:7">
      <c r="A286" s="66">
        <v>32520</v>
      </c>
      <c r="B286">
        <v>19</v>
      </c>
      <c r="C286" s="15">
        <v>3.7</v>
      </c>
      <c r="D286" s="15">
        <v>0</v>
      </c>
      <c r="E286" s="15">
        <v>0</v>
      </c>
      <c r="F286" s="15">
        <v>91.666666666666671</v>
      </c>
      <c r="G286" s="15">
        <v>3.2</v>
      </c>
    </row>
    <row r="287" spans="1:7">
      <c r="A287" s="66">
        <v>32520</v>
      </c>
      <c r="B287">
        <v>20</v>
      </c>
      <c r="C287" s="15">
        <v>3.3</v>
      </c>
      <c r="D287" s="15">
        <v>0</v>
      </c>
      <c r="E287" s="15">
        <v>0</v>
      </c>
      <c r="F287" s="15">
        <v>88.888888888888886</v>
      </c>
      <c r="G287" s="15">
        <v>3.1</v>
      </c>
    </row>
    <row r="288" spans="1:7">
      <c r="A288" s="66">
        <v>32520</v>
      </c>
      <c r="B288">
        <v>21</v>
      </c>
      <c r="C288" s="15">
        <v>3.4</v>
      </c>
      <c r="D288" s="15">
        <v>0</v>
      </c>
      <c r="E288" s="15">
        <v>0</v>
      </c>
      <c r="F288" s="15">
        <v>88.888888888888886</v>
      </c>
      <c r="G288" s="15">
        <v>3</v>
      </c>
    </row>
    <row r="289" spans="1:7">
      <c r="A289" s="66">
        <v>32520</v>
      </c>
      <c r="B289">
        <v>22</v>
      </c>
      <c r="C289" s="15">
        <v>3.7</v>
      </c>
      <c r="D289" s="15">
        <v>0</v>
      </c>
      <c r="E289" s="15">
        <v>0</v>
      </c>
      <c r="F289" s="15">
        <v>91.666666666666671</v>
      </c>
      <c r="G289" s="15">
        <v>2.9</v>
      </c>
    </row>
    <row r="290" spans="1:7">
      <c r="A290" s="66">
        <v>32520</v>
      </c>
      <c r="B290">
        <v>23</v>
      </c>
      <c r="C290" s="15">
        <v>2.8</v>
      </c>
      <c r="D290" s="15">
        <v>0</v>
      </c>
      <c r="E290" s="15">
        <v>0</v>
      </c>
      <c r="F290" s="15">
        <v>86.111111111111114</v>
      </c>
      <c r="G290" s="15">
        <v>3.1</v>
      </c>
    </row>
    <row r="291" spans="1:7">
      <c r="A291" s="66">
        <v>32520</v>
      </c>
      <c r="B291">
        <v>24</v>
      </c>
      <c r="C291" s="15">
        <v>2.2999999999999998</v>
      </c>
      <c r="D291" s="15">
        <v>0</v>
      </c>
      <c r="E291" s="15">
        <v>0</v>
      </c>
      <c r="F291" s="15">
        <v>88.888888888888886</v>
      </c>
      <c r="G291" s="15">
        <v>3.1</v>
      </c>
    </row>
    <row r="292" spans="1:7">
      <c r="A292" s="66">
        <v>32521</v>
      </c>
      <c r="B292">
        <v>1</v>
      </c>
      <c r="C292" s="15">
        <v>2</v>
      </c>
      <c r="D292" s="15">
        <v>0</v>
      </c>
      <c r="E292" s="15">
        <v>0</v>
      </c>
      <c r="F292" s="15">
        <v>86.111111111111114</v>
      </c>
      <c r="G292" s="15">
        <v>3.1</v>
      </c>
    </row>
    <row r="293" spans="1:7">
      <c r="A293" s="66">
        <v>32521</v>
      </c>
      <c r="B293">
        <v>2</v>
      </c>
      <c r="C293" s="15">
        <v>1.9</v>
      </c>
      <c r="D293" s="15">
        <v>0</v>
      </c>
      <c r="E293" s="15">
        <v>0</v>
      </c>
      <c r="F293" s="15">
        <v>83.333333333333329</v>
      </c>
      <c r="G293" s="15">
        <v>3.2</v>
      </c>
    </row>
    <row r="294" spans="1:7">
      <c r="A294" s="66">
        <v>32521</v>
      </c>
      <c r="B294">
        <v>3</v>
      </c>
      <c r="C294" s="15">
        <v>1.3</v>
      </c>
      <c r="D294" s="15">
        <v>0</v>
      </c>
      <c r="E294" s="15">
        <v>0</v>
      </c>
      <c r="F294" s="15">
        <v>83.333333333333329</v>
      </c>
      <c r="G294" s="15">
        <v>3.3</v>
      </c>
    </row>
    <row r="295" spans="1:7">
      <c r="A295" s="66">
        <v>32521</v>
      </c>
      <c r="B295">
        <v>4</v>
      </c>
      <c r="C295" s="15">
        <v>0.9</v>
      </c>
      <c r="D295" s="15">
        <v>0</v>
      </c>
      <c r="E295" s="15">
        <v>0</v>
      </c>
      <c r="F295" s="15">
        <v>80.555555555555543</v>
      </c>
      <c r="G295" s="15">
        <v>3.2</v>
      </c>
    </row>
    <row r="296" spans="1:7">
      <c r="A296" s="66">
        <v>32521</v>
      </c>
      <c r="B296">
        <v>5</v>
      </c>
      <c r="C296" s="15">
        <v>0.6</v>
      </c>
      <c r="D296" s="15">
        <v>0</v>
      </c>
      <c r="E296" s="15">
        <v>0</v>
      </c>
      <c r="F296" s="15">
        <v>80.555555555555543</v>
      </c>
      <c r="G296" s="15">
        <v>3.2</v>
      </c>
    </row>
    <row r="297" spans="1:7">
      <c r="A297" s="66">
        <v>32521</v>
      </c>
      <c r="B297">
        <v>6</v>
      </c>
      <c r="C297" s="15">
        <v>0.3</v>
      </c>
      <c r="D297" s="15">
        <v>0</v>
      </c>
      <c r="E297" s="15">
        <v>0</v>
      </c>
      <c r="F297" s="15">
        <v>77.777777777777786</v>
      </c>
      <c r="G297" s="15">
        <v>3.2</v>
      </c>
    </row>
    <row r="298" spans="1:7">
      <c r="A298" s="66">
        <v>32521</v>
      </c>
      <c r="B298">
        <v>7</v>
      </c>
      <c r="C298" s="15">
        <v>0.1</v>
      </c>
      <c r="D298" s="15">
        <v>2.7777777777777777</v>
      </c>
      <c r="E298" s="15">
        <v>2.7777777777777777</v>
      </c>
      <c r="F298" s="15">
        <v>80.555555555555543</v>
      </c>
      <c r="G298" s="15">
        <v>3.1</v>
      </c>
    </row>
    <row r="299" spans="1:7">
      <c r="A299" s="66">
        <v>32521</v>
      </c>
      <c r="B299">
        <v>8</v>
      </c>
      <c r="C299" s="15">
        <v>0.3</v>
      </c>
      <c r="D299" s="15">
        <v>363.88888888888886</v>
      </c>
      <c r="E299" s="15">
        <v>41.666666666666664</v>
      </c>
      <c r="F299" s="15">
        <v>77.777777777777786</v>
      </c>
      <c r="G299" s="15">
        <v>3.1</v>
      </c>
    </row>
    <row r="300" spans="1:7">
      <c r="A300" s="66">
        <v>32521</v>
      </c>
      <c r="B300">
        <v>9</v>
      </c>
      <c r="C300" s="15">
        <v>2.5</v>
      </c>
      <c r="D300" s="15">
        <v>675</v>
      </c>
      <c r="E300" s="15">
        <v>66.666666666666671</v>
      </c>
      <c r="F300" s="15">
        <v>97.222222222222214</v>
      </c>
      <c r="G300" s="15">
        <v>3.3</v>
      </c>
    </row>
    <row r="301" spans="1:7">
      <c r="A301" s="66">
        <v>32521</v>
      </c>
      <c r="B301">
        <v>10</v>
      </c>
      <c r="C301" s="15">
        <v>5.3</v>
      </c>
      <c r="D301" s="15">
        <v>808.33333333333337</v>
      </c>
      <c r="E301" s="15">
        <v>72.222222222222229</v>
      </c>
      <c r="F301" s="15">
        <v>102.77777777777777</v>
      </c>
      <c r="G301" s="15">
        <v>3.4</v>
      </c>
    </row>
    <row r="302" spans="1:7">
      <c r="A302" s="66">
        <v>32521</v>
      </c>
      <c r="B302">
        <v>11</v>
      </c>
      <c r="C302" s="15">
        <v>6.5</v>
      </c>
      <c r="D302" s="15">
        <v>852.77777777777771</v>
      </c>
      <c r="E302" s="15">
        <v>80.555555555555543</v>
      </c>
      <c r="F302" s="15">
        <v>102.77777777777777</v>
      </c>
      <c r="G302" s="15">
        <v>3.4</v>
      </c>
    </row>
    <row r="303" spans="1:7">
      <c r="A303" s="66">
        <v>32521</v>
      </c>
      <c r="B303">
        <v>12</v>
      </c>
      <c r="C303" s="15">
        <v>7.4</v>
      </c>
      <c r="D303" s="15">
        <v>750</v>
      </c>
      <c r="E303" s="15">
        <v>116.66666666666666</v>
      </c>
      <c r="F303" s="15">
        <v>99.999999999999986</v>
      </c>
      <c r="G303" s="15">
        <v>2.9</v>
      </c>
    </row>
    <row r="304" spans="1:7">
      <c r="A304" s="66">
        <v>32521</v>
      </c>
      <c r="B304">
        <v>13</v>
      </c>
      <c r="C304" s="15">
        <v>7.6</v>
      </c>
      <c r="D304" s="15">
        <v>858.33333333333326</v>
      </c>
      <c r="E304" s="15">
        <v>83.333333333333329</v>
      </c>
      <c r="F304" s="15">
        <v>111.11111111111111</v>
      </c>
      <c r="G304" s="15">
        <v>2.5</v>
      </c>
    </row>
    <row r="305" spans="1:7">
      <c r="A305" s="66">
        <v>32521</v>
      </c>
      <c r="B305">
        <v>14</v>
      </c>
      <c r="C305" s="15">
        <v>6.8</v>
      </c>
      <c r="D305" s="15">
        <v>530.55555555555554</v>
      </c>
      <c r="E305" s="15">
        <v>144.44444444444446</v>
      </c>
      <c r="F305" s="15">
        <v>94.444444444444443</v>
      </c>
      <c r="G305" s="15">
        <v>2.5</v>
      </c>
    </row>
    <row r="306" spans="1:7">
      <c r="A306" s="66">
        <v>32521</v>
      </c>
      <c r="B306">
        <v>15</v>
      </c>
      <c r="C306" s="15">
        <v>5.4</v>
      </c>
      <c r="D306" s="15">
        <v>738.88888888888891</v>
      </c>
      <c r="E306" s="15">
        <v>72.222222222222229</v>
      </c>
      <c r="F306" s="15">
        <v>105.55555555555556</v>
      </c>
      <c r="G306" s="15">
        <v>2.6</v>
      </c>
    </row>
    <row r="307" spans="1:7">
      <c r="A307" s="66">
        <v>32521</v>
      </c>
      <c r="B307">
        <v>16</v>
      </c>
      <c r="C307" s="15">
        <v>5.3</v>
      </c>
      <c r="D307" s="15">
        <v>547.22222222222217</v>
      </c>
      <c r="E307" s="15">
        <v>55.555555555555557</v>
      </c>
      <c r="F307" s="15">
        <v>108.33333333333334</v>
      </c>
      <c r="G307" s="15">
        <v>2.6</v>
      </c>
    </row>
    <row r="308" spans="1:7">
      <c r="A308" s="66">
        <v>32521</v>
      </c>
      <c r="B308">
        <v>17</v>
      </c>
      <c r="C308" s="15">
        <v>4.2</v>
      </c>
      <c r="D308" s="15">
        <v>186.11111111111111</v>
      </c>
      <c r="E308" s="15">
        <v>16.666666666666668</v>
      </c>
      <c r="F308" s="15">
        <v>105.55555555555556</v>
      </c>
      <c r="G308" s="15">
        <v>2.6</v>
      </c>
    </row>
    <row r="309" spans="1:7">
      <c r="A309" s="66">
        <v>32521</v>
      </c>
      <c r="B309">
        <v>18</v>
      </c>
      <c r="C309" s="15">
        <v>3.6</v>
      </c>
      <c r="D309" s="15">
        <v>0</v>
      </c>
      <c r="E309" s="15">
        <v>0</v>
      </c>
      <c r="F309" s="15">
        <v>105.55555555555556</v>
      </c>
      <c r="G309" s="15">
        <v>2.5</v>
      </c>
    </row>
    <row r="310" spans="1:7">
      <c r="A310" s="66">
        <v>32521</v>
      </c>
      <c r="B310">
        <v>19</v>
      </c>
      <c r="C310" s="15">
        <v>2.8</v>
      </c>
      <c r="D310" s="15">
        <v>0</v>
      </c>
      <c r="E310" s="15">
        <v>0</v>
      </c>
      <c r="F310" s="15">
        <v>102.77777777777777</v>
      </c>
      <c r="G310" s="15">
        <v>2.5</v>
      </c>
    </row>
    <row r="311" spans="1:7">
      <c r="A311" s="66">
        <v>32521</v>
      </c>
      <c r="B311">
        <v>20</v>
      </c>
      <c r="C311" s="15">
        <v>2.1</v>
      </c>
      <c r="D311" s="15">
        <v>0</v>
      </c>
      <c r="E311" s="15">
        <v>0</v>
      </c>
      <c r="F311" s="15">
        <v>99.999999999999986</v>
      </c>
      <c r="G311" s="15">
        <v>2.7</v>
      </c>
    </row>
    <row r="312" spans="1:7">
      <c r="A312" s="66">
        <v>32521</v>
      </c>
      <c r="B312">
        <v>21</v>
      </c>
      <c r="C312" s="15">
        <v>1.7</v>
      </c>
      <c r="D312" s="15">
        <v>0</v>
      </c>
      <c r="E312" s="15">
        <v>0</v>
      </c>
      <c r="F312" s="15">
        <v>99.999999999999986</v>
      </c>
      <c r="G312" s="15">
        <v>2.6</v>
      </c>
    </row>
    <row r="313" spans="1:7">
      <c r="A313" s="66">
        <v>32521</v>
      </c>
      <c r="B313">
        <v>22</v>
      </c>
      <c r="C313" s="15">
        <v>1.1000000000000001</v>
      </c>
      <c r="D313" s="15">
        <v>0</v>
      </c>
      <c r="E313" s="15">
        <v>0</v>
      </c>
      <c r="F313" s="15">
        <v>97.222222222222214</v>
      </c>
      <c r="G313" s="15">
        <v>2.6</v>
      </c>
    </row>
    <row r="314" spans="1:7">
      <c r="A314" s="66">
        <v>32521</v>
      </c>
      <c r="B314">
        <v>23</v>
      </c>
      <c r="C314" s="15">
        <v>0.8</v>
      </c>
      <c r="D314" s="15">
        <v>0</v>
      </c>
      <c r="E314" s="15">
        <v>0</v>
      </c>
      <c r="F314" s="15">
        <v>97.222222222222214</v>
      </c>
      <c r="G314" s="15">
        <v>2.7</v>
      </c>
    </row>
    <row r="315" spans="1:7">
      <c r="A315" s="66">
        <v>32521</v>
      </c>
      <c r="B315">
        <v>24</v>
      </c>
      <c r="C315" s="15">
        <v>0.8</v>
      </c>
      <c r="D315" s="15">
        <v>0</v>
      </c>
      <c r="E315" s="15">
        <v>0</v>
      </c>
      <c r="F315" s="15">
        <v>99.999999999999986</v>
      </c>
      <c r="G315" s="15">
        <v>2.5</v>
      </c>
    </row>
    <row r="316" spans="1:7">
      <c r="A316" s="66">
        <v>32522</v>
      </c>
      <c r="B316">
        <v>1</v>
      </c>
      <c r="C316" s="15">
        <v>0.4</v>
      </c>
      <c r="D316" s="15">
        <v>0</v>
      </c>
      <c r="E316" s="15">
        <v>0</v>
      </c>
      <c r="F316" s="15">
        <v>97.222222222222214</v>
      </c>
      <c r="G316" s="15">
        <v>2.5</v>
      </c>
    </row>
    <row r="317" spans="1:7">
      <c r="A317" s="66">
        <v>32522</v>
      </c>
      <c r="B317">
        <v>2</v>
      </c>
      <c r="C317" s="15">
        <v>0.6</v>
      </c>
      <c r="D317" s="15">
        <v>0</v>
      </c>
      <c r="E317" s="15">
        <v>0</v>
      </c>
      <c r="F317" s="15">
        <v>97.222222222222214</v>
      </c>
      <c r="G317" s="15">
        <v>2.6</v>
      </c>
    </row>
    <row r="318" spans="1:7">
      <c r="A318" s="66">
        <v>32522</v>
      </c>
      <c r="B318">
        <v>3</v>
      </c>
      <c r="C318" s="15">
        <v>0.1</v>
      </c>
      <c r="D318" s="15">
        <v>0</v>
      </c>
      <c r="E318" s="15">
        <v>0</v>
      </c>
      <c r="F318" s="15">
        <v>97.222222222222214</v>
      </c>
      <c r="G318" s="15">
        <v>2.6</v>
      </c>
    </row>
    <row r="319" spans="1:7">
      <c r="A319" s="66">
        <v>32522</v>
      </c>
      <c r="B319">
        <v>4</v>
      </c>
      <c r="C319" s="15">
        <v>0.8</v>
      </c>
      <c r="D319" s="15">
        <v>0</v>
      </c>
      <c r="E319" s="15">
        <v>0</v>
      </c>
      <c r="F319" s="15">
        <v>97.222222222222214</v>
      </c>
      <c r="G319" s="15">
        <v>2.5</v>
      </c>
    </row>
    <row r="320" spans="1:7">
      <c r="A320" s="66">
        <v>32522</v>
      </c>
      <c r="B320">
        <v>5</v>
      </c>
      <c r="C320" s="15">
        <v>1</v>
      </c>
      <c r="D320" s="15">
        <v>0</v>
      </c>
      <c r="E320" s="15">
        <v>0</v>
      </c>
      <c r="F320" s="15">
        <v>97.222222222222214</v>
      </c>
      <c r="G320" s="15">
        <v>2.5</v>
      </c>
    </row>
    <row r="321" spans="1:7">
      <c r="A321" s="66">
        <v>32522</v>
      </c>
      <c r="B321">
        <v>6</v>
      </c>
      <c r="C321" s="15">
        <v>0.6</v>
      </c>
      <c r="D321" s="15">
        <v>0</v>
      </c>
      <c r="E321" s="15">
        <v>0</v>
      </c>
      <c r="F321" s="15">
        <v>97.222222222222214</v>
      </c>
      <c r="G321" s="15">
        <v>2.5</v>
      </c>
    </row>
    <row r="322" spans="1:7">
      <c r="A322" s="66">
        <v>32522</v>
      </c>
      <c r="B322">
        <v>7</v>
      </c>
      <c r="C322" s="15">
        <v>0.2</v>
      </c>
      <c r="D322" s="15">
        <v>2.7777777777777777</v>
      </c>
      <c r="E322" s="15">
        <v>2.7777777777777777</v>
      </c>
      <c r="F322" s="15">
        <v>97.222222222222214</v>
      </c>
      <c r="G322" s="15">
        <v>2.4</v>
      </c>
    </row>
    <row r="323" spans="1:7">
      <c r="A323" s="66">
        <v>32522</v>
      </c>
      <c r="B323">
        <v>8</v>
      </c>
      <c r="C323" s="15">
        <v>0.3</v>
      </c>
      <c r="D323" s="15">
        <v>461.11111111111109</v>
      </c>
      <c r="E323" s="15">
        <v>38.888888888888893</v>
      </c>
      <c r="F323" s="15">
        <v>97.222222222222214</v>
      </c>
      <c r="G323" s="15">
        <v>2.4</v>
      </c>
    </row>
    <row r="324" spans="1:7">
      <c r="A324" s="66">
        <v>32522</v>
      </c>
      <c r="B324">
        <v>9</v>
      </c>
      <c r="C324" s="15">
        <v>2</v>
      </c>
      <c r="D324" s="15">
        <v>672.22222222222217</v>
      </c>
      <c r="E324" s="15">
        <v>66.666666666666671</v>
      </c>
      <c r="F324" s="15">
        <v>97.222222222222214</v>
      </c>
      <c r="G324" s="15">
        <v>2.5</v>
      </c>
    </row>
    <row r="325" spans="1:7">
      <c r="A325" s="66">
        <v>32522</v>
      </c>
      <c r="B325">
        <v>10</v>
      </c>
      <c r="C325" s="15">
        <v>3.7</v>
      </c>
      <c r="D325" s="15">
        <v>680.55555555555554</v>
      </c>
      <c r="E325" s="15">
        <v>99.999999999999986</v>
      </c>
      <c r="F325" s="15">
        <v>94.444444444444443</v>
      </c>
      <c r="G325" s="15">
        <v>2.7</v>
      </c>
    </row>
    <row r="326" spans="1:7">
      <c r="A326" s="66">
        <v>32522</v>
      </c>
      <c r="B326">
        <v>11</v>
      </c>
      <c r="C326" s="15">
        <v>4.4000000000000004</v>
      </c>
      <c r="D326" s="15">
        <v>608.33333333333326</v>
      </c>
      <c r="E326" s="15">
        <v>144.44444444444446</v>
      </c>
      <c r="F326" s="15">
        <v>88.888888888888886</v>
      </c>
      <c r="G326" s="15">
        <v>2.8</v>
      </c>
    </row>
    <row r="327" spans="1:7">
      <c r="A327" s="66">
        <v>32522</v>
      </c>
      <c r="B327">
        <v>12</v>
      </c>
      <c r="C327" s="15">
        <v>4.8</v>
      </c>
      <c r="D327" s="15">
        <v>347.22222222222223</v>
      </c>
      <c r="E327" s="15">
        <v>213.88888888888889</v>
      </c>
      <c r="F327" s="15">
        <v>75</v>
      </c>
      <c r="G327" s="15">
        <v>3</v>
      </c>
    </row>
    <row r="328" spans="1:7">
      <c r="A328" s="66">
        <v>32522</v>
      </c>
      <c r="B328">
        <v>13</v>
      </c>
      <c r="C328" s="15">
        <v>4.5</v>
      </c>
      <c r="D328" s="15">
        <v>344.44444444444446</v>
      </c>
      <c r="E328" s="15">
        <v>208.33333333333331</v>
      </c>
      <c r="F328" s="15">
        <v>75</v>
      </c>
      <c r="G328" s="15">
        <v>3.1</v>
      </c>
    </row>
    <row r="329" spans="1:7">
      <c r="A329" s="66">
        <v>32522</v>
      </c>
      <c r="B329">
        <v>14</v>
      </c>
      <c r="C329" s="15">
        <v>5.2</v>
      </c>
      <c r="D329" s="15">
        <v>272.22222222222217</v>
      </c>
      <c r="E329" s="15">
        <v>183.33333333333334</v>
      </c>
      <c r="F329" s="15">
        <v>75</v>
      </c>
      <c r="G329" s="15">
        <v>2.4</v>
      </c>
    </row>
    <row r="330" spans="1:7">
      <c r="A330" s="66">
        <v>32522</v>
      </c>
      <c r="B330">
        <v>15</v>
      </c>
      <c r="C330" s="15">
        <v>4.9000000000000004</v>
      </c>
      <c r="D330" s="15">
        <v>627.7777777777776</v>
      </c>
      <c r="E330" s="15">
        <v>88.888888888888886</v>
      </c>
      <c r="F330" s="15">
        <v>99.999999999999986</v>
      </c>
      <c r="G330" s="15">
        <v>2.2999999999999998</v>
      </c>
    </row>
    <row r="331" spans="1:7">
      <c r="A331" s="66">
        <v>32522</v>
      </c>
      <c r="B331">
        <v>16</v>
      </c>
      <c r="C331" s="15">
        <v>4.5999999999999996</v>
      </c>
      <c r="D331" s="15">
        <v>544.44444444444434</v>
      </c>
      <c r="E331" s="15">
        <v>55.555555555555557</v>
      </c>
      <c r="F331" s="15">
        <v>102.77777777777777</v>
      </c>
      <c r="G331" s="15">
        <v>2.4</v>
      </c>
    </row>
    <row r="332" spans="1:7">
      <c r="A332" s="66">
        <v>32522</v>
      </c>
      <c r="B332">
        <v>17</v>
      </c>
      <c r="C332" s="15">
        <v>3.4</v>
      </c>
      <c r="D332" s="15">
        <v>291.66666666666669</v>
      </c>
      <c r="E332" s="15">
        <v>16.666666666666668</v>
      </c>
      <c r="F332" s="15">
        <v>97.222222222222214</v>
      </c>
      <c r="G332" s="15">
        <v>2.6</v>
      </c>
    </row>
    <row r="333" spans="1:7">
      <c r="A333" s="66">
        <v>32522</v>
      </c>
      <c r="B333">
        <v>18</v>
      </c>
      <c r="C333" s="15">
        <v>2.9</v>
      </c>
      <c r="D333" s="15">
        <v>0</v>
      </c>
      <c r="E333" s="15">
        <v>0</v>
      </c>
      <c r="F333" s="15">
        <v>97.222222222222214</v>
      </c>
      <c r="G333" s="15">
        <v>2.5</v>
      </c>
    </row>
    <row r="334" spans="1:7">
      <c r="A334" s="66">
        <v>32522</v>
      </c>
      <c r="B334">
        <v>19</v>
      </c>
      <c r="C334" s="15">
        <v>2.1</v>
      </c>
      <c r="D334" s="15">
        <v>0</v>
      </c>
      <c r="E334" s="15">
        <v>0</v>
      </c>
      <c r="F334" s="15">
        <v>94.444444444444443</v>
      </c>
      <c r="G334" s="15">
        <v>2.5</v>
      </c>
    </row>
    <row r="335" spans="1:7">
      <c r="A335" s="66">
        <v>32522</v>
      </c>
      <c r="B335">
        <v>20</v>
      </c>
      <c r="C335" s="15">
        <v>1.4</v>
      </c>
      <c r="D335" s="15">
        <v>0</v>
      </c>
      <c r="E335" s="15">
        <v>0</v>
      </c>
      <c r="F335" s="15">
        <v>91.666666666666671</v>
      </c>
      <c r="G335" s="15">
        <v>2.5</v>
      </c>
    </row>
    <row r="336" spans="1:7">
      <c r="A336" s="66">
        <v>32522</v>
      </c>
      <c r="B336">
        <v>21</v>
      </c>
      <c r="C336" s="15">
        <v>1</v>
      </c>
      <c r="D336" s="15">
        <v>0</v>
      </c>
      <c r="E336" s="15">
        <v>0</v>
      </c>
      <c r="F336" s="15">
        <v>88.888888888888886</v>
      </c>
      <c r="G336" s="15">
        <v>2.5</v>
      </c>
    </row>
    <row r="337" spans="1:7">
      <c r="A337" s="66">
        <v>32522</v>
      </c>
      <c r="B337">
        <v>22</v>
      </c>
      <c r="C337" s="15">
        <v>0.3</v>
      </c>
      <c r="D337" s="15">
        <v>0</v>
      </c>
      <c r="E337" s="15">
        <v>0</v>
      </c>
      <c r="F337" s="15">
        <v>86.111111111111114</v>
      </c>
      <c r="G337" s="15">
        <v>2.6</v>
      </c>
    </row>
    <row r="338" spans="1:7">
      <c r="A338" s="66">
        <v>32522</v>
      </c>
      <c r="B338">
        <v>23</v>
      </c>
      <c r="C338" s="15">
        <v>0.1</v>
      </c>
      <c r="D338" s="15">
        <v>0</v>
      </c>
      <c r="E338" s="15">
        <v>0</v>
      </c>
      <c r="F338" s="15">
        <v>86.111111111111114</v>
      </c>
      <c r="G338" s="15">
        <v>2.6</v>
      </c>
    </row>
    <row r="339" spans="1:7">
      <c r="A339" s="66">
        <v>32522</v>
      </c>
      <c r="B339">
        <v>24</v>
      </c>
      <c r="C339" s="15">
        <v>-0.3</v>
      </c>
      <c r="D339" s="15">
        <v>0</v>
      </c>
      <c r="E339" s="15">
        <v>0</v>
      </c>
      <c r="F339" s="15">
        <v>83.333333333333329</v>
      </c>
      <c r="G339" s="15">
        <v>2.7</v>
      </c>
    </row>
    <row r="340" spans="1:7">
      <c r="A340" s="66">
        <v>32523</v>
      </c>
      <c r="B340">
        <v>1</v>
      </c>
      <c r="C340" s="15">
        <v>-0.3</v>
      </c>
      <c r="D340" s="15">
        <v>0</v>
      </c>
      <c r="E340" s="15">
        <v>0</v>
      </c>
      <c r="F340" s="15">
        <v>83.333333333333329</v>
      </c>
      <c r="G340" s="15">
        <v>2.7</v>
      </c>
    </row>
    <row r="341" spans="1:7">
      <c r="A341" s="66">
        <v>32523</v>
      </c>
      <c r="B341">
        <v>2</v>
      </c>
      <c r="C341" s="15">
        <v>-0.6</v>
      </c>
      <c r="D341" s="15">
        <v>0</v>
      </c>
      <c r="E341" s="15">
        <v>0</v>
      </c>
      <c r="F341" s="15">
        <v>80.555555555555543</v>
      </c>
      <c r="G341" s="15">
        <v>2.7</v>
      </c>
    </row>
    <row r="342" spans="1:7">
      <c r="A342" s="66">
        <v>32523</v>
      </c>
      <c r="B342">
        <v>3</v>
      </c>
      <c r="C342" s="15">
        <v>-0.6</v>
      </c>
      <c r="D342" s="15">
        <v>0</v>
      </c>
      <c r="E342" s="15">
        <v>0</v>
      </c>
      <c r="F342" s="15">
        <v>80.555555555555543</v>
      </c>
      <c r="G342" s="15">
        <v>2.7</v>
      </c>
    </row>
    <row r="343" spans="1:7">
      <c r="A343" s="66">
        <v>32523</v>
      </c>
      <c r="B343">
        <v>4</v>
      </c>
      <c r="C343" s="15">
        <v>-0.4</v>
      </c>
      <c r="D343" s="15">
        <v>0</v>
      </c>
      <c r="E343" s="15">
        <v>0</v>
      </c>
      <c r="F343" s="15">
        <v>77.777777777777786</v>
      </c>
      <c r="G343" s="15">
        <v>2.7</v>
      </c>
    </row>
    <row r="344" spans="1:7">
      <c r="A344" s="66">
        <v>32523</v>
      </c>
      <c r="B344">
        <v>5</v>
      </c>
      <c r="C344" s="15">
        <v>-0.2</v>
      </c>
      <c r="D344" s="15">
        <v>0</v>
      </c>
      <c r="E344" s="15">
        <v>0</v>
      </c>
      <c r="F344" s="15">
        <v>77.777777777777786</v>
      </c>
      <c r="G344" s="15">
        <v>2.7</v>
      </c>
    </row>
    <row r="345" spans="1:7">
      <c r="A345" s="66">
        <v>32523</v>
      </c>
      <c r="B345">
        <v>6</v>
      </c>
      <c r="C345" s="15">
        <v>-0.4</v>
      </c>
      <c r="D345" s="15">
        <v>0</v>
      </c>
      <c r="E345" s="15">
        <v>0</v>
      </c>
      <c r="F345" s="15">
        <v>77.777777777777786</v>
      </c>
      <c r="G345" s="15">
        <v>2.6</v>
      </c>
    </row>
    <row r="346" spans="1:7">
      <c r="A346" s="66">
        <v>32523</v>
      </c>
      <c r="B346">
        <v>7</v>
      </c>
      <c r="C346" s="15">
        <v>-0.8</v>
      </c>
      <c r="D346" s="15">
        <v>2.7777777777777777</v>
      </c>
      <c r="E346" s="15">
        <v>2.7777777777777777</v>
      </c>
      <c r="F346" s="15">
        <v>75</v>
      </c>
      <c r="G346" s="15">
        <v>2.6</v>
      </c>
    </row>
    <row r="347" spans="1:7">
      <c r="A347" s="66">
        <v>32523</v>
      </c>
      <c r="B347">
        <v>8</v>
      </c>
      <c r="C347" s="15">
        <v>-0.2</v>
      </c>
      <c r="D347" s="15">
        <v>197.22222222222223</v>
      </c>
      <c r="E347" s="15">
        <v>44.444444444444443</v>
      </c>
      <c r="F347" s="15">
        <v>75</v>
      </c>
      <c r="G347" s="15">
        <v>2.5</v>
      </c>
    </row>
    <row r="348" spans="1:7">
      <c r="A348" s="66">
        <v>32523</v>
      </c>
      <c r="B348">
        <v>9</v>
      </c>
      <c r="C348" s="15">
        <v>2.2999999999999998</v>
      </c>
      <c r="D348" s="15">
        <v>611.1111111111112</v>
      </c>
      <c r="E348" s="15">
        <v>75</v>
      </c>
      <c r="F348" s="15">
        <v>97.222222222222214</v>
      </c>
      <c r="G348" s="15">
        <v>2.6</v>
      </c>
    </row>
    <row r="349" spans="1:7">
      <c r="A349" s="66">
        <v>32523</v>
      </c>
      <c r="B349">
        <v>10</v>
      </c>
      <c r="C349" s="15">
        <v>4.5</v>
      </c>
      <c r="D349" s="15">
        <v>425</v>
      </c>
      <c r="E349" s="15">
        <v>147.22222222222223</v>
      </c>
      <c r="F349" s="15">
        <v>80.555555555555543</v>
      </c>
      <c r="G349" s="15">
        <v>2.9</v>
      </c>
    </row>
    <row r="350" spans="1:7">
      <c r="A350" s="66">
        <v>32523</v>
      </c>
      <c r="B350">
        <v>11</v>
      </c>
      <c r="C350" s="15">
        <v>5.2</v>
      </c>
      <c r="D350" s="15">
        <v>444.44444444444446</v>
      </c>
      <c r="E350" s="15">
        <v>183.33333333333334</v>
      </c>
      <c r="F350" s="15">
        <v>83.333333333333329</v>
      </c>
      <c r="G350" s="15">
        <v>2.9</v>
      </c>
    </row>
    <row r="351" spans="1:7">
      <c r="A351" s="66">
        <v>32523</v>
      </c>
      <c r="B351">
        <v>12</v>
      </c>
      <c r="C351" s="15">
        <v>6.8</v>
      </c>
      <c r="D351" s="15">
        <v>452.77777777777771</v>
      </c>
      <c r="E351" s="15">
        <v>197.22222222222223</v>
      </c>
      <c r="F351" s="15">
        <v>83.333333333333329</v>
      </c>
      <c r="G351" s="15">
        <v>2.9</v>
      </c>
    </row>
    <row r="352" spans="1:7">
      <c r="A352" s="66">
        <v>32523</v>
      </c>
      <c r="B352">
        <v>13</v>
      </c>
      <c r="C352" s="15">
        <v>6.6</v>
      </c>
      <c r="D352" s="15">
        <v>86.111111111111114</v>
      </c>
      <c r="E352" s="15">
        <v>197.22222222222223</v>
      </c>
      <c r="F352" s="15">
        <v>55.555555555555557</v>
      </c>
      <c r="G352" s="15">
        <v>2.7</v>
      </c>
    </row>
    <row r="353" spans="1:7">
      <c r="A353" s="66">
        <v>32523</v>
      </c>
      <c r="B353">
        <v>14</v>
      </c>
      <c r="C353" s="15">
        <v>6.3</v>
      </c>
      <c r="D353" s="15">
        <v>530.55555555555554</v>
      </c>
      <c r="E353" s="15">
        <v>147.22222222222223</v>
      </c>
      <c r="F353" s="15">
        <v>88.888888888888886</v>
      </c>
      <c r="G353" s="15">
        <v>2.8</v>
      </c>
    </row>
    <row r="354" spans="1:7">
      <c r="A354" s="66">
        <v>32523</v>
      </c>
      <c r="B354">
        <v>15</v>
      </c>
      <c r="C354" s="15">
        <v>6.3</v>
      </c>
      <c r="D354" s="15">
        <v>422.22222222222223</v>
      </c>
      <c r="E354" s="15">
        <v>122.22222222222221</v>
      </c>
      <c r="F354" s="15">
        <v>83.333333333333329</v>
      </c>
      <c r="G354" s="15">
        <v>3.1</v>
      </c>
    </row>
    <row r="355" spans="1:7">
      <c r="A355" s="66">
        <v>32523</v>
      </c>
      <c r="B355">
        <v>16</v>
      </c>
      <c r="C355" s="15">
        <v>6.2</v>
      </c>
      <c r="D355" s="15">
        <v>61.111111111111107</v>
      </c>
      <c r="E355" s="15">
        <v>61.111111111111107</v>
      </c>
      <c r="F355" s="15">
        <v>49.999999999999993</v>
      </c>
      <c r="G355" s="15">
        <v>3</v>
      </c>
    </row>
    <row r="356" spans="1:7">
      <c r="A356" s="66">
        <v>32523</v>
      </c>
      <c r="B356">
        <v>17</v>
      </c>
      <c r="C356" s="15">
        <v>5.5</v>
      </c>
      <c r="D356" s="15">
        <v>41.666666666666664</v>
      </c>
      <c r="E356" s="15">
        <v>11.111111111111111</v>
      </c>
      <c r="F356" s="15">
        <v>49.999999999999993</v>
      </c>
      <c r="G356" s="15">
        <v>3.2</v>
      </c>
    </row>
    <row r="357" spans="1:7">
      <c r="A357" s="66">
        <v>32523</v>
      </c>
      <c r="B357">
        <v>18</v>
      </c>
      <c r="C357" s="15">
        <v>4.5</v>
      </c>
      <c r="D357" s="15">
        <v>0</v>
      </c>
      <c r="E357" s="15">
        <v>0</v>
      </c>
      <c r="F357" s="15">
        <v>49.999999999999993</v>
      </c>
      <c r="G357" s="15">
        <v>3.3</v>
      </c>
    </row>
    <row r="358" spans="1:7">
      <c r="A358" s="66">
        <v>32523</v>
      </c>
      <c r="B358">
        <v>19</v>
      </c>
      <c r="C358" s="15">
        <v>3.9</v>
      </c>
      <c r="D358" s="15">
        <v>0</v>
      </c>
      <c r="E358" s="15">
        <v>0</v>
      </c>
      <c r="F358" s="15">
        <v>52.777777777777779</v>
      </c>
      <c r="G358" s="15">
        <v>3.3</v>
      </c>
    </row>
    <row r="359" spans="1:7">
      <c r="A359" s="66">
        <v>32523</v>
      </c>
      <c r="B359">
        <v>20</v>
      </c>
      <c r="C359" s="15">
        <v>3.8</v>
      </c>
      <c r="D359" s="15">
        <v>0</v>
      </c>
      <c r="E359" s="15">
        <v>0</v>
      </c>
      <c r="F359" s="15">
        <v>52.777777777777779</v>
      </c>
      <c r="G359" s="15">
        <v>3.3</v>
      </c>
    </row>
    <row r="360" spans="1:7">
      <c r="A360" s="66">
        <v>32523</v>
      </c>
      <c r="B360">
        <v>21</v>
      </c>
      <c r="C360" s="15">
        <v>3.5</v>
      </c>
      <c r="D360" s="15">
        <v>0</v>
      </c>
      <c r="E360" s="15">
        <v>0</v>
      </c>
      <c r="F360" s="15">
        <v>55.555555555555557</v>
      </c>
      <c r="G360" s="15">
        <v>3.4</v>
      </c>
    </row>
    <row r="361" spans="1:7">
      <c r="A361" s="66">
        <v>32523</v>
      </c>
      <c r="B361">
        <v>22</v>
      </c>
      <c r="C361" s="15">
        <v>3.4</v>
      </c>
      <c r="D361" s="15">
        <v>0</v>
      </c>
      <c r="E361" s="15">
        <v>0</v>
      </c>
      <c r="F361" s="15">
        <v>55.555555555555557</v>
      </c>
      <c r="G361" s="15">
        <v>3.4</v>
      </c>
    </row>
    <row r="362" spans="1:7">
      <c r="A362" s="66">
        <v>32523</v>
      </c>
      <c r="B362">
        <v>23</v>
      </c>
      <c r="C362" s="15">
        <v>3</v>
      </c>
      <c r="D362" s="15">
        <v>0</v>
      </c>
      <c r="E362" s="15">
        <v>0</v>
      </c>
      <c r="F362" s="15">
        <v>58.333333333333329</v>
      </c>
      <c r="G362" s="15">
        <v>3.4</v>
      </c>
    </row>
    <row r="363" spans="1:7">
      <c r="A363" s="66">
        <v>32523</v>
      </c>
      <c r="B363">
        <v>24</v>
      </c>
      <c r="C363" s="15">
        <v>2.7</v>
      </c>
      <c r="D363" s="15">
        <v>0</v>
      </c>
      <c r="E363" s="15">
        <v>0</v>
      </c>
      <c r="F363" s="15">
        <v>58.333333333333329</v>
      </c>
      <c r="G363" s="15">
        <v>3.4</v>
      </c>
    </row>
    <row r="364" spans="1:7">
      <c r="A364" s="66">
        <v>32524</v>
      </c>
      <c r="B364">
        <v>1</v>
      </c>
      <c r="C364" s="15">
        <v>2.2999999999999998</v>
      </c>
      <c r="D364" s="15">
        <v>0</v>
      </c>
      <c r="E364" s="15">
        <v>0</v>
      </c>
      <c r="F364" s="15">
        <v>61.111111111111107</v>
      </c>
      <c r="G364" s="15">
        <v>3.4</v>
      </c>
    </row>
    <row r="365" spans="1:7">
      <c r="A365" s="66">
        <v>32524</v>
      </c>
      <c r="B365">
        <v>2</v>
      </c>
      <c r="C365" s="15">
        <v>2</v>
      </c>
      <c r="D365" s="15">
        <v>0</v>
      </c>
      <c r="E365" s="15">
        <v>0</v>
      </c>
      <c r="F365" s="15">
        <v>61.111111111111107</v>
      </c>
      <c r="G365" s="15">
        <v>3.4</v>
      </c>
    </row>
    <row r="366" spans="1:7">
      <c r="A366" s="66">
        <v>32524</v>
      </c>
      <c r="B366">
        <v>3</v>
      </c>
      <c r="C366" s="15">
        <v>1.6</v>
      </c>
      <c r="D366" s="15">
        <v>0</v>
      </c>
      <c r="E366" s="15">
        <v>0</v>
      </c>
      <c r="F366" s="15">
        <v>63.888888888888886</v>
      </c>
      <c r="G366" s="15">
        <v>3.3</v>
      </c>
    </row>
    <row r="367" spans="1:7">
      <c r="A367" s="66">
        <v>32524</v>
      </c>
      <c r="B367">
        <v>4</v>
      </c>
      <c r="C367" s="15">
        <v>1.1000000000000001</v>
      </c>
      <c r="D367" s="15">
        <v>0</v>
      </c>
      <c r="E367" s="15">
        <v>0</v>
      </c>
      <c r="F367" s="15">
        <v>63.888888888888886</v>
      </c>
      <c r="G367" s="15">
        <v>3.3</v>
      </c>
    </row>
    <row r="368" spans="1:7">
      <c r="A368" s="66">
        <v>32524</v>
      </c>
      <c r="B368">
        <v>5</v>
      </c>
      <c r="C368" s="15">
        <v>0.9</v>
      </c>
      <c r="D368" s="15">
        <v>0</v>
      </c>
      <c r="E368" s="15">
        <v>0</v>
      </c>
      <c r="F368" s="15">
        <v>66.666666666666671</v>
      </c>
      <c r="G368" s="15">
        <v>3.2</v>
      </c>
    </row>
    <row r="369" spans="1:7">
      <c r="A369" s="66">
        <v>32524</v>
      </c>
      <c r="B369">
        <v>6</v>
      </c>
      <c r="C369" s="15">
        <v>0.3</v>
      </c>
      <c r="D369" s="15">
        <v>0</v>
      </c>
      <c r="E369" s="15">
        <v>0</v>
      </c>
      <c r="F369" s="15">
        <v>66.666666666666671</v>
      </c>
      <c r="G369" s="15">
        <v>3.2</v>
      </c>
    </row>
    <row r="370" spans="1:7">
      <c r="A370" s="66">
        <v>32524</v>
      </c>
      <c r="B370">
        <v>7</v>
      </c>
      <c r="C370" s="15">
        <v>0.4</v>
      </c>
      <c r="D370" s="15">
        <v>2.7777777777777777</v>
      </c>
      <c r="E370" s="15">
        <v>2.7777777777777777</v>
      </c>
      <c r="F370" s="15">
        <v>69.444444444444443</v>
      </c>
      <c r="G370" s="15">
        <v>3.1</v>
      </c>
    </row>
    <row r="371" spans="1:7">
      <c r="A371" s="66">
        <v>32524</v>
      </c>
      <c r="B371">
        <v>8</v>
      </c>
      <c r="C371" s="15">
        <v>0.3</v>
      </c>
      <c r="D371" s="15">
        <v>211.11111111111111</v>
      </c>
      <c r="E371" s="15">
        <v>44.444444444444443</v>
      </c>
      <c r="F371" s="15">
        <v>69.444444444444443</v>
      </c>
      <c r="G371" s="15">
        <v>3.1</v>
      </c>
    </row>
    <row r="372" spans="1:7">
      <c r="A372" s="66">
        <v>32524</v>
      </c>
      <c r="B372">
        <v>9</v>
      </c>
      <c r="C372" s="15">
        <v>2.6</v>
      </c>
      <c r="D372" s="15">
        <v>541.66666666666663</v>
      </c>
      <c r="E372" s="15">
        <v>86.111111111111114</v>
      </c>
      <c r="F372" s="15">
        <v>86.111111111111114</v>
      </c>
      <c r="G372" s="15">
        <v>3.3</v>
      </c>
    </row>
    <row r="373" spans="1:7">
      <c r="A373" s="66">
        <v>32524</v>
      </c>
      <c r="B373">
        <v>10</v>
      </c>
      <c r="C373" s="15">
        <v>5.3</v>
      </c>
      <c r="D373" s="15">
        <v>722.22222222222217</v>
      </c>
      <c r="E373" s="15">
        <v>91.666666666666671</v>
      </c>
      <c r="F373" s="15">
        <v>94.444444444444443</v>
      </c>
      <c r="G373" s="15">
        <v>3.4</v>
      </c>
    </row>
    <row r="374" spans="1:7">
      <c r="A374" s="66">
        <v>32524</v>
      </c>
      <c r="B374">
        <v>11</v>
      </c>
      <c r="C374" s="15">
        <v>6.7</v>
      </c>
      <c r="D374" s="15">
        <v>775</v>
      </c>
      <c r="E374" s="15">
        <v>102.77777777777777</v>
      </c>
      <c r="F374" s="15">
        <v>94.444444444444443</v>
      </c>
      <c r="G374" s="15">
        <v>3.4</v>
      </c>
    </row>
    <row r="375" spans="1:7">
      <c r="A375" s="66">
        <v>32524</v>
      </c>
      <c r="B375">
        <v>12</v>
      </c>
      <c r="C375" s="15">
        <v>8.8000000000000007</v>
      </c>
      <c r="D375" s="15">
        <v>447.22222222222223</v>
      </c>
      <c r="E375" s="15">
        <v>197.22222222222223</v>
      </c>
      <c r="F375" s="15">
        <v>86.111111111111114</v>
      </c>
      <c r="G375" s="15">
        <v>3.1</v>
      </c>
    </row>
    <row r="376" spans="1:7">
      <c r="A376" s="66">
        <v>32524</v>
      </c>
      <c r="B376">
        <v>13</v>
      </c>
      <c r="C376" s="15">
        <v>8</v>
      </c>
      <c r="D376" s="15">
        <v>119.44444444444444</v>
      </c>
      <c r="E376" s="15">
        <v>208.33333333333331</v>
      </c>
      <c r="F376" s="15">
        <v>63.888888888888886</v>
      </c>
      <c r="G376" s="15">
        <v>2.6</v>
      </c>
    </row>
    <row r="377" spans="1:7">
      <c r="A377" s="66">
        <v>32524</v>
      </c>
      <c r="B377">
        <v>14</v>
      </c>
      <c r="C377" s="15">
        <v>8.6</v>
      </c>
      <c r="D377" s="15">
        <v>86.111111111111114</v>
      </c>
      <c r="E377" s="15">
        <v>169.44444444444443</v>
      </c>
      <c r="F377" s="15">
        <v>58.333333333333329</v>
      </c>
      <c r="G377" s="15">
        <v>2.7</v>
      </c>
    </row>
    <row r="378" spans="1:7">
      <c r="A378" s="66">
        <v>32524</v>
      </c>
      <c r="B378">
        <v>15</v>
      </c>
      <c r="C378" s="15">
        <v>8.1</v>
      </c>
      <c r="D378" s="15">
        <v>83.333333333333329</v>
      </c>
      <c r="E378" s="15">
        <v>122.22222222222221</v>
      </c>
      <c r="F378" s="15">
        <v>58.333333333333329</v>
      </c>
      <c r="G378" s="15">
        <v>2.6</v>
      </c>
    </row>
    <row r="379" spans="1:7">
      <c r="A379" s="66">
        <v>32524</v>
      </c>
      <c r="B379">
        <v>16</v>
      </c>
      <c r="C379" s="15">
        <v>6.8</v>
      </c>
      <c r="D379" s="15">
        <v>136.11111111111109</v>
      </c>
      <c r="E379" s="15">
        <v>72.222222222222229</v>
      </c>
      <c r="F379" s="15">
        <v>66.666666666666671</v>
      </c>
      <c r="G379" s="15">
        <v>3.5</v>
      </c>
    </row>
    <row r="380" spans="1:7">
      <c r="A380" s="66">
        <v>32524</v>
      </c>
      <c r="B380">
        <v>17</v>
      </c>
      <c r="C380" s="15">
        <v>6.3</v>
      </c>
      <c r="D380" s="15">
        <v>94.444444444444443</v>
      </c>
      <c r="E380" s="15">
        <v>13.888888888888889</v>
      </c>
      <c r="F380" s="15">
        <v>63.888888888888886</v>
      </c>
      <c r="G380" s="15">
        <v>3.4</v>
      </c>
    </row>
    <row r="381" spans="1:7">
      <c r="A381" s="66">
        <v>32524</v>
      </c>
      <c r="B381">
        <v>18</v>
      </c>
      <c r="C381" s="15">
        <v>5.6</v>
      </c>
      <c r="D381" s="15">
        <v>0</v>
      </c>
      <c r="E381" s="15">
        <v>0</v>
      </c>
      <c r="F381" s="15">
        <v>61.111111111111107</v>
      </c>
      <c r="G381" s="15">
        <v>3.6</v>
      </c>
    </row>
    <row r="382" spans="1:7">
      <c r="A382" s="66">
        <v>32524</v>
      </c>
      <c r="B382">
        <v>19</v>
      </c>
      <c r="C382" s="15">
        <v>4.7</v>
      </c>
      <c r="D382" s="15">
        <v>0</v>
      </c>
      <c r="E382" s="15">
        <v>0</v>
      </c>
      <c r="F382" s="15">
        <v>61.111111111111107</v>
      </c>
      <c r="G382" s="15">
        <v>3.8</v>
      </c>
    </row>
    <row r="383" spans="1:7">
      <c r="A383" s="66">
        <v>32524</v>
      </c>
      <c r="B383">
        <v>20</v>
      </c>
      <c r="C383" s="15">
        <v>4.5</v>
      </c>
      <c r="D383" s="15">
        <v>0</v>
      </c>
      <c r="E383" s="15">
        <v>0</v>
      </c>
      <c r="F383" s="15">
        <v>55.555555555555557</v>
      </c>
      <c r="G383" s="15">
        <v>3.9</v>
      </c>
    </row>
    <row r="384" spans="1:7">
      <c r="A384" s="66">
        <v>32524</v>
      </c>
      <c r="B384">
        <v>21</v>
      </c>
      <c r="C384" s="15">
        <v>3.8</v>
      </c>
      <c r="D384" s="15">
        <v>0</v>
      </c>
      <c r="E384" s="15">
        <v>0</v>
      </c>
      <c r="F384" s="15">
        <v>55.555555555555557</v>
      </c>
      <c r="G384" s="15">
        <v>3.8</v>
      </c>
    </row>
    <row r="385" spans="1:7">
      <c r="A385" s="66">
        <v>32524</v>
      </c>
      <c r="B385">
        <v>22</v>
      </c>
      <c r="C385" s="15">
        <v>3.7</v>
      </c>
      <c r="D385" s="15">
        <v>0</v>
      </c>
      <c r="E385" s="15">
        <v>0</v>
      </c>
      <c r="F385" s="15">
        <v>52.777777777777779</v>
      </c>
      <c r="G385" s="15">
        <v>3.8</v>
      </c>
    </row>
    <row r="386" spans="1:7">
      <c r="A386" s="66">
        <v>32524</v>
      </c>
      <c r="B386">
        <v>23</v>
      </c>
      <c r="C386" s="15">
        <v>3.8</v>
      </c>
      <c r="D386" s="15">
        <v>0</v>
      </c>
      <c r="E386" s="15">
        <v>0</v>
      </c>
      <c r="F386" s="15">
        <v>52.777777777777779</v>
      </c>
      <c r="G386" s="15">
        <v>3.8</v>
      </c>
    </row>
    <row r="387" spans="1:7">
      <c r="A387" s="66">
        <v>32524</v>
      </c>
      <c r="B387">
        <v>24</v>
      </c>
      <c r="C387" s="15">
        <v>3.5</v>
      </c>
      <c r="D387" s="15">
        <v>0</v>
      </c>
      <c r="E387" s="15">
        <v>0</v>
      </c>
      <c r="F387" s="15">
        <v>52.777777777777779</v>
      </c>
      <c r="G387" s="15">
        <v>3.8</v>
      </c>
    </row>
    <row r="388" spans="1:7">
      <c r="A388" s="66">
        <v>32525</v>
      </c>
      <c r="B388">
        <v>1</v>
      </c>
      <c r="C388" s="15">
        <v>3.1</v>
      </c>
      <c r="D388" s="15">
        <v>0</v>
      </c>
      <c r="E388" s="15">
        <v>0</v>
      </c>
      <c r="F388" s="15">
        <v>49.999999999999993</v>
      </c>
      <c r="G388" s="15">
        <v>3.8</v>
      </c>
    </row>
    <row r="389" spans="1:7">
      <c r="A389" s="66">
        <v>32525</v>
      </c>
      <c r="B389">
        <v>2</v>
      </c>
      <c r="C389" s="15">
        <v>2.9</v>
      </c>
      <c r="D389" s="15">
        <v>0</v>
      </c>
      <c r="E389" s="15">
        <v>0</v>
      </c>
      <c r="F389" s="15">
        <v>49.999999999999993</v>
      </c>
      <c r="G389" s="15">
        <v>3.6</v>
      </c>
    </row>
    <row r="390" spans="1:7">
      <c r="A390" s="66">
        <v>32525</v>
      </c>
      <c r="B390">
        <v>3</v>
      </c>
      <c r="C390" s="15">
        <v>2.5</v>
      </c>
      <c r="D390" s="15">
        <v>0</v>
      </c>
      <c r="E390" s="15">
        <v>0</v>
      </c>
      <c r="F390" s="15">
        <v>47.222222222222221</v>
      </c>
      <c r="G390" s="15">
        <v>3.6</v>
      </c>
    </row>
    <row r="391" spans="1:7">
      <c r="A391" s="66">
        <v>32525</v>
      </c>
      <c r="B391">
        <v>4</v>
      </c>
      <c r="C391" s="15">
        <v>2.5</v>
      </c>
      <c r="D391" s="15">
        <v>0</v>
      </c>
      <c r="E391" s="15">
        <v>0</v>
      </c>
      <c r="F391" s="15">
        <v>44.444444444444443</v>
      </c>
      <c r="G391" s="15">
        <v>3.6</v>
      </c>
    </row>
    <row r="392" spans="1:7">
      <c r="A392" s="66">
        <v>32525</v>
      </c>
      <c r="B392">
        <v>5</v>
      </c>
      <c r="C392" s="15">
        <v>3</v>
      </c>
      <c r="D392" s="15">
        <v>0</v>
      </c>
      <c r="E392" s="15">
        <v>0</v>
      </c>
      <c r="F392" s="15">
        <v>44.444444444444443</v>
      </c>
      <c r="G392" s="15">
        <v>3.6</v>
      </c>
    </row>
    <row r="393" spans="1:7">
      <c r="A393" s="66">
        <v>32525</v>
      </c>
      <c r="B393">
        <v>6</v>
      </c>
      <c r="C393" s="15">
        <v>2.5</v>
      </c>
      <c r="D393" s="15">
        <v>0</v>
      </c>
      <c r="E393" s="15">
        <v>0</v>
      </c>
      <c r="F393" s="15">
        <v>41.666666666666664</v>
      </c>
      <c r="G393" s="15">
        <v>3.8</v>
      </c>
    </row>
    <row r="394" spans="1:7">
      <c r="A394" s="66">
        <v>32525</v>
      </c>
      <c r="B394">
        <v>7</v>
      </c>
      <c r="C394" s="15">
        <v>2.5</v>
      </c>
      <c r="D394" s="15">
        <v>0</v>
      </c>
      <c r="E394" s="15">
        <v>0</v>
      </c>
      <c r="F394" s="15">
        <v>38.888888888888893</v>
      </c>
      <c r="G394" s="15">
        <v>3.8</v>
      </c>
    </row>
    <row r="395" spans="1:7">
      <c r="A395" s="66">
        <v>32525</v>
      </c>
      <c r="B395">
        <v>8</v>
      </c>
      <c r="C395" s="15">
        <v>2.6</v>
      </c>
      <c r="D395" s="15">
        <v>33.333333333333336</v>
      </c>
      <c r="E395" s="15">
        <v>30.555555555555554</v>
      </c>
      <c r="F395" s="15">
        <v>38.888888888888893</v>
      </c>
      <c r="G395" s="15">
        <v>3.9</v>
      </c>
    </row>
    <row r="396" spans="1:7">
      <c r="A396" s="66">
        <v>32525</v>
      </c>
      <c r="B396">
        <v>9</v>
      </c>
      <c r="C396" s="15">
        <v>2.6</v>
      </c>
      <c r="D396" s="15">
        <v>30.555555555555554</v>
      </c>
      <c r="E396" s="15">
        <v>75</v>
      </c>
      <c r="F396" s="15">
        <v>38.888888888888893</v>
      </c>
      <c r="G396" s="15">
        <v>3.8</v>
      </c>
    </row>
    <row r="397" spans="1:7">
      <c r="A397" s="66">
        <v>32525</v>
      </c>
      <c r="B397">
        <v>10</v>
      </c>
      <c r="C397" s="15">
        <v>2.5</v>
      </c>
      <c r="D397" s="15">
        <v>30.555555555555554</v>
      </c>
      <c r="E397" s="15">
        <v>111.11111111111111</v>
      </c>
      <c r="F397" s="15">
        <v>38.888888888888893</v>
      </c>
      <c r="G397" s="15">
        <v>3.7</v>
      </c>
    </row>
    <row r="398" spans="1:7">
      <c r="A398" s="66">
        <v>32525</v>
      </c>
      <c r="B398">
        <v>11</v>
      </c>
      <c r="C398" s="15">
        <v>2.4</v>
      </c>
      <c r="D398" s="15">
        <v>24.999999999999996</v>
      </c>
      <c r="E398" s="15">
        <v>141.66666666666666</v>
      </c>
      <c r="F398" s="15">
        <v>38.888888888888893</v>
      </c>
      <c r="G398" s="15">
        <v>3.7</v>
      </c>
    </row>
    <row r="399" spans="1:7">
      <c r="A399" s="66">
        <v>32525</v>
      </c>
      <c r="B399">
        <v>12</v>
      </c>
      <c r="C399" s="15">
        <v>2.9</v>
      </c>
      <c r="D399" s="15">
        <v>27.777777777777779</v>
      </c>
      <c r="E399" s="15">
        <v>152.7777777777778</v>
      </c>
      <c r="F399" s="15">
        <v>38.888888888888893</v>
      </c>
      <c r="G399" s="15">
        <v>3.6</v>
      </c>
    </row>
    <row r="400" spans="1:7">
      <c r="A400" s="66">
        <v>32525</v>
      </c>
      <c r="B400">
        <v>13</v>
      </c>
      <c r="C400" s="15">
        <v>3.9</v>
      </c>
      <c r="D400" s="15">
        <v>49.999999999999993</v>
      </c>
      <c r="E400" s="15">
        <v>172.22222222222223</v>
      </c>
      <c r="F400" s="15">
        <v>41.666666666666664</v>
      </c>
      <c r="G400" s="15">
        <v>3.6</v>
      </c>
    </row>
    <row r="401" spans="1:7">
      <c r="A401" s="66">
        <v>32525</v>
      </c>
      <c r="B401">
        <v>14</v>
      </c>
      <c r="C401" s="15">
        <v>4.9000000000000004</v>
      </c>
      <c r="D401" s="15">
        <v>77.777777777777786</v>
      </c>
      <c r="E401" s="15">
        <v>163.88888888888889</v>
      </c>
      <c r="F401" s="15">
        <v>49.999999999999993</v>
      </c>
      <c r="G401" s="15">
        <v>3.6</v>
      </c>
    </row>
    <row r="402" spans="1:7">
      <c r="A402" s="66">
        <v>32525</v>
      </c>
      <c r="B402">
        <v>15</v>
      </c>
      <c r="C402" s="15">
        <v>5.0999999999999996</v>
      </c>
      <c r="D402" s="15">
        <v>172.22222222222223</v>
      </c>
      <c r="E402" s="15">
        <v>138.88888888888889</v>
      </c>
      <c r="F402" s="15">
        <v>61.111111111111107</v>
      </c>
      <c r="G402" s="15">
        <v>3.6</v>
      </c>
    </row>
    <row r="403" spans="1:7">
      <c r="A403" s="66">
        <v>32525</v>
      </c>
      <c r="B403">
        <v>16</v>
      </c>
      <c r="C403" s="15">
        <v>6</v>
      </c>
      <c r="D403" s="15">
        <v>427.77777777777777</v>
      </c>
      <c r="E403" s="15">
        <v>69.444444444444443</v>
      </c>
      <c r="F403" s="15">
        <v>88.888888888888886</v>
      </c>
      <c r="G403" s="15">
        <v>3.4</v>
      </c>
    </row>
    <row r="404" spans="1:7">
      <c r="A404" s="66">
        <v>32525</v>
      </c>
      <c r="B404">
        <v>17</v>
      </c>
      <c r="C404" s="15">
        <v>5.5</v>
      </c>
      <c r="D404" s="15">
        <v>22.222222222222221</v>
      </c>
      <c r="E404" s="15">
        <v>11.111111111111111</v>
      </c>
      <c r="F404" s="15">
        <v>83.333333333333329</v>
      </c>
      <c r="G404" s="15">
        <v>3.4</v>
      </c>
    </row>
    <row r="405" spans="1:7">
      <c r="A405" s="66">
        <v>32525</v>
      </c>
      <c r="B405">
        <v>18</v>
      </c>
      <c r="C405" s="15">
        <v>4.9000000000000004</v>
      </c>
      <c r="D405" s="15">
        <v>0</v>
      </c>
      <c r="E405" s="15">
        <v>0</v>
      </c>
      <c r="F405" s="15">
        <v>80.555555555555543</v>
      </c>
      <c r="G405" s="15">
        <v>3.6</v>
      </c>
    </row>
    <row r="406" spans="1:7">
      <c r="A406" s="66">
        <v>32525</v>
      </c>
      <c r="B406">
        <v>19</v>
      </c>
      <c r="C406" s="15">
        <v>4.5</v>
      </c>
      <c r="D406" s="15">
        <v>0</v>
      </c>
      <c r="E406" s="15">
        <v>0</v>
      </c>
      <c r="F406" s="15">
        <v>77.777777777777786</v>
      </c>
      <c r="G406" s="15">
        <v>3.4</v>
      </c>
    </row>
    <row r="407" spans="1:7">
      <c r="A407" s="66">
        <v>32525</v>
      </c>
      <c r="B407">
        <v>20</v>
      </c>
      <c r="C407" s="15">
        <v>3.2</v>
      </c>
      <c r="D407" s="15">
        <v>0</v>
      </c>
      <c r="E407" s="15">
        <v>0</v>
      </c>
      <c r="F407" s="15">
        <v>72.222222222222229</v>
      </c>
      <c r="G407" s="15">
        <v>3.4</v>
      </c>
    </row>
    <row r="408" spans="1:7">
      <c r="A408" s="66">
        <v>32525</v>
      </c>
      <c r="B408">
        <v>21</v>
      </c>
      <c r="C408" s="15">
        <v>2.5</v>
      </c>
      <c r="D408" s="15">
        <v>0</v>
      </c>
      <c r="E408" s="15">
        <v>0</v>
      </c>
      <c r="F408" s="15">
        <v>69.444444444444443</v>
      </c>
      <c r="G408" s="15">
        <v>3.3</v>
      </c>
    </row>
    <row r="409" spans="1:7">
      <c r="A409" s="66">
        <v>32525</v>
      </c>
      <c r="B409">
        <v>22</v>
      </c>
      <c r="C409" s="15">
        <v>2</v>
      </c>
      <c r="D409" s="15">
        <v>0</v>
      </c>
      <c r="E409" s="15">
        <v>0</v>
      </c>
      <c r="F409" s="15">
        <v>66.666666666666671</v>
      </c>
      <c r="G409" s="15">
        <v>3.2</v>
      </c>
    </row>
    <row r="410" spans="1:7">
      <c r="A410" s="66">
        <v>32525</v>
      </c>
      <c r="B410">
        <v>23</v>
      </c>
      <c r="C410" s="15">
        <v>1</v>
      </c>
      <c r="D410" s="15">
        <v>0</v>
      </c>
      <c r="E410" s="15">
        <v>0</v>
      </c>
      <c r="F410" s="15">
        <v>63.888888888888886</v>
      </c>
      <c r="G410" s="15">
        <v>3.2</v>
      </c>
    </row>
    <row r="411" spans="1:7">
      <c r="A411" s="66">
        <v>32525</v>
      </c>
      <c r="B411">
        <v>24</v>
      </c>
      <c r="C411" s="15">
        <v>0.8</v>
      </c>
      <c r="D411" s="15">
        <v>0</v>
      </c>
      <c r="E411" s="15">
        <v>0</v>
      </c>
      <c r="F411" s="15">
        <v>61.111111111111107</v>
      </c>
      <c r="G411" s="15">
        <v>3.1</v>
      </c>
    </row>
    <row r="412" spans="1:7">
      <c r="A412" s="66">
        <v>32526</v>
      </c>
      <c r="B412">
        <v>1</v>
      </c>
      <c r="C412" s="15">
        <v>0.1</v>
      </c>
      <c r="D412" s="15">
        <v>0</v>
      </c>
      <c r="E412" s="15">
        <v>0</v>
      </c>
      <c r="F412" s="15">
        <v>58.333333333333329</v>
      </c>
      <c r="G412" s="15">
        <v>3.1</v>
      </c>
    </row>
    <row r="413" spans="1:7">
      <c r="A413" s="66">
        <v>32526</v>
      </c>
      <c r="B413">
        <v>2</v>
      </c>
      <c r="C413" s="15">
        <v>-0.5</v>
      </c>
      <c r="D413" s="15">
        <v>0</v>
      </c>
      <c r="E413" s="15">
        <v>0</v>
      </c>
      <c r="F413" s="15">
        <v>55.555555555555557</v>
      </c>
      <c r="G413" s="15">
        <v>3</v>
      </c>
    </row>
    <row r="414" spans="1:7">
      <c r="A414" s="66">
        <v>32526</v>
      </c>
      <c r="B414">
        <v>3</v>
      </c>
      <c r="C414" s="15">
        <v>-0.7</v>
      </c>
      <c r="D414" s="15">
        <v>0</v>
      </c>
      <c r="E414" s="15">
        <v>0</v>
      </c>
      <c r="F414" s="15">
        <v>49.999999999999993</v>
      </c>
      <c r="G414" s="15">
        <v>2.9</v>
      </c>
    </row>
    <row r="415" spans="1:7">
      <c r="A415" s="66">
        <v>32526</v>
      </c>
      <c r="B415">
        <v>4</v>
      </c>
      <c r="C415" s="15">
        <v>-1</v>
      </c>
      <c r="D415" s="15">
        <v>0</v>
      </c>
      <c r="E415" s="15">
        <v>0</v>
      </c>
      <c r="F415" s="15">
        <v>49.999999999999993</v>
      </c>
      <c r="G415" s="15">
        <v>2.9</v>
      </c>
    </row>
    <row r="416" spans="1:7">
      <c r="A416" s="66">
        <v>32526</v>
      </c>
      <c r="B416">
        <v>5</v>
      </c>
      <c r="C416" s="15">
        <v>-1.4</v>
      </c>
      <c r="D416" s="15">
        <v>0</v>
      </c>
      <c r="E416" s="15">
        <v>0</v>
      </c>
      <c r="F416" s="15">
        <v>44.444444444444443</v>
      </c>
      <c r="G416" s="15">
        <v>2.8</v>
      </c>
    </row>
    <row r="417" spans="1:7">
      <c r="A417" s="66">
        <v>32526</v>
      </c>
      <c r="B417">
        <v>6</v>
      </c>
      <c r="C417" s="15">
        <v>-1.7</v>
      </c>
      <c r="D417" s="15">
        <v>0</v>
      </c>
      <c r="E417" s="15">
        <v>0</v>
      </c>
      <c r="F417" s="15">
        <v>44.444444444444443</v>
      </c>
      <c r="G417" s="15">
        <v>2.8</v>
      </c>
    </row>
    <row r="418" spans="1:7">
      <c r="A418" s="66">
        <v>32526</v>
      </c>
      <c r="B418">
        <v>7</v>
      </c>
      <c r="C418" s="15">
        <v>-1.9</v>
      </c>
      <c r="D418" s="15">
        <v>0</v>
      </c>
      <c r="E418" s="15">
        <v>0</v>
      </c>
      <c r="F418" s="15">
        <v>41.666666666666664</v>
      </c>
      <c r="G418" s="15">
        <v>2.7</v>
      </c>
    </row>
    <row r="419" spans="1:7">
      <c r="A419" s="66">
        <v>32526</v>
      </c>
      <c r="B419">
        <v>8</v>
      </c>
      <c r="C419" s="15">
        <v>-0.9</v>
      </c>
      <c r="D419" s="15">
        <v>24.999999999999996</v>
      </c>
      <c r="E419" s="15">
        <v>30.555555555555554</v>
      </c>
      <c r="F419" s="15">
        <v>38.888888888888893</v>
      </c>
      <c r="G419" s="15">
        <v>2.8</v>
      </c>
    </row>
    <row r="420" spans="1:7">
      <c r="A420" s="66">
        <v>32526</v>
      </c>
      <c r="B420">
        <v>9</v>
      </c>
      <c r="C420" s="15">
        <v>-0.2</v>
      </c>
      <c r="D420" s="15">
        <v>27.777777777777779</v>
      </c>
      <c r="E420" s="15">
        <v>72.222222222222229</v>
      </c>
      <c r="F420" s="15">
        <v>38.888888888888893</v>
      </c>
      <c r="G420" s="15">
        <v>2.9</v>
      </c>
    </row>
    <row r="421" spans="1:7">
      <c r="A421" s="66">
        <v>32526</v>
      </c>
      <c r="B421">
        <v>10</v>
      </c>
      <c r="C421" s="15">
        <v>1.3</v>
      </c>
      <c r="D421" s="15">
        <v>47.222222222222221</v>
      </c>
      <c r="E421" s="15">
        <v>127.77777777777777</v>
      </c>
      <c r="F421" s="15">
        <v>44.444444444444443</v>
      </c>
      <c r="G421" s="15">
        <v>3.1</v>
      </c>
    </row>
    <row r="422" spans="1:7">
      <c r="A422" s="66">
        <v>32526</v>
      </c>
      <c r="B422">
        <v>11</v>
      </c>
      <c r="C422" s="15">
        <v>2.6</v>
      </c>
      <c r="D422" s="15">
        <v>358.33333333333331</v>
      </c>
      <c r="E422" s="15">
        <v>199.99999999999997</v>
      </c>
      <c r="F422" s="15">
        <v>69.444444444444443</v>
      </c>
      <c r="G422" s="15">
        <v>3.3</v>
      </c>
    </row>
    <row r="423" spans="1:7">
      <c r="A423" s="66">
        <v>32526</v>
      </c>
      <c r="B423">
        <v>12</v>
      </c>
      <c r="C423" s="15">
        <v>4.3</v>
      </c>
      <c r="D423" s="15">
        <v>105.55555555555556</v>
      </c>
      <c r="E423" s="15">
        <v>213.88888888888889</v>
      </c>
      <c r="F423" s="15">
        <v>52.777777777777779</v>
      </c>
      <c r="G423" s="15">
        <v>3.5</v>
      </c>
    </row>
    <row r="424" spans="1:7">
      <c r="A424" s="66">
        <v>32526</v>
      </c>
      <c r="B424">
        <v>13</v>
      </c>
      <c r="C424" s="15">
        <v>6.7</v>
      </c>
      <c r="D424" s="15">
        <v>44.444444444444443</v>
      </c>
      <c r="E424" s="15">
        <v>172.22222222222223</v>
      </c>
      <c r="F424" s="15">
        <v>44.444444444444443</v>
      </c>
      <c r="G424" s="15">
        <v>3.9</v>
      </c>
    </row>
    <row r="425" spans="1:7">
      <c r="A425" s="66">
        <v>32526</v>
      </c>
      <c r="B425">
        <v>14</v>
      </c>
      <c r="C425" s="15">
        <v>8.3000000000000007</v>
      </c>
      <c r="D425" s="15">
        <v>47.222222222222221</v>
      </c>
      <c r="E425" s="15">
        <v>147.22222222222223</v>
      </c>
      <c r="F425" s="15">
        <v>44.444444444444443</v>
      </c>
      <c r="G425" s="15">
        <v>3.8</v>
      </c>
    </row>
    <row r="426" spans="1:7">
      <c r="A426" s="66">
        <v>32526</v>
      </c>
      <c r="B426">
        <v>15</v>
      </c>
      <c r="C426" s="15">
        <v>8.9</v>
      </c>
      <c r="D426" s="15">
        <v>27.777777777777779</v>
      </c>
      <c r="E426" s="15">
        <v>91.666666666666671</v>
      </c>
      <c r="F426" s="15">
        <v>41.666666666666664</v>
      </c>
      <c r="G426" s="15">
        <v>3.6</v>
      </c>
    </row>
    <row r="427" spans="1:7">
      <c r="A427" s="66">
        <v>32526</v>
      </c>
      <c r="B427">
        <v>16</v>
      </c>
      <c r="C427" s="15">
        <v>9</v>
      </c>
      <c r="D427" s="15">
        <v>27.777777777777779</v>
      </c>
      <c r="E427" s="15">
        <v>52.777777777777779</v>
      </c>
      <c r="F427" s="15">
        <v>41.666666666666664</v>
      </c>
      <c r="G427" s="15">
        <v>3.6</v>
      </c>
    </row>
    <row r="428" spans="1:7">
      <c r="A428" s="66">
        <v>32526</v>
      </c>
      <c r="B428">
        <v>17</v>
      </c>
      <c r="C428" s="15">
        <v>8.9</v>
      </c>
      <c r="D428" s="15">
        <v>63.888888888888886</v>
      </c>
      <c r="E428" s="15">
        <v>13.888888888888889</v>
      </c>
      <c r="F428" s="15">
        <v>44.444444444444443</v>
      </c>
      <c r="G428" s="15">
        <v>3.6</v>
      </c>
    </row>
    <row r="429" spans="1:7">
      <c r="A429" s="66">
        <v>32526</v>
      </c>
      <c r="B429">
        <v>18</v>
      </c>
      <c r="C429" s="15">
        <v>7.8</v>
      </c>
      <c r="D429" s="15">
        <v>0</v>
      </c>
      <c r="E429" s="15">
        <v>0</v>
      </c>
      <c r="F429" s="15">
        <v>44.444444444444443</v>
      </c>
      <c r="G429" s="15">
        <v>3.6</v>
      </c>
    </row>
    <row r="430" spans="1:7">
      <c r="A430" s="66">
        <v>32526</v>
      </c>
      <c r="B430">
        <v>19</v>
      </c>
      <c r="C430" s="15">
        <v>7.4</v>
      </c>
      <c r="D430" s="15">
        <v>0</v>
      </c>
      <c r="E430" s="15">
        <v>0</v>
      </c>
      <c r="F430" s="15">
        <v>47.222222222222221</v>
      </c>
      <c r="G430" s="15">
        <v>3.5</v>
      </c>
    </row>
    <row r="431" spans="1:7">
      <c r="A431" s="66">
        <v>32526</v>
      </c>
      <c r="B431">
        <v>20</v>
      </c>
      <c r="C431" s="15">
        <v>7.2</v>
      </c>
      <c r="D431" s="15">
        <v>0</v>
      </c>
      <c r="E431" s="15">
        <v>0</v>
      </c>
      <c r="F431" s="15">
        <v>49.999999999999993</v>
      </c>
      <c r="G431" s="15">
        <v>3.1</v>
      </c>
    </row>
    <row r="432" spans="1:7">
      <c r="A432" s="66">
        <v>32526</v>
      </c>
      <c r="B432">
        <v>21</v>
      </c>
      <c r="C432" s="15">
        <v>6.1</v>
      </c>
      <c r="D432" s="15">
        <v>0</v>
      </c>
      <c r="E432" s="15">
        <v>0</v>
      </c>
      <c r="F432" s="15">
        <v>49.999999999999993</v>
      </c>
      <c r="G432" s="15">
        <v>3.1</v>
      </c>
    </row>
    <row r="433" spans="1:7">
      <c r="A433" s="66">
        <v>32526</v>
      </c>
      <c r="B433">
        <v>22</v>
      </c>
      <c r="C433" s="15">
        <v>5.5</v>
      </c>
      <c r="D433" s="15">
        <v>0</v>
      </c>
      <c r="E433" s="15">
        <v>0</v>
      </c>
      <c r="F433" s="15">
        <v>52.777777777777779</v>
      </c>
      <c r="G433" s="15">
        <v>3.1</v>
      </c>
    </row>
    <row r="434" spans="1:7">
      <c r="A434" s="66">
        <v>32526</v>
      </c>
      <c r="B434">
        <v>23</v>
      </c>
      <c r="C434" s="15">
        <v>4.9000000000000004</v>
      </c>
      <c r="D434" s="15">
        <v>0</v>
      </c>
      <c r="E434" s="15">
        <v>0</v>
      </c>
      <c r="F434" s="15">
        <v>52.777777777777779</v>
      </c>
      <c r="G434" s="15">
        <v>3.2</v>
      </c>
    </row>
    <row r="435" spans="1:7">
      <c r="A435" s="66">
        <v>32526</v>
      </c>
      <c r="B435">
        <v>24</v>
      </c>
      <c r="C435" s="15">
        <v>4.5999999999999996</v>
      </c>
      <c r="D435" s="15">
        <v>0</v>
      </c>
      <c r="E435" s="15">
        <v>0</v>
      </c>
      <c r="F435" s="15">
        <v>52.777777777777779</v>
      </c>
      <c r="G435" s="15">
        <v>3.2</v>
      </c>
    </row>
    <row r="436" spans="1:7">
      <c r="A436" s="66">
        <v>32527</v>
      </c>
      <c r="B436">
        <v>1</v>
      </c>
      <c r="C436" s="15">
        <v>4.7</v>
      </c>
      <c r="D436" s="15">
        <v>0</v>
      </c>
      <c r="E436" s="15">
        <v>0</v>
      </c>
      <c r="F436" s="15">
        <v>58.333333333333329</v>
      </c>
      <c r="G436" s="15">
        <v>3.2</v>
      </c>
    </row>
    <row r="437" spans="1:7">
      <c r="A437" s="66">
        <v>32527</v>
      </c>
      <c r="B437">
        <v>2</v>
      </c>
      <c r="C437" s="15">
        <v>6.7</v>
      </c>
      <c r="D437" s="15">
        <v>0</v>
      </c>
      <c r="E437" s="15">
        <v>0</v>
      </c>
      <c r="F437" s="15">
        <v>61.111111111111107</v>
      </c>
      <c r="G437" s="15">
        <v>3.1</v>
      </c>
    </row>
    <row r="438" spans="1:7">
      <c r="A438" s="66">
        <v>32527</v>
      </c>
      <c r="B438">
        <v>3</v>
      </c>
      <c r="C438" s="15">
        <v>5.9</v>
      </c>
      <c r="D438" s="15">
        <v>0</v>
      </c>
      <c r="E438" s="15">
        <v>0</v>
      </c>
      <c r="F438" s="15">
        <v>63.888888888888886</v>
      </c>
      <c r="G438" s="15">
        <v>3.2</v>
      </c>
    </row>
    <row r="439" spans="1:7">
      <c r="A439" s="66">
        <v>32527</v>
      </c>
      <c r="B439">
        <v>4</v>
      </c>
      <c r="C439" s="15">
        <v>4.9000000000000004</v>
      </c>
      <c r="D439" s="15">
        <v>0</v>
      </c>
      <c r="E439" s="15">
        <v>0</v>
      </c>
      <c r="F439" s="15">
        <v>63.888888888888886</v>
      </c>
      <c r="G439" s="15">
        <v>3.3</v>
      </c>
    </row>
    <row r="440" spans="1:7">
      <c r="A440" s="66">
        <v>32527</v>
      </c>
      <c r="B440">
        <v>5</v>
      </c>
      <c r="C440" s="15">
        <v>5.3</v>
      </c>
      <c r="D440" s="15">
        <v>0</v>
      </c>
      <c r="E440" s="15">
        <v>0</v>
      </c>
      <c r="F440" s="15">
        <v>66.666666666666671</v>
      </c>
      <c r="G440" s="15">
        <v>3.4</v>
      </c>
    </row>
    <row r="441" spans="1:7">
      <c r="A441" s="66">
        <v>32527</v>
      </c>
      <c r="B441">
        <v>6</v>
      </c>
      <c r="C441" s="15">
        <v>5.3</v>
      </c>
      <c r="D441" s="15">
        <v>0</v>
      </c>
      <c r="E441" s="15">
        <v>0</v>
      </c>
      <c r="F441" s="15">
        <v>66.666666666666671</v>
      </c>
      <c r="G441" s="15">
        <v>3.3</v>
      </c>
    </row>
    <row r="442" spans="1:7">
      <c r="A442" s="66">
        <v>32527</v>
      </c>
      <c r="B442">
        <v>7</v>
      </c>
      <c r="C442" s="15">
        <v>5.3</v>
      </c>
      <c r="D442" s="15">
        <v>2.7777777777777777</v>
      </c>
      <c r="E442" s="15">
        <v>2.7777777777777777</v>
      </c>
      <c r="F442" s="15">
        <v>69.444444444444443</v>
      </c>
      <c r="G442" s="15">
        <v>3.6</v>
      </c>
    </row>
    <row r="443" spans="1:7">
      <c r="A443" s="66">
        <v>32527</v>
      </c>
      <c r="B443">
        <v>8</v>
      </c>
      <c r="C443" s="15">
        <v>4.9000000000000004</v>
      </c>
      <c r="D443" s="15">
        <v>197.22222222222223</v>
      </c>
      <c r="E443" s="15">
        <v>47.222222222222221</v>
      </c>
      <c r="F443" s="15">
        <v>69.444444444444443</v>
      </c>
      <c r="G443" s="15">
        <v>3.8</v>
      </c>
    </row>
    <row r="444" spans="1:7">
      <c r="A444" s="66">
        <v>32527</v>
      </c>
      <c r="B444">
        <v>9</v>
      </c>
      <c r="C444" s="15">
        <v>5.5</v>
      </c>
      <c r="D444" s="15">
        <v>336.11111111111109</v>
      </c>
      <c r="E444" s="15">
        <v>108.33333333333334</v>
      </c>
      <c r="F444" s="15">
        <v>75</v>
      </c>
      <c r="G444" s="15">
        <v>3.7</v>
      </c>
    </row>
    <row r="445" spans="1:7">
      <c r="A445" s="66">
        <v>32527</v>
      </c>
      <c r="B445">
        <v>10</v>
      </c>
      <c r="C445" s="15">
        <v>5.8</v>
      </c>
      <c r="D445" s="15">
        <v>152.7777777777778</v>
      </c>
      <c r="E445" s="15">
        <v>166.66666666666666</v>
      </c>
      <c r="F445" s="15">
        <v>63.888888888888886</v>
      </c>
      <c r="G445" s="15">
        <v>3.4</v>
      </c>
    </row>
    <row r="446" spans="1:7">
      <c r="A446" s="66">
        <v>32527</v>
      </c>
      <c r="B446">
        <v>11</v>
      </c>
      <c r="C446" s="15">
        <v>6.6</v>
      </c>
      <c r="D446" s="15">
        <v>169.44444444444443</v>
      </c>
      <c r="E446" s="15">
        <v>211.11111111111111</v>
      </c>
      <c r="F446" s="15">
        <v>63.888888888888886</v>
      </c>
      <c r="G446" s="15">
        <v>3.1</v>
      </c>
    </row>
    <row r="447" spans="1:7">
      <c r="A447" s="66">
        <v>32527</v>
      </c>
      <c r="B447">
        <v>12</v>
      </c>
      <c r="C447" s="15">
        <v>6.9</v>
      </c>
      <c r="D447" s="15">
        <v>33.333333333333336</v>
      </c>
      <c r="E447" s="15">
        <v>161.11111111111109</v>
      </c>
      <c r="F447" s="15">
        <v>44.444444444444443</v>
      </c>
      <c r="G447" s="15">
        <v>3.1</v>
      </c>
    </row>
    <row r="448" spans="1:7">
      <c r="A448" s="66">
        <v>32527</v>
      </c>
      <c r="B448">
        <v>13</v>
      </c>
      <c r="C448" s="15">
        <v>7.2</v>
      </c>
      <c r="D448" s="15">
        <v>119.44444444444444</v>
      </c>
      <c r="E448" s="15">
        <v>213.88888888888889</v>
      </c>
      <c r="F448" s="15">
        <v>58.333333333333329</v>
      </c>
      <c r="G448" s="15">
        <v>3</v>
      </c>
    </row>
    <row r="449" spans="1:7">
      <c r="A449" s="66">
        <v>32527</v>
      </c>
      <c r="B449">
        <v>14</v>
      </c>
      <c r="C449" s="15">
        <v>7.4</v>
      </c>
      <c r="D449" s="15">
        <v>33.333333333333336</v>
      </c>
      <c r="E449" s="15">
        <v>136.11111111111109</v>
      </c>
      <c r="F449" s="15">
        <v>44.444444444444443</v>
      </c>
      <c r="G449" s="15">
        <v>3</v>
      </c>
    </row>
    <row r="450" spans="1:7">
      <c r="A450" s="66">
        <v>32527</v>
      </c>
      <c r="B450">
        <v>15</v>
      </c>
      <c r="C450" s="15">
        <v>7.2</v>
      </c>
      <c r="D450" s="15">
        <v>58.333333333333329</v>
      </c>
      <c r="E450" s="15">
        <v>116.66666666666666</v>
      </c>
      <c r="F450" s="15">
        <v>49.999999999999993</v>
      </c>
      <c r="G450" s="15">
        <v>3.2</v>
      </c>
    </row>
    <row r="451" spans="1:7">
      <c r="A451" s="66">
        <v>32527</v>
      </c>
      <c r="B451">
        <v>16</v>
      </c>
      <c r="C451" s="15">
        <v>6.6</v>
      </c>
      <c r="D451" s="15">
        <v>36.111111111111114</v>
      </c>
      <c r="E451" s="15">
        <v>55.555555555555557</v>
      </c>
      <c r="F451" s="15">
        <v>44.444444444444443</v>
      </c>
      <c r="G451" s="15">
        <v>3</v>
      </c>
    </row>
    <row r="452" spans="1:7">
      <c r="A452" s="66">
        <v>32527</v>
      </c>
      <c r="B452">
        <v>17</v>
      </c>
      <c r="C452" s="15">
        <v>6.6</v>
      </c>
      <c r="D452" s="15">
        <v>41.666666666666664</v>
      </c>
      <c r="E452" s="15">
        <v>11.111111111111111</v>
      </c>
      <c r="F452" s="15">
        <v>44.444444444444443</v>
      </c>
      <c r="G452" s="15">
        <v>2.8</v>
      </c>
    </row>
    <row r="453" spans="1:7">
      <c r="A453" s="66">
        <v>32527</v>
      </c>
      <c r="B453">
        <v>18</v>
      </c>
      <c r="C453" s="15">
        <v>5.5</v>
      </c>
      <c r="D453" s="15">
        <v>0</v>
      </c>
      <c r="E453" s="15">
        <v>0</v>
      </c>
      <c r="F453" s="15">
        <v>44.444444444444443</v>
      </c>
      <c r="G453" s="15">
        <v>2.9</v>
      </c>
    </row>
    <row r="454" spans="1:7">
      <c r="A454" s="66">
        <v>32527</v>
      </c>
      <c r="B454">
        <v>19</v>
      </c>
      <c r="C454" s="15">
        <v>5</v>
      </c>
      <c r="D454" s="15">
        <v>0</v>
      </c>
      <c r="E454" s="15">
        <v>0</v>
      </c>
      <c r="F454" s="15">
        <v>41.666666666666664</v>
      </c>
      <c r="G454" s="15">
        <v>2.9</v>
      </c>
    </row>
    <row r="455" spans="1:7">
      <c r="A455" s="66">
        <v>32527</v>
      </c>
      <c r="B455">
        <v>20</v>
      </c>
      <c r="C455" s="15">
        <v>4.2</v>
      </c>
      <c r="D455" s="15">
        <v>0</v>
      </c>
      <c r="E455" s="15">
        <v>0</v>
      </c>
      <c r="F455" s="15">
        <v>44.444444444444443</v>
      </c>
      <c r="G455" s="15">
        <v>2.9</v>
      </c>
    </row>
    <row r="456" spans="1:7">
      <c r="A456" s="66">
        <v>32527</v>
      </c>
      <c r="B456">
        <v>21</v>
      </c>
      <c r="C456" s="15">
        <v>3.3</v>
      </c>
      <c r="D456" s="15">
        <v>0</v>
      </c>
      <c r="E456" s="15">
        <v>0</v>
      </c>
      <c r="F456" s="15">
        <v>41.666666666666664</v>
      </c>
      <c r="G456" s="15">
        <v>3</v>
      </c>
    </row>
    <row r="457" spans="1:7">
      <c r="A457" s="66">
        <v>32527</v>
      </c>
      <c r="B457">
        <v>22</v>
      </c>
      <c r="C457" s="15">
        <v>2.6</v>
      </c>
      <c r="D457" s="15">
        <v>0</v>
      </c>
      <c r="E457" s="15">
        <v>0</v>
      </c>
      <c r="F457" s="15">
        <v>41.666666666666664</v>
      </c>
      <c r="G457" s="15">
        <v>2.9</v>
      </c>
    </row>
    <row r="458" spans="1:7">
      <c r="A458" s="66">
        <v>32527</v>
      </c>
      <c r="B458">
        <v>23</v>
      </c>
      <c r="C458" s="15">
        <v>1.9</v>
      </c>
      <c r="D458" s="15">
        <v>0</v>
      </c>
      <c r="E458" s="15">
        <v>0</v>
      </c>
      <c r="F458" s="15">
        <v>41.666666666666664</v>
      </c>
      <c r="G458" s="15">
        <v>3</v>
      </c>
    </row>
    <row r="459" spans="1:7">
      <c r="A459" s="66">
        <v>32527</v>
      </c>
      <c r="B459">
        <v>24</v>
      </c>
      <c r="C459" s="15">
        <v>1.2</v>
      </c>
      <c r="D459" s="15">
        <v>0</v>
      </c>
      <c r="E459" s="15">
        <v>0</v>
      </c>
      <c r="F459" s="15">
        <v>41.666666666666664</v>
      </c>
      <c r="G459" s="15">
        <v>2.9</v>
      </c>
    </row>
    <row r="460" spans="1:7">
      <c r="A460" s="66">
        <v>32528</v>
      </c>
      <c r="B460">
        <v>1</v>
      </c>
      <c r="C460" s="15">
        <v>1</v>
      </c>
      <c r="D460" s="15">
        <v>0</v>
      </c>
      <c r="E460" s="15">
        <v>0</v>
      </c>
      <c r="F460" s="15">
        <v>38.888888888888893</v>
      </c>
      <c r="G460" s="15">
        <v>3</v>
      </c>
    </row>
    <row r="461" spans="1:7">
      <c r="A461" s="66">
        <v>32528</v>
      </c>
      <c r="B461">
        <v>2</v>
      </c>
      <c r="C461" s="15">
        <v>1.3</v>
      </c>
      <c r="D461" s="15">
        <v>0</v>
      </c>
      <c r="E461" s="15">
        <v>0</v>
      </c>
      <c r="F461" s="15">
        <v>41.666666666666664</v>
      </c>
      <c r="G461" s="15">
        <v>3</v>
      </c>
    </row>
    <row r="462" spans="1:7">
      <c r="A462" s="66">
        <v>32528</v>
      </c>
      <c r="B462">
        <v>3</v>
      </c>
      <c r="C462" s="15">
        <v>0.8</v>
      </c>
      <c r="D462" s="15">
        <v>0</v>
      </c>
      <c r="E462" s="15">
        <v>0</v>
      </c>
      <c r="F462" s="15">
        <v>41.666666666666664</v>
      </c>
      <c r="G462" s="15">
        <v>3</v>
      </c>
    </row>
    <row r="463" spans="1:7">
      <c r="A463" s="66">
        <v>32528</v>
      </c>
      <c r="B463">
        <v>4</v>
      </c>
      <c r="C463" s="15">
        <v>1.2</v>
      </c>
      <c r="D463" s="15">
        <v>0</v>
      </c>
      <c r="E463" s="15">
        <v>0</v>
      </c>
      <c r="F463" s="15">
        <v>41.666666666666664</v>
      </c>
      <c r="G463" s="15">
        <v>3</v>
      </c>
    </row>
    <row r="464" spans="1:7">
      <c r="A464" s="66">
        <v>32528</v>
      </c>
      <c r="B464">
        <v>5</v>
      </c>
      <c r="C464" s="15">
        <v>1.2</v>
      </c>
      <c r="D464" s="15">
        <v>0</v>
      </c>
      <c r="E464" s="15">
        <v>0</v>
      </c>
      <c r="F464" s="15">
        <v>41.666666666666664</v>
      </c>
      <c r="G464" s="15">
        <v>2.9</v>
      </c>
    </row>
    <row r="465" spans="1:7">
      <c r="A465" s="66">
        <v>32528</v>
      </c>
      <c r="B465">
        <v>6</v>
      </c>
      <c r="C465" s="15">
        <v>1.1000000000000001</v>
      </c>
      <c r="D465" s="15">
        <v>0</v>
      </c>
      <c r="E465" s="15">
        <v>0</v>
      </c>
      <c r="F465" s="15">
        <v>38.888888888888893</v>
      </c>
      <c r="G465" s="15">
        <v>3</v>
      </c>
    </row>
    <row r="466" spans="1:7">
      <c r="A466" s="66">
        <v>32528</v>
      </c>
      <c r="B466">
        <v>7</v>
      </c>
      <c r="C466" s="15">
        <v>1.1000000000000001</v>
      </c>
      <c r="D466" s="15">
        <v>2.7777777777777777</v>
      </c>
      <c r="E466" s="15">
        <v>2.7777777777777777</v>
      </c>
      <c r="F466" s="15">
        <v>38.888888888888893</v>
      </c>
      <c r="G466" s="15">
        <v>3.1</v>
      </c>
    </row>
    <row r="467" spans="1:7">
      <c r="A467" s="66">
        <v>32528</v>
      </c>
      <c r="B467">
        <v>8</v>
      </c>
      <c r="C467" s="15">
        <v>1.8</v>
      </c>
      <c r="D467" s="15">
        <v>41.666666666666664</v>
      </c>
      <c r="E467" s="15">
        <v>36.111111111111114</v>
      </c>
      <c r="F467" s="15">
        <v>41.666666666666664</v>
      </c>
      <c r="G467" s="15">
        <v>3.1</v>
      </c>
    </row>
    <row r="468" spans="1:7">
      <c r="A468" s="66">
        <v>32528</v>
      </c>
      <c r="B468">
        <v>9</v>
      </c>
      <c r="C468" s="15">
        <v>2.4</v>
      </c>
      <c r="D468" s="15">
        <v>36.111111111111114</v>
      </c>
      <c r="E468" s="15">
        <v>80.555555555555543</v>
      </c>
      <c r="F468" s="15">
        <v>41.666666666666664</v>
      </c>
      <c r="G468" s="15">
        <v>3.1</v>
      </c>
    </row>
    <row r="469" spans="1:7">
      <c r="A469" s="66">
        <v>32528</v>
      </c>
      <c r="B469">
        <v>10</v>
      </c>
      <c r="C469" s="15">
        <v>3.4</v>
      </c>
      <c r="D469" s="15">
        <v>36.111111111111114</v>
      </c>
      <c r="E469" s="15">
        <v>122.22222222222221</v>
      </c>
      <c r="F469" s="15">
        <v>41.666666666666664</v>
      </c>
      <c r="G469" s="15">
        <v>3.2</v>
      </c>
    </row>
    <row r="470" spans="1:7">
      <c r="A470" s="66">
        <v>32528</v>
      </c>
      <c r="B470">
        <v>11</v>
      </c>
      <c r="C470" s="15">
        <v>4.3</v>
      </c>
      <c r="D470" s="15">
        <v>36.111111111111114</v>
      </c>
      <c r="E470" s="15">
        <v>152.7777777777778</v>
      </c>
      <c r="F470" s="15">
        <v>41.666666666666664</v>
      </c>
      <c r="G470" s="15">
        <v>3.3</v>
      </c>
    </row>
    <row r="471" spans="1:7">
      <c r="A471" s="66">
        <v>32528</v>
      </c>
      <c r="B471">
        <v>12</v>
      </c>
      <c r="C471" s="15">
        <v>4.5</v>
      </c>
      <c r="D471" s="15">
        <v>33.333333333333336</v>
      </c>
      <c r="E471" s="15">
        <v>166.66666666666666</v>
      </c>
      <c r="F471" s="15">
        <v>41.666666666666664</v>
      </c>
      <c r="G471" s="15">
        <v>3.4</v>
      </c>
    </row>
    <row r="472" spans="1:7">
      <c r="A472" s="66">
        <v>32528</v>
      </c>
      <c r="B472">
        <v>13</v>
      </c>
      <c r="C472" s="15">
        <v>6.5</v>
      </c>
      <c r="D472" s="15">
        <v>388.88888888888886</v>
      </c>
      <c r="E472" s="15">
        <v>208.33333333333331</v>
      </c>
      <c r="F472" s="15">
        <v>75</v>
      </c>
      <c r="G472" s="15">
        <v>3.8</v>
      </c>
    </row>
    <row r="473" spans="1:7">
      <c r="A473" s="66">
        <v>32528</v>
      </c>
      <c r="B473">
        <v>14</v>
      </c>
      <c r="C473" s="15">
        <v>7.5</v>
      </c>
      <c r="D473" s="15">
        <v>580.55555555555554</v>
      </c>
      <c r="E473" s="15">
        <v>141.66666666666666</v>
      </c>
      <c r="F473" s="15">
        <v>83.333333333333329</v>
      </c>
      <c r="G473" s="15">
        <v>4.0999999999999996</v>
      </c>
    </row>
    <row r="474" spans="1:7">
      <c r="A474" s="66">
        <v>32528</v>
      </c>
      <c r="B474">
        <v>15</v>
      </c>
      <c r="C474" s="15">
        <v>9</v>
      </c>
      <c r="D474" s="15">
        <v>297.22222222222223</v>
      </c>
      <c r="E474" s="15">
        <v>141.66666666666666</v>
      </c>
      <c r="F474" s="15">
        <v>69.444444444444443</v>
      </c>
      <c r="G474" s="15">
        <v>4.2</v>
      </c>
    </row>
    <row r="475" spans="1:7">
      <c r="A475" s="66">
        <v>32528</v>
      </c>
      <c r="B475">
        <v>16</v>
      </c>
      <c r="C475" s="15">
        <v>9.6</v>
      </c>
      <c r="D475" s="15">
        <v>66.666666666666671</v>
      </c>
      <c r="E475" s="15">
        <v>66.666666666666671</v>
      </c>
      <c r="F475" s="15">
        <v>49.999999999999993</v>
      </c>
      <c r="G475" s="15">
        <v>4.2</v>
      </c>
    </row>
    <row r="476" spans="1:7">
      <c r="A476" s="66">
        <v>32528</v>
      </c>
      <c r="B476">
        <v>17</v>
      </c>
      <c r="C476" s="15">
        <v>9.8000000000000007</v>
      </c>
      <c r="D476" s="15">
        <v>283.33333333333331</v>
      </c>
      <c r="E476" s="15">
        <v>16.666666666666668</v>
      </c>
      <c r="F476" s="15">
        <v>58.333333333333329</v>
      </c>
      <c r="G476" s="15">
        <v>3.5</v>
      </c>
    </row>
    <row r="477" spans="1:7">
      <c r="A477" s="66">
        <v>32528</v>
      </c>
      <c r="B477">
        <v>18</v>
      </c>
      <c r="C477" s="15">
        <v>8.5</v>
      </c>
      <c r="D477" s="15">
        <v>0</v>
      </c>
      <c r="E477" s="15">
        <v>0</v>
      </c>
      <c r="F477" s="15">
        <v>55.555555555555557</v>
      </c>
      <c r="G477" s="15">
        <v>4.0999999999999996</v>
      </c>
    </row>
    <row r="478" spans="1:7">
      <c r="A478" s="66">
        <v>32528</v>
      </c>
      <c r="B478">
        <v>19</v>
      </c>
      <c r="C478" s="15">
        <v>8.3000000000000007</v>
      </c>
      <c r="D478" s="15">
        <v>0</v>
      </c>
      <c r="E478" s="15">
        <v>0</v>
      </c>
      <c r="F478" s="15">
        <v>58.333333333333329</v>
      </c>
      <c r="G478" s="15">
        <v>4.2</v>
      </c>
    </row>
    <row r="479" spans="1:7">
      <c r="A479" s="66">
        <v>32528</v>
      </c>
      <c r="B479">
        <v>20</v>
      </c>
      <c r="C479" s="15">
        <v>8.1999999999999993</v>
      </c>
      <c r="D479" s="15">
        <v>0</v>
      </c>
      <c r="E479" s="15">
        <v>0</v>
      </c>
      <c r="F479" s="15">
        <v>61.111111111111107</v>
      </c>
      <c r="G479" s="15">
        <v>3.7</v>
      </c>
    </row>
    <row r="480" spans="1:7">
      <c r="A480" s="66">
        <v>32528</v>
      </c>
      <c r="B480">
        <v>21</v>
      </c>
      <c r="C480" s="15">
        <v>7</v>
      </c>
      <c r="D480" s="15">
        <v>0</v>
      </c>
      <c r="E480" s="15">
        <v>0</v>
      </c>
      <c r="F480" s="15">
        <v>63.888888888888886</v>
      </c>
      <c r="G480" s="15">
        <v>3.8</v>
      </c>
    </row>
    <row r="481" spans="1:7">
      <c r="A481" s="66">
        <v>32528</v>
      </c>
      <c r="B481">
        <v>22</v>
      </c>
      <c r="C481" s="15">
        <v>6.2</v>
      </c>
      <c r="D481" s="15">
        <v>0</v>
      </c>
      <c r="E481" s="15">
        <v>0</v>
      </c>
      <c r="F481" s="15">
        <v>61.111111111111107</v>
      </c>
      <c r="G481" s="15">
        <v>3.9</v>
      </c>
    </row>
    <row r="482" spans="1:7">
      <c r="A482" s="66">
        <v>32528</v>
      </c>
      <c r="B482">
        <v>23</v>
      </c>
      <c r="C482" s="15">
        <v>4.9000000000000004</v>
      </c>
      <c r="D482" s="15">
        <v>0</v>
      </c>
      <c r="E482" s="15">
        <v>0</v>
      </c>
      <c r="F482" s="15">
        <v>63.888888888888886</v>
      </c>
      <c r="G482" s="15">
        <v>3.8</v>
      </c>
    </row>
    <row r="483" spans="1:7">
      <c r="A483" s="66">
        <v>32528</v>
      </c>
      <c r="B483">
        <v>24</v>
      </c>
      <c r="C483" s="15">
        <v>4.3</v>
      </c>
      <c r="D483" s="15">
        <v>0</v>
      </c>
      <c r="E483" s="15">
        <v>0</v>
      </c>
      <c r="F483" s="15">
        <v>66.666666666666671</v>
      </c>
      <c r="G483" s="15">
        <v>3.8</v>
      </c>
    </row>
    <row r="484" spans="1:7">
      <c r="A484" s="66">
        <v>32529</v>
      </c>
      <c r="B484">
        <v>1</v>
      </c>
      <c r="C484" s="15">
        <v>3.7</v>
      </c>
      <c r="D484" s="15">
        <v>0</v>
      </c>
      <c r="E484" s="15">
        <v>0</v>
      </c>
      <c r="F484" s="15">
        <v>66.666666666666671</v>
      </c>
      <c r="G484" s="15">
        <v>3.8</v>
      </c>
    </row>
    <row r="485" spans="1:7">
      <c r="A485" s="66">
        <v>32529</v>
      </c>
      <c r="B485">
        <v>2</v>
      </c>
      <c r="C485" s="15">
        <v>2.7</v>
      </c>
      <c r="D485" s="15">
        <v>0</v>
      </c>
      <c r="E485" s="15">
        <v>0</v>
      </c>
      <c r="F485" s="15">
        <v>69.444444444444443</v>
      </c>
      <c r="G485" s="15">
        <v>3.7</v>
      </c>
    </row>
    <row r="486" spans="1:7">
      <c r="A486" s="66">
        <v>32529</v>
      </c>
      <c r="B486">
        <v>3</v>
      </c>
      <c r="C486" s="15">
        <v>2.2999999999999998</v>
      </c>
      <c r="D486" s="15">
        <v>0</v>
      </c>
      <c r="E486" s="15">
        <v>0</v>
      </c>
      <c r="F486" s="15">
        <v>72.222222222222229</v>
      </c>
      <c r="G486" s="15">
        <v>3.6</v>
      </c>
    </row>
    <row r="487" spans="1:7">
      <c r="A487" s="66">
        <v>32529</v>
      </c>
      <c r="B487">
        <v>4</v>
      </c>
      <c r="C487" s="15">
        <v>1.8</v>
      </c>
      <c r="D487" s="15">
        <v>0</v>
      </c>
      <c r="E487" s="15">
        <v>0</v>
      </c>
      <c r="F487" s="15">
        <v>72.222222222222229</v>
      </c>
      <c r="G487" s="15">
        <v>3.6</v>
      </c>
    </row>
    <row r="488" spans="1:7">
      <c r="A488" s="66">
        <v>32529</v>
      </c>
      <c r="B488">
        <v>5</v>
      </c>
      <c r="C488" s="15">
        <v>1.5</v>
      </c>
      <c r="D488" s="15">
        <v>0</v>
      </c>
      <c r="E488" s="15">
        <v>0</v>
      </c>
      <c r="F488" s="15">
        <v>75</v>
      </c>
      <c r="G488" s="15">
        <v>3.5</v>
      </c>
    </row>
    <row r="489" spans="1:7">
      <c r="A489" s="66">
        <v>32529</v>
      </c>
      <c r="B489">
        <v>6</v>
      </c>
      <c r="C489" s="15">
        <v>1</v>
      </c>
      <c r="D489" s="15">
        <v>0</v>
      </c>
      <c r="E489" s="15">
        <v>0</v>
      </c>
      <c r="F489" s="15">
        <v>75</v>
      </c>
      <c r="G489" s="15">
        <v>3.4</v>
      </c>
    </row>
    <row r="490" spans="1:7">
      <c r="A490" s="66">
        <v>32529</v>
      </c>
      <c r="B490">
        <v>7</v>
      </c>
      <c r="C490" s="15">
        <v>0.7</v>
      </c>
      <c r="D490" s="15">
        <v>2.7777777777777777</v>
      </c>
      <c r="E490" s="15">
        <v>2.7777777777777777</v>
      </c>
      <c r="F490" s="15">
        <v>77.777777777777786</v>
      </c>
      <c r="G490" s="15">
        <v>3.4</v>
      </c>
    </row>
    <row r="491" spans="1:7">
      <c r="A491" s="66">
        <v>32529</v>
      </c>
      <c r="B491">
        <v>8</v>
      </c>
      <c r="C491" s="15">
        <v>1.3</v>
      </c>
      <c r="D491" s="15">
        <v>330.55555555555554</v>
      </c>
      <c r="E491" s="15">
        <v>47.222222222222221</v>
      </c>
      <c r="F491" s="15">
        <v>80.555555555555543</v>
      </c>
      <c r="G491" s="15">
        <v>3.4</v>
      </c>
    </row>
    <row r="492" spans="1:7">
      <c r="A492" s="66">
        <v>32529</v>
      </c>
      <c r="B492">
        <v>9</v>
      </c>
      <c r="C492" s="15">
        <v>3.3</v>
      </c>
      <c r="D492" s="15">
        <v>638.8888888888888</v>
      </c>
      <c r="E492" s="15">
        <v>75</v>
      </c>
      <c r="F492" s="15">
        <v>94.444444444444443</v>
      </c>
      <c r="G492" s="15">
        <v>3.7</v>
      </c>
    </row>
    <row r="493" spans="1:7">
      <c r="A493" s="66">
        <v>32529</v>
      </c>
      <c r="B493">
        <v>10</v>
      </c>
      <c r="C493" s="15">
        <v>6.1</v>
      </c>
      <c r="D493" s="15">
        <v>763.8888888888888</v>
      </c>
      <c r="E493" s="15">
        <v>86.111111111111114</v>
      </c>
      <c r="F493" s="15">
        <v>97.222222222222214</v>
      </c>
      <c r="G493" s="15">
        <v>3.9</v>
      </c>
    </row>
    <row r="494" spans="1:7">
      <c r="A494" s="66">
        <v>32529</v>
      </c>
      <c r="B494">
        <v>11</v>
      </c>
      <c r="C494" s="15">
        <v>8.3000000000000007</v>
      </c>
      <c r="D494" s="15">
        <v>797.22222222222229</v>
      </c>
      <c r="E494" s="15">
        <v>99.999999999999986</v>
      </c>
      <c r="F494" s="15">
        <v>99.999999999999986</v>
      </c>
      <c r="G494" s="15">
        <v>4.0999999999999996</v>
      </c>
    </row>
    <row r="495" spans="1:7">
      <c r="A495" s="66">
        <v>32529</v>
      </c>
      <c r="B495">
        <v>12</v>
      </c>
      <c r="C495" s="15">
        <v>8.9</v>
      </c>
      <c r="D495" s="15">
        <v>819.44444444444446</v>
      </c>
      <c r="E495" s="15">
        <v>102.77777777777777</v>
      </c>
      <c r="F495" s="15">
        <v>102.77777777777777</v>
      </c>
      <c r="G495" s="15">
        <v>3.8</v>
      </c>
    </row>
    <row r="496" spans="1:7">
      <c r="A496" s="66">
        <v>32529</v>
      </c>
      <c r="B496">
        <v>13</v>
      </c>
      <c r="C496" s="15">
        <v>10.1</v>
      </c>
      <c r="D496" s="15">
        <v>808.33333333333337</v>
      </c>
      <c r="E496" s="15">
        <v>102.77777777777777</v>
      </c>
      <c r="F496" s="15">
        <v>102.77777777777777</v>
      </c>
      <c r="G496" s="15">
        <v>3.8</v>
      </c>
    </row>
    <row r="497" spans="1:7">
      <c r="A497" s="66">
        <v>32529</v>
      </c>
      <c r="B497">
        <v>14</v>
      </c>
      <c r="C497" s="15">
        <v>10.8</v>
      </c>
      <c r="D497" s="15">
        <v>783.33333333333326</v>
      </c>
      <c r="E497" s="15">
        <v>94.444444444444443</v>
      </c>
      <c r="F497" s="15">
        <v>105.55555555555556</v>
      </c>
      <c r="G497" s="15">
        <v>3.7</v>
      </c>
    </row>
    <row r="498" spans="1:7">
      <c r="A498" s="66">
        <v>32529</v>
      </c>
      <c r="B498">
        <v>15</v>
      </c>
      <c r="C498" s="15">
        <v>10.8</v>
      </c>
      <c r="D498" s="15">
        <v>155.55555555555557</v>
      </c>
      <c r="E498" s="15">
        <v>141.66666666666666</v>
      </c>
      <c r="F498" s="15">
        <v>66.666666666666671</v>
      </c>
      <c r="G498" s="15">
        <v>3.8</v>
      </c>
    </row>
    <row r="499" spans="1:7">
      <c r="A499" s="66">
        <v>32529</v>
      </c>
      <c r="B499">
        <v>16</v>
      </c>
      <c r="C499" s="15">
        <v>10.3</v>
      </c>
      <c r="D499" s="15">
        <v>88.888888888888886</v>
      </c>
      <c r="E499" s="15">
        <v>72.222222222222229</v>
      </c>
      <c r="F499" s="15">
        <v>55.555555555555557</v>
      </c>
      <c r="G499" s="15">
        <v>3.9</v>
      </c>
    </row>
    <row r="500" spans="1:7">
      <c r="A500" s="66">
        <v>32529</v>
      </c>
      <c r="B500">
        <v>17</v>
      </c>
      <c r="C500" s="15">
        <v>9.8000000000000007</v>
      </c>
      <c r="D500" s="15">
        <v>250</v>
      </c>
      <c r="E500" s="15">
        <v>16.666666666666668</v>
      </c>
      <c r="F500" s="15">
        <v>52.777777777777779</v>
      </c>
      <c r="G500" s="15">
        <v>3.8</v>
      </c>
    </row>
    <row r="501" spans="1:7">
      <c r="A501" s="66">
        <v>32529</v>
      </c>
      <c r="B501">
        <v>18</v>
      </c>
      <c r="C501" s="15">
        <v>9.4</v>
      </c>
      <c r="D501" s="15">
        <v>0</v>
      </c>
      <c r="E501" s="15">
        <v>0</v>
      </c>
      <c r="F501" s="15">
        <v>47.222222222222221</v>
      </c>
      <c r="G501" s="15">
        <v>3.9</v>
      </c>
    </row>
    <row r="502" spans="1:7">
      <c r="A502" s="66">
        <v>32529</v>
      </c>
      <c r="B502">
        <v>19</v>
      </c>
      <c r="C502" s="15">
        <v>8.6999999999999993</v>
      </c>
      <c r="D502" s="15">
        <v>0</v>
      </c>
      <c r="E502" s="15">
        <v>0</v>
      </c>
      <c r="F502" s="15">
        <v>44.444444444444443</v>
      </c>
      <c r="G502" s="15">
        <v>4.2</v>
      </c>
    </row>
    <row r="503" spans="1:7">
      <c r="A503" s="66">
        <v>32529</v>
      </c>
      <c r="B503">
        <v>20</v>
      </c>
      <c r="C503" s="15">
        <v>7.9</v>
      </c>
      <c r="D503" s="15">
        <v>0</v>
      </c>
      <c r="E503" s="15">
        <v>0</v>
      </c>
      <c r="F503" s="15">
        <v>38.888888888888893</v>
      </c>
      <c r="G503" s="15">
        <v>4.4000000000000004</v>
      </c>
    </row>
    <row r="504" spans="1:7">
      <c r="A504" s="66">
        <v>32529</v>
      </c>
      <c r="B504">
        <v>21</v>
      </c>
      <c r="C504" s="15">
        <v>7.7</v>
      </c>
      <c r="D504" s="15">
        <v>0</v>
      </c>
      <c r="E504" s="15">
        <v>0</v>
      </c>
      <c r="F504" s="15">
        <v>38.888888888888893</v>
      </c>
      <c r="G504" s="15">
        <v>4.3</v>
      </c>
    </row>
    <row r="505" spans="1:7">
      <c r="A505" s="66">
        <v>32529</v>
      </c>
      <c r="B505">
        <v>22</v>
      </c>
      <c r="C505" s="15">
        <v>7.2</v>
      </c>
      <c r="D505" s="15">
        <v>0</v>
      </c>
      <c r="E505" s="15">
        <v>0</v>
      </c>
      <c r="F505" s="15">
        <v>36.111111111111114</v>
      </c>
      <c r="G505" s="15">
        <v>4.0999999999999996</v>
      </c>
    </row>
    <row r="506" spans="1:7">
      <c r="A506" s="66">
        <v>32529</v>
      </c>
      <c r="B506">
        <v>23</v>
      </c>
      <c r="C506" s="15">
        <v>6.7</v>
      </c>
      <c r="D506" s="15">
        <v>0</v>
      </c>
      <c r="E506" s="15">
        <v>0</v>
      </c>
      <c r="F506" s="15">
        <v>30.555555555555554</v>
      </c>
      <c r="G506" s="15">
        <v>4.0999999999999996</v>
      </c>
    </row>
    <row r="507" spans="1:7">
      <c r="A507" s="66">
        <v>32529</v>
      </c>
      <c r="B507">
        <v>24</v>
      </c>
      <c r="C507" s="15">
        <v>6.6</v>
      </c>
      <c r="D507" s="15">
        <v>0</v>
      </c>
      <c r="E507" s="15">
        <v>0</v>
      </c>
      <c r="F507" s="15">
        <v>27.777777777777779</v>
      </c>
      <c r="G507" s="15">
        <v>4.2</v>
      </c>
    </row>
    <row r="508" spans="1:7">
      <c r="A508" s="66">
        <v>32530</v>
      </c>
      <c r="B508">
        <v>1</v>
      </c>
      <c r="C508" s="15">
        <v>6.7</v>
      </c>
      <c r="D508" s="15">
        <v>0</v>
      </c>
      <c r="E508" s="15">
        <v>0</v>
      </c>
      <c r="F508" s="15">
        <v>24.999999999999996</v>
      </c>
      <c r="G508" s="15">
        <v>4.0999999999999996</v>
      </c>
    </row>
    <row r="509" spans="1:7">
      <c r="A509" s="66">
        <v>32530</v>
      </c>
      <c r="B509">
        <v>2</v>
      </c>
      <c r="C509" s="15">
        <v>6.6</v>
      </c>
      <c r="D509" s="15">
        <v>0</v>
      </c>
      <c r="E509" s="15">
        <v>0</v>
      </c>
      <c r="F509" s="15">
        <v>24.999999999999996</v>
      </c>
      <c r="G509" s="15">
        <v>4.0999999999999996</v>
      </c>
    </row>
    <row r="510" spans="1:7">
      <c r="A510" s="66">
        <v>32530</v>
      </c>
      <c r="B510">
        <v>3</v>
      </c>
      <c r="C510" s="15">
        <v>6.7</v>
      </c>
      <c r="D510" s="15">
        <v>0</v>
      </c>
      <c r="E510" s="15">
        <v>0</v>
      </c>
      <c r="F510" s="15">
        <v>19.444444444444446</v>
      </c>
      <c r="G510" s="15">
        <v>4.0999999999999996</v>
      </c>
    </row>
    <row r="511" spans="1:7">
      <c r="A511" s="66">
        <v>32530</v>
      </c>
      <c r="B511">
        <v>4</v>
      </c>
      <c r="C511" s="15">
        <v>6.2</v>
      </c>
      <c r="D511" s="15">
        <v>0</v>
      </c>
      <c r="E511" s="15">
        <v>0</v>
      </c>
      <c r="F511" s="15">
        <v>16.666666666666668</v>
      </c>
      <c r="G511" s="15">
        <v>4.5</v>
      </c>
    </row>
    <row r="512" spans="1:7">
      <c r="A512" s="66">
        <v>32530</v>
      </c>
      <c r="B512">
        <v>5</v>
      </c>
      <c r="C512" s="15">
        <v>5.7</v>
      </c>
      <c r="D512" s="15">
        <v>0</v>
      </c>
      <c r="E512" s="15">
        <v>0</v>
      </c>
      <c r="F512" s="15">
        <v>13.888888888888889</v>
      </c>
      <c r="G512" s="15">
        <v>4.7</v>
      </c>
    </row>
    <row r="513" spans="1:7">
      <c r="A513" s="66">
        <v>32530</v>
      </c>
      <c r="B513">
        <v>6</v>
      </c>
      <c r="C513" s="15">
        <v>5.5</v>
      </c>
      <c r="D513" s="15">
        <v>0</v>
      </c>
      <c r="E513" s="15">
        <v>0</v>
      </c>
      <c r="F513" s="15">
        <v>13.888888888888889</v>
      </c>
      <c r="G513" s="15">
        <v>5</v>
      </c>
    </row>
    <row r="514" spans="1:7">
      <c r="A514" s="66">
        <v>32530</v>
      </c>
      <c r="B514">
        <v>7</v>
      </c>
      <c r="C514" s="15">
        <v>5.4</v>
      </c>
      <c r="D514" s="15">
        <v>0</v>
      </c>
      <c r="E514" s="15">
        <v>0</v>
      </c>
      <c r="F514" s="15">
        <v>13.888888888888889</v>
      </c>
      <c r="G514" s="15">
        <v>5</v>
      </c>
    </row>
    <row r="515" spans="1:7">
      <c r="A515" s="66">
        <v>32530</v>
      </c>
      <c r="B515">
        <v>8</v>
      </c>
      <c r="C515" s="15">
        <v>5.7</v>
      </c>
      <c r="D515" s="15">
        <v>11.111111111111111</v>
      </c>
      <c r="E515" s="15">
        <v>22.222222222222221</v>
      </c>
      <c r="F515" s="15">
        <v>13.888888888888889</v>
      </c>
      <c r="G515" s="15">
        <v>5.2</v>
      </c>
    </row>
    <row r="516" spans="1:7">
      <c r="A516" s="66">
        <v>32530</v>
      </c>
      <c r="B516">
        <v>9</v>
      </c>
      <c r="C516" s="15">
        <v>6.3</v>
      </c>
      <c r="D516" s="15">
        <v>19.444444444444446</v>
      </c>
      <c r="E516" s="15">
        <v>66.666666666666671</v>
      </c>
      <c r="F516" s="15">
        <v>22.222222222222221</v>
      </c>
      <c r="G516" s="15">
        <v>5.3</v>
      </c>
    </row>
    <row r="517" spans="1:7">
      <c r="A517" s="66">
        <v>32530</v>
      </c>
      <c r="B517">
        <v>10</v>
      </c>
      <c r="C517" s="15">
        <v>6.7</v>
      </c>
      <c r="D517" s="15">
        <v>19.444444444444446</v>
      </c>
      <c r="E517" s="15">
        <v>99.999999999999986</v>
      </c>
      <c r="F517" s="15">
        <v>22.222222222222221</v>
      </c>
      <c r="G517" s="15">
        <v>5.5</v>
      </c>
    </row>
    <row r="518" spans="1:7">
      <c r="A518" s="66">
        <v>32530</v>
      </c>
      <c r="B518">
        <v>11</v>
      </c>
      <c r="C518" s="15">
        <v>7.4</v>
      </c>
      <c r="D518" s="15">
        <v>19.444444444444446</v>
      </c>
      <c r="E518" s="15">
        <v>125</v>
      </c>
      <c r="F518" s="15">
        <v>22.222222222222221</v>
      </c>
      <c r="G518" s="15">
        <v>5.8</v>
      </c>
    </row>
    <row r="519" spans="1:7">
      <c r="A519" s="66">
        <v>32530</v>
      </c>
      <c r="B519">
        <v>12</v>
      </c>
      <c r="C519" s="15">
        <v>7.3</v>
      </c>
      <c r="D519" s="15">
        <v>5.5555555555555554</v>
      </c>
      <c r="E519" s="15">
        <v>111.11111111111111</v>
      </c>
      <c r="F519" s="15">
        <v>22.222222222222221</v>
      </c>
      <c r="G519" s="15">
        <v>5.8</v>
      </c>
    </row>
    <row r="520" spans="1:7">
      <c r="A520" s="66">
        <v>32530</v>
      </c>
      <c r="B520">
        <v>13</v>
      </c>
      <c r="C520" s="15">
        <v>7.6</v>
      </c>
      <c r="D520" s="15">
        <v>8.3333333333333339</v>
      </c>
      <c r="E520" s="15">
        <v>69.444444444444443</v>
      </c>
      <c r="F520" s="15">
        <v>13.888888888888889</v>
      </c>
      <c r="G520" s="15">
        <v>6</v>
      </c>
    </row>
    <row r="521" spans="1:7">
      <c r="A521" s="66">
        <v>32530</v>
      </c>
      <c r="B521">
        <v>14</v>
      </c>
      <c r="C521" s="15">
        <v>8.1999999999999993</v>
      </c>
      <c r="D521" s="15">
        <v>2.7777777777777777</v>
      </c>
      <c r="E521" s="15">
        <v>63.888888888888886</v>
      </c>
      <c r="F521" s="15">
        <v>13.888888888888889</v>
      </c>
      <c r="G521" s="15">
        <v>6.3</v>
      </c>
    </row>
    <row r="522" spans="1:7">
      <c r="A522" s="66">
        <v>32530</v>
      </c>
      <c r="B522">
        <v>15</v>
      </c>
      <c r="C522" s="15">
        <v>8.5</v>
      </c>
      <c r="D522" s="15">
        <v>11.111111111111111</v>
      </c>
      <c r="E522" s="15">
        <v>63.888888888888886</v>
      </c>
      <c r="F522" s="15">
        <v>13.888888888888889</v>
      </c>
      <c r="G522" s="15">
        <v>6.4</v>
      </c>
    </row>
    <row r="523" spans="1:7">
      <c r="A523" s="66">
        <v>32530</v>
      </c>
      <c r="B523">
        <v>16</v>
      </c>
      <c r="C523" s="15">
        <v>8.8000000000000007</v>
      </c>
      <c r="D523" s="15">
        <v>19.444444444444446</v>
      </c>
      <c r="E523" s="15">
        <v>47.222222222222221</v>
      </c>
      <c r="F523" s="15">
        <v>22.222222222222221</v>
      </c>
      <c r="G523" s="15">
        <v>6.6</v>
      </c>
    </row>
    <row r="524" spans="1:7">
      <c r="A524" s="66">
        <v>32530</v>
      </c>
      <c r="B524">
        <v>17</v>
      </c>
      <c r="C524" s="15">
        <v>8.9</v>
      </c>
      <c r="D524" s="15">
        <v>27.777777777777779</v>
      </c>
      <c r="E524" s="15">
        <v>11.111111111111111</v>
      </c>
      <c r="F524" s="15">
        <v>22.222222222222221</v>
      </c>
      <c r="G524" s="15">
        <v>6.6</v>
      </c>
    </row>
    <row r="525" spans="1:7">
      <c r="A525" s="66">
        <v>32530</v>
      </c>
      <c r="B525">
        <v>18</v>
      </c>
      <c r="C525" s="15">
        <v>8.9</v>
      </c>
      <c r="D525" s="15">
        <v>0</v>
      </c>
      <c r="E525" s="15">
        <v>0</v>
      </c>
      <c r="F525" s="15">
        <v>22.222222222222221</v>
      </c>
      <c r="G525" s="15">
        <v>6.6</v>
      </c>
    </row>
    <row r="526" spans="1:7">
      <c r="A526" s="66">
        <v>32530</v>
      </c>
      <c r="B526">
        <v>19</v>
      </c>
      <c r="C526" s="15">
        <v>8.8000000000000007</v>
      </c>
      <c r="D526" s="15">
        <v>0</v>
      </c>
      <c r="E526" s="15">
        <v>0</v>
      </c>
      <c r="F526" s="15">
        <v>22.222222222222221</v>
      </c>
      <c r="G526" s="15">
        <v>6.6</v>
      </c>
    </row>
    <row r="527" spans="1:7">
      <c r="A527" s="66">
        <v>32530</v>
      </c>
      <c r="B527">
        <v>20</v>
      </c>
      <c r="C527" s="15">
        <v>8.9</v>
      </c>
      <c r="D527" s="15">
        <v>0</v>
      </c>
      <c r="E527" s="15">
        <v>0</v>
      </c>
      <c r="F527" s="15">
        <v>22.222222222222221</v>
      </c>
      <c r="G527" s="15">
        <v>6.6</v>
      </c>
    </row>
    <row r="528" spans="1:7">
      <c r="A528" s="66">
        <v>32530</v>
      </c>
      <c r="B528">
        <v>21</v>
      </c>
      <c r="C528" s="15">
        <v>8.6999999999999993</v>
      </c>
      <c r="D528" s="15">
        <v>0</v>
      </c>
      <c r="E528" s="15">
        <v>0</v>
      </c>
      <c r="F528" s="15">
        <v>22.222222222222221</v>
      </c>
      <c r="G528" s="15">
        <v>6.6</v>
      </c>
    </row>
    <row r="529" spans="1:7">
      <c r="A529" s="66">
        <v>32530</v>
      </c>
      <c r="B529">
        <v>22</v>
      </c>
      <c r="C529" s="15">
        <v>8.8000000000000007</v>
      </c>
      <c r="D529" s="15">
        <v>0</v>
      </c>
      <c r="E529" s="15">
        <v>0</v>
      </c>
      <c r="F529" s="15">
        <v>22.222222222222221</v>
      </c>
      <c r="G529" s="15">
        <v>6.6</v>
      </c>
    </row>
    <row r="530" spans="1:7">
      <c r="A530" s="66">
        <v>32530</v>
      </c>
      <c r="B530">
        <v>23</v>
      </c>
      <c r="C530" s="15">
        <v>8.6999999999999993</v>
      </c>
      <c r="D530" s="15">
        <v>0</v>
      </c>
      <c r="E530" s="15">
        <v>0</v>
      </c>
      <c r="F530" s="15">
        <v>22.222222222222221</v>
      </c>
      <c r="G530" s="15">
        <v>6.6</v>
      </c>
    </row>
    <row r="531" spans="1:7">
      <c r="A531" s="66">
        <v>32530</v>
      </c>
      <c r="B531">
        <v>24</v>
      </c>
      <c r="C531" s="15">
        <v>8.9</v>
      </c>
      <c r="D531" s="15">
        <v>0</v>
      </c>
      <c r="E531" s="15">
        <v>0</v>
      </c>
      <c r="F531" s="15">
        <v>22.222222222222221</v>
      </c>
      <c r="G531" s="15">
        <v>6.7</v>
      </c>
    </row>
    <row r="532" spans="1:7">
      <c r="A532" s="66">
        <v>32531</v>
      </c>
      <c r="B532">
        <v>1</v>
      </c>
      <c r="C532" s="15">
        <v>8.6999999999999993</v>
      </c>
      <c r="D532" s="15">
        <v>0</v>
      </c>
      <c r="E532" s="15">
        <v>0</v>
      </c>
      <c r="F532" s="15">
        <v>22.222222222222221</v>
      </c>
      <c r="G532" s="15">
        <v>6.6</v>
      </c>
    </row>
    <row r="533" spans="1:7">
      <c r="A533" s="66">
        <v>32531</v>
      </c>
      <c r="B533">
        <v>2</v>
      </c>
      <c r="C533" s="15">
        <v>8.5</v>
      </c>
      <c r="D533" s="15">
        <v>0</v>
      </c>
      <c r="E533" s="15">
        <v>0</v>
      </c>
      <c r="F533" s="15">
        <v>22.222222222222221</v>
      </c>
      <c r="G533" s="15">
        <v>6.6</v>
      </c>
    </row>
    <row r="534" spans="1:7">
      <c r="A534" s="66">
        <v>32531</v>
      </c>
      <c r="B534">
        <v>3</v>
      </c>
      <c r="C534" s="15">
        <v>8.8000000000000007</v>
      </c>
      <c r="D534" s="15">
        <v>0</v>
      </c>
      <c r="E534" s="15">
        <v>0</v>
      </c>
      <c r="F534" s="15">
        <v>22.222222222222221</v>
      </c>
      <c r="G534" s="15">
        <v>6.6</v>
      </c>
    </row>
    <row r="535" spans="1:7">
      <c r="A535" s="66">
        <v>32531</v>
      </c>
      <c r="B535">
        <v>4</v>
      </c>
      <c r="C535" s="15">
        <v>8.5</v>
      </c>
      <c r="D535" s="15">
        <v>0</v>
      </c>
      <c r="E535" s="15">
        <v>0</v>
      </c>
      <c r="F535" s="15">
        <v>22.222222222222221</v>
      </c>
      <c r="G535" s="15">
        <v>6.5</v>
      </c>
    </row>
    <row r="536" spans="1:7">
      <c r="A536" s="66">
        <v>32531</v>
      </c>
      <c r="B536">
        <v>5</v>
      </c>
      <c r="C536" s="15">
        <v>8.6999999999999993</v>
      </c>
      <c r="D536" s="15">
        <v>0</v>
      </c>
      <c r="E536" s="15">
        <v>0</v>
      </c>
      <c r="F536" s="15">
        <v>22.222222222222221</v>
      </c>
      <c r="G536" s="15">
        <v>6.5</v>
      </c>
    </row>
    <row r="537" spans="1:7">
      <c r="A537" s="66">
        <v>32531</v>
      </c>
      <c r="B537">
        <v>6</v>
      </c>
      <c r="C537" s="15">
        <v>8.6</v>
      </c>
      <c r="D537" s="15">
        <v>0</v>
      </c>
      <c r="E537" s="15">
        <v>0</v>
      </c>
      <c r="F537" s="15">
        <v>24.999999999999996</v>
      </c>
      <c r="G537" s="15">
        <v>6.4</v>
      </c>
    </row>
    <row r="538" spans="1:7">
      <c r="A538" s="66">
        <v>32531</v>
      </c>
      <c r="B538">
        <v>7</v>
      </c>
      <c r="C538" s="15">
        <v>8.6999999999999993</v>
      </c>
      <c r="D538" s="15">
        <v>2.7777777777777777</v>
      </c>
      <c r="E538" s="15">
        <v>2.7777777777777777</v>
      </c>
      <c r="F538" s="15">
        <v>22.222222222222221</v>
      </c>
      <c r="G538" s="15">
        <v>6.4</v>
      </c>
    </row>
    <row r="539" spans="1:7">
      <c r="A539" s="66">
        <v>32531</v>
      </c>
      <c r="B539">
        <v>8</v>
      </c>
      <c r="C539" s="15">
        <v>9.1999999999999993</v>
      </c>
      <c r="D539" s="15">
        <v>19.444444444444446</v>
      </c>
      <c r="E539" s="15">
        <v>27.777777777777779</v>
      </c>
      <c r="F539" s="15">
        <v>24.999999999999996</v>
      </c>
      <c r="G539" s="15">
        <v>6.6</v>
      </c>
    </row>
    <row r="540" spans="1:7">
      <c r="A540" s="66">
        <v>32531</v>
      </c>
      <c r="B540">
        <v>9</v>
      </c>
      <c r="C540" s="15">
        <v>9.3000000000000007</v>
      </c>
      <c r="D540" s="15">
        <v>19.444444444444446</v>
      </c>
      <c r="E540" s="15">
        <v>66.666666666666671</v>
      </c>
      <c r="F540" s="15">
        <v>22.222222222222221</v>
      </c>
      <c r="G540" s="15">
        <v>6.6</v>
      </c>
    </row>
    <row r="541" spans="1:7">
      <c r="A541" s="66">
        <v>32531</v>
      </c>
      <c r="B541">
        <v>10</v>
      </c>
      <c r="C541" s="15">
        <v>9.4</v>
      </c>
      <c r="D541" s="15">
        <v>16.666666666666668</v>
      </c>
      <c r="E541" s="15">
        <v>99.999999999999986</v>
      </c>
      <c r="F541" s="15">
        <v>22.222222222222221</v>
      </c>
      <c r="G541" s="15">
        <v>6.4</v>
      </c>
    </row>
    <row r="542" spans="1:7">
      <c r="A542" s="66">
        <v>32531</v>
      </c>
      <c r="B542">
        <v>11</v>
      </c>
      <c r="C542" s="15">
        <v>9.3000000000000007</v>
      </c>
      <c r="D542" s="15">
        <v>16.666666666666668</v>
      </c>
      <c r="E542" s="15">
        <v>127.77777777777777</v>
      </c>
      <c r="F542" s="15">
        <v>22.222222222222221</v>
      </c>
      <c r="G542" s="15">
        <v>6.4</v>
      </c>
    </row>
    <row r="543" spans="1:7">
      <c r="A543" s="66">
        <v>32531</v>
      </c>
      <c r="B543">
        <v>12</v>
      </c>
      <c r="C543" s="15">
        <v>9.1999999999999993</v>
      </c>
      <c r="D543" s="15">
        <v>13.888888888888889</v>
      </c>
      <c r="E543" s="15">
        <v>105.55555555555556</v>
      </c>
      <c r="F543" s="15">
        <v>24.999999999999996</v>
      </c>
      <c r="G543" s="15">
        <v>6.4</v>
      </c>
    </row>
    <row r="544" spans="1:7">
      <c r="A544" s="66">
        <v>32531</v>
      </c>
      <c r="B544">
        <v>13</v>
      </c>
      <c r="C544" s="15">
        <v>9.3000000000000007</v>
      </c>
      <c r="D544" s="15">
        <v>11.111111111111111</v>
      </c>
      <c r="E544" s="15">
        <v>105.55555555555556</v>
      </c>
      <c r="F544" s="15">
        <v>13.888888888888889</v>
      </c>
      <c r="G544" s="15">
        <v>6.6</v>
      </c>
    </row>
    <row r="545" spans="1:7">
      <c r="A545" s="66">
        <v>32531</v>
      </c>
      <c r="B545">
        <v>14</v>
      </c>
      <c r="C545" s="15">
        <v>9.3000000000000007</v>
      </c>
      <c r="D545" s="15">
        <v>5.5555555555555554</v>
      </c>
      <c r="E545" s="15">
        <v>94.444444444444443</v>
      </c>
      <c r="F545" s="15">
        <v>22.222222222222221</v>
      </c>
      <c r="G545" s="15">
        <v>6.7</v>
      </c>
    </row>
    <row r="546" spans="1:7">
      <c r="A546" s="66">
        <v>32531</v>
      </c>
      <c r="B546">
        <v>15</v>
      </c>
      <c r="C546" s="15">
        <v>9.9</v>
      </c>
      <c r="D546" s="15">
        <v>5.5555555555555554</v>
      </c>
      <c r="E546" s="15">
        <v>66.666666666666671</v>
      </c>
      <c r="F546" s="15">
        <v>13.888888888888889</v>
      </c>
      <c r="G546" s="15">
        <v>6.7</v>
      </c>
    </row>
    <row r="547" spans="1:7">
      <c r="A547" s="66">
        <v>32531</v>
      </c>
      <c r="B547">
        <v>16</v>
      </c>
      <c r="C547" s="15">
        <v>10.1</v>
      </c>
      <c r="D547" s="15">
        <v>19.444444444444446</v>
      </c>
      <c r="E547" s="15">
        <v>47.222222222222221</v>
      </c>
      <c r="F547" s="15">
        <v>22.222222222222221</v>
      </c>
      <c r="G547" s="15">
        <v>6.8</v>
      </c>
    </row>
    <row r="548" spans="1:7">
      <c r="A548" s="66">
        <v>32531</v>
      </c>
      <c r="B548">
        <v>17</v>
      </c>
      <c r="C548" s="15">
        <v>10</v>
      </c>
      <c r="D548" s="15">
        <v>22.222222222222221</v>
      </c>
      <c r="E548" s="15">
        <v>11.111111111111111</v>
      </c>
      <c r="F548" s="15">
        <v>24.999999999999996</v>
      </c>
      <c r="G548" s="15">
        <v>6.9</v>
      </c>
    </row>
    <row r="549" spans="1:7">
      <c r="A549" s="66">
        <v>32531</v>
      </c>
      <c r="B549">
        <v>18</v>
      </c>
      <c r="C549" s="15">
        <v>9.9</v>
      </c>
      <c r="D549" s="15">
        <v>0</v>
      </c>
      <c r="E549" s="15">
        <v>0</v>
      </c>
      <c r="F549" s="15">
        <v>30.555555555555554</v>
      </c>
      <c r="G549" s="15">
        <v>5.8</v>
      </c>
    </row>
    <row r="550" spans="1:7">
      <c r="A550" s="66">
        <v>32531</v>
      </c>
      <c r="B550">
        <v>19</v>
      </c>
      <c r="C550" s="15">
        <v>8.8000000000000007</v>
      </c>
      <c r="D550" s="15">
        <v>0</v>
      </c>
      <c r="E550" s="15">
        <v>0</v>
      </c>
      <c r="F550" s="15">
        <v>36.111111111111114</v>
      </c>
      <c r="G550" s="15">
        <v>5.7</v>
      </c>
    </row>
    <row r="551" spans="1:7">
      <c r="A551" s="66">
        <v>32531</v>
      </c>
      <c r="B551">
        <v>20</v>
      </c>
      <c r="C551" s="15">
        <v>8</v>
      </c>
      <c r="D551" s="15">
        <v>0</v>
      </c>
      <c r="E551" s="15">
        <v>0</v>
      </c>
      <c r="F551" s="15">
        <v>38.888888888888893</v>
      </c>
      <c r="G551" s="15">
        <v>5.8</v>
      </c>
    </row>
    <row r="552" spans="1:7">
      <c r="A552" s="66">
        <v>32531</v>
      </c>
      <c r="B552">
        <v>21</v>
      </c>
      <c r="C552" s="15">
        <v>7.4</v>
      </c>
      <c r="D552" s="15">
        <v>0</v>
      </c>
      <c r="E552" s="15">
        <v>0</v>
      </c>
      <c r="F552" s="15">
        <v>41.666666666666664</v>
      </c>
      <c r="G552" s="15">
        <v>5.5</v>
      </c>
    </row>
    <row r="553" spans="1:7">
      <c r="A553" s="66">
        <v>32531</v>
      </c>
      <c r="B553">
        <v>22</v>
      </c>
      <c r="C553" s="15">
        <v>6.6</v>
      </c>
      <c r="D553" s="15">
        <v>0</v>
      </c>
      <c r="E553" s="15">
        <v>0</v>
      </c>
      <c r="F553" s="15">
        <v>44.444444444444443</v>
      </c>
      <c r="G553" s="15">
        <v>5.2</v>
      </c>
    </row>
    <row r="554" spans="1:7">
      <c r="A554" s="66">
        <v>32531</v>
      </c>
      <c r="B554">
        <v>23</v>
      </c>
      <c r="C554" s="15">
        <v>6.8</v>
      </c>
      <c r="D554" s="15">
        <v>0</v>
      </c>
      <c r="E554" s="15">
        <v>0</v>
      </c>
      <c r="F554" s="15">
        <v>49.999999999999993</v>
      </c>
      <c r="G554" s="15">
        <v>4.5</v>
      </c>
    </row>
    <row r="555" spans="1:7">
      <c r="A555" s="66">
        <v>32531</v>
      </c>
      <c r="B555">
        <v>24</v>
      </c>
      <c r="C555" s="15">
        <v>5.9</v>
      </c>
      <c r="D555" s="15">
        <v>0</v>
      </c>
      <c r="E555" s="15">
        <v>0</v>
      </c>
      <c r="F555" s="15">
        <v>55.555555555555557</v>
      </c>
      <c r="G555" s="15">
        <v>4.2</v>
      </c>
    </row>
    <row r="556" spans="1:7">
      <c r="A556" s="66">
        <v>32532</v>
      </c>
      <c r="B556">
        <v>1</v>
      </c>
      <c r="C556" s="15">
        <v>6</v>
      </c>
      <c r="D556" s="15">
        <v>0</v>
      </c>
      <c r="E556" s="15">
        <v>0</v>
      </c>
      <c r="F556" s="15">
        <v>61.111111111111107</v>
      </c>
      <c r="G556" s="15">
        <v>3.8</v>
      </c>
    </row>
    <row r="557" spans="1:7">
      <c r="A557" s="66">
        <v>32532</v>
      </c>
      <c r="B557">
        <v>2</v>
      </c>
      <c r="C557" s="15">
        <v>5.8</v>
      </c>
      <c r="D557" s="15">
        <v>0</v>
      </c>
      <c r="E557" s="15">
        <v>0</v>
      </c>
      <c r="F557" s="15">
        <v>66.666666666666671</v>
      </c>
      <c r="G557" s="15">
        <v>3.8</v>
      </c>
    </row>
    <row r="558" spans="1:7">
      <c r="A558" s="66">
        <v>32532</v>
      </c>
      <c r="B558">
        <v>3</v>
      </c>
      <c r="C558" s="15">
        <v>4.4000000000000004</v>
      </c>
      <c r="D558" s="15">
        <v>0</v>
      </c>
      <c r="E558" s="15">
        <v>0</v>
      </c>
      <c r="F558" s="15">
        <v>66.666666666666671</v>
      </c>
      <c r="G558" s="15">
        <v>3.7</v>
      </c>
    </row>
    <row r="559" spans="1:7">
      <c r="A559" s="66">
        <v>32532</v>
      </c>
      <c r="B559">
        <v>4</v>
      </c>
      <c r="C559" s="15">
        <v>4.5</v>
      </c>
      <c r="D559" s="15">
        <v>0</v>
      </c>
      <c r="E559" s="15">
        <v>0</v>
      </c>
      <c r="F559" s="15">
        <v>72.222222222222229</v>
      </c>
      <c r="G559" s="15">
        <v>3.3</v>
      </c>
    </row>
    <row r="560" spans="1:7">
      <c r="A560" s="66">
        <v>32532</v>
      </c>
      <c r="B560">
        <v>5</v>
      </c>
      <c r="C560" s="15">
        <v>3.7</v>
      </c>
      <c r="D560" s="15">
        <v>0</v>
      </c>
      <c r="E560" s="15">
        <v>0</v>
      </c>
      <c r="F560" s="15">
        <v>75</v>
      </c>
      <c r="G560" s="15">
        <v>3.4</v>
      </c>
    </row>
    <row r="561" spans="1:7">
      <c r="A561" s="66">
        <v>32532</v>
      </c>
      <c r="B561">
        <v>6</v>
      </c>
      <c r="C561" s="15">
        <v>3.3</v>
      </c>
      <c r="D561" s="15">
        <v>0</v>
      </c>
      <c r="E561" s="15">
        <v>0</v>
      </c>
      <c r="F561" s="15">
        <v>80.555555555555543</v>
      </c>
      <c r="G561" s="15">
        <v>3.2</v>
      </c>
    </row>
    <row r="562" spans="1:7">
      <c r="A562" s="66">
        <v>32532</v>
      </c>
      <c r="B562">
        <v>7</v>
      </c>
      <c r="C562" s="15">
        <v>2.8</v>
      </c>
      <c r="D562" s="15">
        <v>2.7777777777777777</v>
      </c>
      <c r="E562" s="15">
        <v>2.7777777777777777</v>
      </c>
      <c r="F562" s="15">
        <v>83.333333333333329</v>
      </c>
      <c r="G562" s="15">
        <v>3.1</v>
      </c>
    </row>
    <row r="563" spans="1:7">
      <c r="A563" s="66">
        <v>32532</v>
      </c>
      <c r="B563">
        <v>8</v>
      </c>
      <c r="C563" s="15">
        <v>3.3</v>
      </c>
      <c r="D563" s="15">
        <v>369.44444444444446</v>
      </c>
      <c r="E563" s="15">
        <v>47.222222222222221</v>
      </c>
      <c r="F563" s="15">
        <v>88.888888888888886</v>
      </c>
      <c r="G563" s="15">
        <v>3.1</v>
      </c>
    </row>
    <row r="564" spans="1:7">
      <c r="A564" s="66">
        <v>32532</v>
      </c>
      <c r="B564">
        <v>9</v>
      </c>
      <c r="C564" s="15">
        <v>5.4</v>
      </c>
      <c r="D564" s="15">
        <v>608.33333333333326</v>
      </c>
      <c r="E564" s="15">
        <v>80.555555555555543</v>
      </c>
      <c r="F564" s="15">
        <v>94.444444444444443</v>
      </c>
      <c r="G564" s="15">
        <v>3.4</v>
      </c>
    </row>
    <row r="565" spans="1:7">
      <c r="A565" s="66">
        <v>32532</v>
      </c>
      <c r="B565">
        <v>10</v>
      </c>
      <c r="C565" s="15">
        <v>7.2</v>
      </c>
      <c r="D565" s="15">
        <v>397.22222222222217</v>
      </c>
      <c r="E565" s="15">
        <v>161.11111111111109</v>
      </c>
      <c r="F565" s="15">
        <v>80.555555555555543</v>
      </c>
      <c r="G565" s="15">
        <v>3.5</v>
      </c>
    </row>
    <row r="566" spans="1:7">
      <c r="A566" s="66">
        <v>32532</v>
      </c>
      <c r="B566">
        <v>11</v>
      </c>
      <c r="C566" s="15">
        <v>7.9</v>
      </c>
      <c r="D566" s="15">
        <v>441.66666666666663</v>
      </c>
      <c r="E566" s="15">
        <v>191.66666666666666</v>
      </c>
      <c r="F566" s="15">
        <v>83.333333333333329</v>
      </c>
      <c r="G566" s="15">
        <v>3.4</v>
      </c>
    </row>
    <row r="567" spans="1:7">
      <c r="A567" s="66">
        <v>32532</v>
      </c>
      <c r="B567">
        <v>12</v>
      </c>
      <c r="C567" s="15">
        <v>8.5</v>
      </c>
      <c r="D567" s="15">
        <v>116.66666666666666</v>
      </c>
      <c r="E567" s="15">
        <v>225</v>
      </c>
      <c r="F567" s="15">
        <v>58.333333333333329</v>
      </c>
      <c r="G567" s="15">
        <v>3.4</v>
      </c>
    </row>
    <row r="568" spans="1:7">
      <c r="A568" s="66">
        <v>32532</v>
      </c>
      <c r="B568">
        <v>13</v>
      </c>
      <c r="C568" s="15">
        <v>8.1</v>
      </c>
      <c r="D568" s="15">
        <v>119.44444444444444</v>
      </c>
      <c r="E568" s="15">
        <v>219.44444444444443</v>
      </c>
      <c r="F568" s="15">
        <v>61.111111111111107</v>
      </c>
      <c r="G568" s="15">
        <v>3.4</v>
      </c>
    </row>
    <row r="569" spans="1:7">
      <c r="A569" s="66">
        <v>32532</v>
      </c>
      <c r="B569">
        <v>14</v>
      </c>
      <c r="C569" s="15">
        <v>7.9</v>
      </c>
      <c r="D569" s="15">
        <v>425</v>
      </c>
      <c r="E569" s="15">
        <v>180.55555555555554</v>
      </c>
      <c r="F569" s="15">
        <v>83.333333333333329</v>
      </c>
      <c r="G569" s="15">
        <v>3.3</v>
      </c>
    </row>
    <row r="570" spans="1:7">
      <c r="A570" s="66">
        <v>32532</v>
      </c>
      <c r="B570">
        <v>15</v>
      </c>
      <c r="C570" s="15">
        <v>8.6</v>
      </c>
      <c r="D570" s="15">
        <v>202.77777777777777</v>
      </c>
      <c r="E570" s="15">
        <v>150</v>
      </c>
      <c r="F570" s="15">
        <v>69.444444444444443</v>
      </c>
      <c r="G570" s="15">
        <v>3.3</v>
      </c>
    </row>
    <row r="571" spans="1:7">
      <c r="A571" s="66">
        <v>32532</v>
      </c>
      <c r="B571">
        <v>16</v>
      </c>
      <c r="C571" s="15">
        <v>7</v>
      </c>
      <c r="D571" s="15">
        <v>91.666666666666671</v>
      </c>
      <c r="E571" s="15">
        <v>77.777777777777786</v>
      </c>
      <c r="F571" s="15">
        <v>58.333333333333329</v>
      </c>
      <c r="G571" s="15">
        <v>3.4</v>
      </c>
    </row>
    <row r="572" spans="1:7">
      <c r="A572" s="66">
        <v>32532</v>
      </c>
      <c r="B572">
        <v>17</v>
      </c>
      <c r="C572" s="15">
        <v>7.1</v>
      </c>
      <c r="D572" s="15">
        <v>69.444444444444443</v>
      </c>
      <c r="E572" s="15">
        <v>16.666666666666668</v>
      </c>
      <c r="F572" s="15">
        <v>58.333333333333329</v>
      </c>
      <c r="G572" s="15">
        <v>3.4</v>
      </c>
    </row>
    <row r="573" spans="1:7">
      <c r="A573" s="66">
        <v>32532</v>
      </c>
      <c r="B573">
        <v>18</v>
      </c>
      <c r="C573" s="15">
        <v>6.7</v>
      </c>
      <c r="D573" s="15">
        <v>0</v>
      </c>
      <c r="E573" s="15">
        <v>0</v>
      </c>
      <c r="F573" s="15">
        <v>55.555555555555557</v>
      </c>
      <c r="G573" s="15">
        <v>3.4</v>
      </c>
    </row>
    <row r="574" spans="1:7">
      <c r="A574" s="66">
        <v>32532</v>
      </c>
      <c r="B574">
        <v>19</v>
      </c>
      <c r="C574" s="15">
        <v>5.9</v>
      </c>
      <c r="D574" s="15">
        <v>0</v>
      </c>
      <c r="E574" s="15">
        <v>0</v>
      </c>
      <c r="F574" s="15">
        <v>58.333333333333329</v>
      </c>
      <c r="G574" s="15">
        <v>3.4</v>
      </c>
    </row>
    <row r="575" spans="1:7">
      <c r="A575" s="66">
        <v>32532</v>
      </c>
      <c r="B575">
        <v>20</v>
      </c>
      <c r="C575" s="15">
        <v>5.0999999999999996</v>
      </c>
      <c r="D575" s="15">
        <v>0</v>
      </c>
      <c r="E575" s="15">
        <v>0</v>
      </c>
      <c r="F575" s="15">
        <v>52.777777777777779</v>
      </c>
      <c r="G575" s="15">
        <v>3.6</v>
      </c>
    </row>
    <row r="576" spans="1:7">
      <c r="A576" s="66">
        <v>32532</v>
      </c>
      <c r="B576">
        <v>21</v>
      </c>
      <c r="C576" s="15">
        <v>4.5999999999999996</v>
      </c>
      <c r="D576" s="15">
        <v>0</v>
      </c>
      <c r="E576" s="15">
        <v>0</v>
      </c>
      <c r="F576" s="15">
        <v>52.777777777777779</v>
      </c>
      <c r="G576" s="15">
        <v>3.6</v>
      </c>
    </row>
    <row r="577" spans="1:7">
      <c r="A577" s="66">
        <v>32532</v>
      </c>
      <c r="B577">
        <v>22</v>
      </c>
      <c r="C577" s="15">
        <v>4</v>
      </c>
      <c r="D577" s="15">
        <v>0</v>
      </c>
      <c r="E577" s="15">
        <v>0</v>
      </c>
      <c r="F577" s="15">
        <v>52.777777777777779</v>
      </c>
      <c r="G577" s="15">
        <v>3.6</v>
      </c>
    </row>
    <row r="578" spans="1:7">
      <c r="A578" s="66">
        <v>32532</v>
      </c>
      <c r="B578">
        <v>23</v>
      </c>
      <c r="C578" s="15">
        <v>4.0999999999999996</v>
      </c>
      <c r="D578" s="15">
        <v>0</v>
      </c>
      <c r="E578" s="15">
        <v>0</v>
      </c>
      <c r="F578" s="15">
        <v>55.555555555555557</v>
      </c>
      <c r="G578" s="15">
        <v>3.5</v>
      </c>
    </row>
    <row r="579" spans="1:7">
      <c r="A579" s="66">
        <v>32532</v>
      </c>
      <c r="B579">
        <v>24</v>
      </c>
      <c r="C579" s="15">
        <v>3.9</v>
      </c>
      <c r="D579" s="15">
        <v>0</v>
      </c>
      <c r="E579" s="15">
        <v>0</v>
      </c>
      <c r="F579" s="15">
        <v>52.777777777777779</v>
      </c>
      <c r="G579" s="15">
        <v>3.5</v>
      </c>
    </row>
    <row r="580" spans="1:7">
      <c r="A580" s="66">
        <v>32533</v>
      </c>
      <c r="B580">
        <v>1</v>
      </c>
      <c r="C580" s="15">
        <v>3.6</v>
      </c>
      <c r="D580" s="15">
        <v>0</v>
      </c>
      <c r="E580" s="15">
        <v>0</v>
      </c>
      <c r="F580" s="15">
        <v>52.777777777777779</v>
      </c>
      <c r="G580" s="15">
        <v>3.5</v>
      </c>
    </row>
    <row r="581" spans="1:7">
      <c r="A581" s="66">
        <v>32533</v>
      </c>
      <c r="B581">
        <v>2</v>
      </c>
      <c r="C581" s="15">
        <v>3.8</v>
      </c>
      <c r="D581" s="15">
        <v>0</v>
      </c>
      <c r="E581" s="15">
        <v>0</v>
      </c>
      <c r="F581" s="15">
        <v>52.777777777777779</v>
      </c>
      <c r="G581" s="15">
        <v>3.5</v>
      </c>
    </row>
    <row r="582" spans="1:7">
      <c r="A582" s="66">
        <v>32533</v>
      </c>
      <c r="B582">
        <v>3</v>
      </c>
      <c r="C582" s="15">
        <v>3.8</v>
      </c>
      <c r="D582" s="15">
        <v>0</v>
      </c>
      <c r="E582" s="15">
        <v>0</v>
      </c>
      <c r="F582" s="15">
        <v>52.777777777777779</v>
      </c>
      <c r="G582" s="15">
        <v>3.6</v>
      </c>
    </row>
    <row r="583" spans="1:7">
      <c r="A583" s="66">
        <v>32533</v>
      </c>
      <c r="B583">
        <v>4</v>
      </c>
      <c r="C583" s="15">
        <v>3.9</v>
      </c>
      <c r="D583" s="15">
        <v>0</v>
      </c>
      <c r="E583" s="15">
        <v>0</v>
      </c>
      <c r="F583" s="15">
        <v>49.999999999999993</v>
      </c>
      <c r="G583" s="15">
        <v>3.6</v>
      </c>
    </row>
    <row r="584" spans="1:7">
      <c r="A584" s="66">
        <v>32533</v>
      </c>
      <c r="B584">
        <v>5</v>
      </c>
      <c r="C584" s="15">
        <v>3.8</v>
      </c>
      <c r="D584" s="15">
        <v>0</v>
      </c>
      <c r="E584" s="15">
        <v>0</v>
      </c>
      <c r="F584" s="15">
        <v>49.999999999999993</v>
      </c>
      <c r="G584" s="15">
        <v>3.6</v>
      </c>
    </row>
    <row r="585" spans="1:7">
      <c r="A585" s="66">
        <v>32533</v>
      </c>
      <c r="B585">
        <v>6</v>
      </c>
      <c r="C585" s="15">
        <v>3.6</v>
      </c>
      <c r="D585" s="15">
        <v>0</v>
      </c>
      <c r="E585" s="15">
        <v>0</v>
      </c>
      <c r="F585" s="15">
        <v>49.999999999999993</v>
      </c>
      <c r="G585" s="15">
        <v>3.7</v>
      </c>
    </row>
    <row r="586" spans="1:7">
      <c r="A586" s="66">
        <v>32533</v>
      </c>
      <c r="B586">
        <v>7</v>
      </c>
      <c r="C586" s="15">
        <v>3.5</v>
      </c>
      <c r="D586" s="15">
        <v>2.7777777777777777</v>
      </c>
      <c r="E586" s="15">
        <v>2.7777777777777777</v>
      </c>
      <c r="F586" s="15">
        <v>52.777777777777779</v>
      </c>
      <c r="G586" s="15">
        <v>3.6</v>
      </c>
    </row>
    <row r="587" spans="1:7">
      <c r="A587" s="66">
        <v>32533</v>
      </c>
      <c r="B587">
        <v>8</v>
      </c>
      <c r="C587" s="15">
        <v>4.2</v>
      </c>
      <c r="D587" s="15">
        <v>66.666666666666671</v>
      </c>
      <c r="E587" s="15">
        <v>41.666666666666664</v>
      </c>
      <c r="F587" s="15">
        <v>49.999999999999993</v>
      </c>
      <c r="G587" s="15">
        <v>3.7</v>
      </c>
    </row>
    <row r="588" spans="1:7">
      <c r="A588" s="66">
        <v>32533</v>
      </c>
      <c r="B588">
        <v>9</v>
      </c>
      <c r="C588" s="15">
        <v>5.0999999999999996</v>
      </c>
      <c r="D588" s="15">
        <v>241.66666666666666</v>
      </c>
      <c r="E588" s="15">
        <v>116.66666666666666</v>
      </c>
      <c r="F588" s="15">
        <v>69.444444444444443</v>
      </c>
      <c r="G588" s="15">
        <v>3.4</v>
      </c>
    </row>
    <row r="589" spans="1:7">
      <c r="A589" s="66">
        <v>32533</v>
      </c>
      <c r="B589">
        <v>10</v>
      </c>
      <c r="C589" s="15">
        <v>5.8</v>
      </c>
      <c r="D589" s="15">
        <v>75</v>
      </c>
      <c r="E589" s="15">
        <v>155.55555555555557</v>
      </c>
      <c r="F589" s="15">
        <v>52.777777777777779</v>
      </c>
      <c r="G589" s="15">
        <v>3.3</v>
      </c>
    </row>
    <row r="590" spans="1:7">
      <c r="A590" s="66">
        <v>32533</v>
      </c>
      <c r="B590">
        <v>11</v>
      </c>
      <c r="C590" s="15">
        <v>6.2</v>
      </c>
      <c r="D590" s="15">
        <v>52.777777777777779</v>
      </c>
      <c r="E590" s="15">
        <v>175</v>
      </c>
      <c r="F590" s="15">
        <v>47.222222222222221</v>
      </c>
      <c r="G590" s="15">
        <v>3.1</v>
      </c>
    </row>
    <row r="591" spans="1:7">
      <c r="A591" s="66">
        <v>32533</v>
      </c>
      <c r="B591">
        <v>12</v>
      </c>
      <c r="C591" s="15">
        <v>6.8</v>
      </c>
      <c r="D591" s="15">
        <v>80.555555555555543</v>
      </c>
      <c r="E591" s="15">
        <v>213.88888888888889</v>
      </c>
      <c r="F591" s="15">
        <v>52.777777777777779</v>
      </c>
      <c r="G591" s="15">
        <v>3.3</v>
      </c>
    </row>
    <row r="592" spans="1:7">
      <c r="A592" s="66">
        <v>32533</v>
      </c>
      <c r="B592">
        <v>13</v>
      </c>
      <c r="C592" s="15">
        <v>7.7</v>
      </c>
      <c r="D592" s="15">
        <v>291.66666666666669</v>
      </c>
      <c r="E592" s="15">
        <v>230.55555555555554</v>
      </c>
      <c r="F592" s="15">
        <v>72.222222222222229</v>
      </c>
      <c r="G592" s="15">
        <v>3.3</v>
      </c>
    </row>
    <row r="593" spans="1:7">
      <c r="A593" s="66">
        <v>32533</v>
      </c>
      <c r="B593">
        <v>14</v>
      </c>
      <c r="C593" s="15">
        <v>7.9</v>
      </c>
      <c r="D593" s="15">
        <v>52.777777777777779</v>
      </c>
      <c r="E593" s="15">
        <v>163.88888888888889</v>
      </c>
      <c r="F593" s="15">
        <v>47.222222222222221</v>
      </c>
      <c r="G593" s="15">
        <v>3.3</v>
      </c>
    </row>
    <row r="594" spans="1:7">
      <c r="A594" s="66">
        <v>32533</v>
      </c>
      <c r="B594">
        <v>15</v>
      </c>
      <c r="C594" s="15">
        <v>8</v>
      </c>
      <c r="D594" s="15">
        <v>119.44444444444444</v>
      </c>
      <c r="E594" s="15">
        <v>144.44444444444446</v>
      </c>
      <c r="F594" s="15">
        <v>61.111111111111107</v>
      </c>
      <c r="G594" s="15">
        <v>3.4</v>
      </c>
    </row>
    <row r="595" spans="1:7">
      <c r="A595" s="66">
        <v>32533</v>
      </c>
      <c r="B595">
        <v>16</v>
      </c>
      <c r="C595" s="15">
        <v>7.3</v>
      </c>
      <c r="D595" s="15">
        <v>61.111111111111107</v>
      </c>
      <c r="E595" s="15">
        <v>72.222222222222229</v>
      </c>
      <c r="F595" s="15">
        <v>47.222222222222221</v>
      </c>
      <c r="G595" s="15">
        <v>3.4</v>
      </c>
    </row>
    <row r="596" spans="1:7">
      <c r="A596" s="66">
        <v>32533</v>
      </c>
      <c r="B596">
        <v>17</v>
      </c>
      <c r="C596" s="15">
        <v>7</v>
      </c>
      <c r="D596" s="15">
        <v>44.444444444444443</v>
      </c>
      <c r="E596" s="15">
        <v>16.666666666666668</v>
      </c>
      <c r="F596" s="15">
        <v>49.999999999999993</v>
      </c>
      <c r="G596" s="15">
        <v>3.6</v>
      </c>
    </row>
    <row r="597" spans="1:7">
      <c r="A597" s="66">
        <v>32533</v>
      </c>
      <c r="B597">
        <v>18</v>
      </c>
      <c r="C597" s="15">
        <v>5.9</v>
      </c>
      <c r="D597" s="15">
        <v>0</v>
      </c>
      <c r="E597" s="15">
        <v>0</v>
      </c>
      <c r="F597" s="15">
        <v>49.999999999999993</v>
      </c>
      <c r="G597" s="15">
        <v>3.7</v>
      </c>
    </row>
    <row r="598" spans="1:7">
      <c r="A598" s="66">
        <v>32533</v>
      </c>
      <c r="B598">
        <v>19</v>
      </c>
      <c r="C598" s="15">
        <v>5.0999999999999996</v>
      </c>
      <c r="D598" s="15">
        <v>0</v>
      </c>
      <c r="E598" s="15">
        <v>0</v>
      </c>
      <c r="F598" s="15">
        <v>49.999999999999993</v>
      </c>
      <c r="G598" s="15">
        <v>3.8</v>
      </c>
    </row>
    <row r="599" spans="1:7">
      <c r="A599" s="66">
        <v>32533</v>
      </c>
      <c r="B599">
        <v>20</v>
      </c>
      <c r="C599" s="15">
        <v>4.7</v>
      </c>
      <c r="D599" s="15">
        <v>0</v>
      </c>
      <c r="E599" s="15">
        <v>0</v>
      </c>
      <c r="F599" s="15">
        <v>52.777777777777779</v>
      </c>
      <c r="G599" s="15">
        <v>3.8</v>
      </c>
    </row>
    <row r="600" spans="1:7">
      <c r="A600" s="66">
        <v>32533</v>
      </c>
      <c r="B600">
        <v>21</v>
      </c>
      <c r="C600" s="15">
        <v>4.2</v>
      </c>
      <c r="D600" s="15">
        <v>0</v>
      </c>
      <c r="E600" s="15">
        <v>0</v>
      </c>
      <c r="F600" s="15">
        <v>55.555555555555557</v>
      </c>
      <c r="G600" s="15">
        <v>3.7</v>
      </c>
    </row>
    <row r="601" spans="1:7">
      <c r="A601" s="66">
        <v>32533</v>
      </c>
      <c r="B601">
        <v>22</v>
      </c>
      <c r="C601" s="15">
        <v>3.6</v>
      </c>
      <c r="D601" s="15">
        <v>0</v>
      </c>
      <c r="E601" s="15">
        <v>0</v>
      </c>
      <c r="F601" s="15">
        <v>55.555555555555557</v>
      </c>
      <c r="G601" s="15">
        <v>3.7</v>
      </c>
    </row>
    <row r="602" spans="1:7">
      <c r="A602" s="66">
        <v>32533</v>
      </c>
      <c r="B602">
        <v>23</v>
      </c>
      <c r="C602" s="15">
        <v>3.7</v>
      </c>
      <c r="D602" s="15">
        <v>0</v>
      </c>
      <c r="E602" s="15">
        <v>0</v>
      </c>
      <c r="F602" s="15">
        <v>58.333333333333329</v>
      </c>
      <c r="G602" s="15">
        <v>3.6</v>
      </c>
    </row>
    <row r="603" spans="1:7">
      <c r="A603" s="66">
        <v>32533</v>
      </c>
      <c r="B603">
        <v>24</v>
      </c>
      <c r="C603" s="15">
        <v>2.8</v>
      </c>
      <c r="D603" s="15">
        <v>0</v>
      </c>
      <c r="E603" s="15">
        <v>0</v>
      </c>
      <c r="F603" s="15">
        <v>58.333333333333329</v>
      </c>
      <c r="G603" s="15">
        <v>3.6</v>
      </c>
    </row>
    <row r="604" spans="1:7">
      <c r="A604" s="66">
        <v>32534</v>
      </c>
      <c r="B604">
        <v>1</v>
      </c>
      <c r="C604" s="15">
        <v>2.2000000000000002</v>
      </c>
      <c r="D604" s="15">
        <v>0</v>
      </c>
      <c r="E604" s="15">
        <v>0</v>
      </c>
      <c r="F604" s="15">
        <v>58.333333333333329</v>
      </c>
      <c r="G604" s="15">
        <v>3.6</v>
      </c>
    </row>
    <row r="605" spans="1:7">
      <c r="A605" s="66">
        <v>32534</v>
      </c>
      <c r="B605">
        <v>2</v>
      </c>
      <c r="C605" s="15">
        <v>2.4</v>
      </c>
      <c r="D605" s="15">
        <v>0</v>
      </c>
      <c r="E605" s="15">
        <v>0</v>
      </c>
      <c r="F605" s="15">
        <v>63.888888888888886</v>
      </c>
      <c r="G605" s="15">
        <v>3.3</v>
      </c>
    </row>
    <row r="606" spans="1:7">
      <c r="A606" s="66">
        <v>32534</v>
      </c>
      <c r="B606">
        <v>3</v>
      </c>
      <c r="C606" s="15">
        <v>1.6</v>
      </c>
      <c r="D606" s="15">
        <v>0</v>
      </c>
      <c r="E606" s="15">
        <v>0</v>
      </c>
      <c r="F606" s="15">
        <v>63.888888888888886</v>
      </c>
      <c r="G606" s="15">
        <v>3.2</v>
      </c>
    </row>
    <row r="607" spans="1:7">
      <c r="A607" s="66">
        <v>32534</v>
      </c>
      <c r="B607">
        <v>4</v>
      </c>
      <c r="C607" s="15">
        <v>2.2000000000000002</v>
      </c>
      <c r="D607" s="15">
        <v>0</v>
      </c>
      <c r="E607" s="15">
        <v>0</v>
      </c>
      <c r="F607" s="15">
        <v>63.888888888888886</v>
      </c>
      <c r="G607" s="15">
        <v>3.1</v>
      </c>
    </row>
    <row r="608" spans="1:7">
      <c r="A608" s="66">
        <v>32534</v>
      </c>
      <c r="B608">
        <v>5</v>
      </c>
      <c r="C608" s="15">
        <v>2.2000000000000002</v>
      </c>
      <c r="D608" s="15">
        <v>0</v>
      </c>
      <c r="E608" s="15">
        <v>0</v>
      </c>
      <c r="F608" s="15">
        <v>66.666666666666671</v>
      </c>
      <c r="G608" s="15">
        <v>3</v>
      </c>
    </row>
    <row r="609" spans="1:7">
      <c r="A609" s="66">
        <v>32534</v>
      </c>
      <c r="B609">
        <v>6</v>
      </c>
      <c r="C609" s="15">
        <v>1.4</v>
      </c>
      <c r="D609" s="15">
        <v>0</v>
      </c>
      <c r="E609" s="15">
        <v>0</v>
      </c>
      <c r="F609" s="15">
        <v>69.444444444444443</v>
      </c>
      <c r="G609" s="15">
        <v>3.1</v>
      </c>
    </row>
    <row r="610" spans="1:7">
      <c r="A610" s="66">
        <v>32534</v>
      </c>
      <c r="B610">
        <v>7</v>
      </c>
      <c r="C610" s="15">
        <v>1.4</v>
      </c>
      <c r="D610" s="15">
        <v>2.7777777777777777</v>
      </c>
      <c r="E610" s="15">
        <v>2.7777777777777777</v>
      </c>
      <c r="F610" s="15">
        <v>69.444444444444443</v>
      </c>
      <c r="G610" s="15">
        <v>3.1</v>
      </c>
    </row>
    <row r="611" spans="1:7">
      <c r="A611" s="66">
        <v>32534</v>
      </c>
      <c r="B611">
        <v>8</v>
      </c>
      <c r="C611" s="15">
        <v>1.3</v>
      </c>
      <c r="D611" s="15">
        <v>277.77777777777777</v>
      </c>
      <c r="E611" s="15">
        <v>49.999999999999993</v>
      </c>
      <c r="F611" s="15">
        <v>72.222222222222229</v>
      </c>
      <c r="G611" s="15">
        <v>3.1</v>
      </c>
    </row>
    <row r="612" spans="1:7">
      <c r="A612" s="66">
        <v>32534</v>
      </c>
      <c r="B612">
        <v>9</v>
      </c>
      <c r="C612" s="15">
        <v>2.5</v>
      </c>
      <c r="D612" s="15">
        <v>75</v>
      </c>
      <c r="E612" s="15">
        <v>102.77777777777777</v>
      </c>
      <c r="F612" s="15">
        <v>49.999999999999993</v>
      </c>
      <c r="G612" s="15">
        <v>3.2</v>
      </c>
    </row>
    <row r="613" spans="1:7">
      <c r="A613" s="66">
        <v>32534</v>
      </c>
      <c r="B613">
        <v>10</v>
      </c>
      <c r="C613" s="15">
        <v>4</v>
      </c>
      <c r="D613" s="15">
        <v>222.22222222222223</v>
      </c>
      <c r="E613" s="15">
        <v>177.77777777777777</v>
      </c>
      <c r="F613" s="15">
        <v>63.888888888888886</v>
      </c>
      <c r="G613" s="15">
        <v>3.3</v>
      </c>
    </row>
    <row r="614" spans="1:7">
      <c r="A614" s="66">
        <v>32534</v>
      </c>
      <c r="B614">
        <v>11</v>
      </c>
      <c r="C614" s="15">
        <v>6.6</v>
      </c>
      <c r="D614" s="15">
        <v>211.11111111111111</v>
      </c>
      <c r="E614" s="15">
        <v>222.22222222222223</v>
      </c>
      <c r="F614" s="15">
        <v>66.666666666666671</v>
      </c>
      <c r="G614" s="15">
        <v>3.4</v>
      </c>
    </row>
    <row r="615" spans="1:7">
      <c r="A615" s="66">
        <v>32534</v>
      </c>
      <c r="B615">
        <v>12</v>
      </c>
      <c r="C615" s="15">
        <v>8</v>
      </c>
      <c r="D615" s="15">
        <v>536.11111111111109</v>
      </c>
      <c r="E615" s="15">
        <v>188.88888888888889</v>
      </c>
      <c r="F615" s="15">
        <v>88.888888888888886</v>
      </c>
      <c r="G615" s="15">
        <v>3.5</v>
      </c>
    </row>
    <row r="616" spans="1:7">
      <c r="A616" s="66">
        <v>32534</v>
      </c>
      <c r="B616">
        <v>13</v>
      </c>
      <c r="C616" s="15">
        <v>8.8000000000000007</v>
      </c>
      <c r="D616" s="15">
        <v>208.33333333333331</v>
      </c>
      <c r="E616" s="15">
        <v>236.11111111111111</v>
      </c>
      <c r="F616" s="15">
        <v>66.666666666666671</v>
      </c>
      <c r="G616" s="15">
        <v>3.8</v>
      </c>
    </row>
    <row r="617" spans="1:7">
      <c r="A617" s="66">
        <v>32534</v>
      </c>
      <c r="B617">
        <v>14</v>
      </c>
      <c r="C617" s="15">
        <v>8.8000000000000007</v>
      </c>
      <c r="D617" s="15">
        <v>338.88888888888886</v>
      </c>
      <c r="E617" s="15">
        <v>197.22222222222223</v>
      </c>
      <c r="F617" s="15">
        <v>77.777777777777786</v>
      </c>
      <c r="G617" s="15">
        <v>3.6</v>
      </c>
    </row>
    <row r="618" spans="1:7">
      <c r="A618" s="66">
        <v>32534</v>
      </c>
      <c r="B618">
        <v>15</v>
      </c>
      <c r="C618" s="15">
        <v>9</v>
      </c>
      <c r="D618" s="15">
        <v>180.55555555555554</v>
      </c>
      <c r="E618" s="15">
        <v>152.7777777777778</v>
      </c>
      <c r="F618" s="15">
        <v>69.444444444444443</v>
      </c>
      <c r="G618" s="15">
        <v>2.9</v>
      </c>
    </row>
    <row r="619" spans="1:7">
      <c r="A619" s="66">
        <v>32534</v>
      </c>
      <c r="B619">
        <v>16</v>
      </c>
      <c r="C619" s="15">
        <v>8.5</v>
      </c>
      <c r="D619" s="15">
        <v>519.44444444444446</v>
      </c>
      <c r="E619" s="15">
        <v>69.444444444444443</v>
      </c>
      <c r="F619" s="15">
        <v>99.999999999999986</v>
      </c>
      <c r="G619" s="15">
        <v>2.6</v>
      </c>
    </row>
    <row r="620" spans="1:7">
      <c r="A620" s="66">
        <v>32534</v>
      </c>
      <c r="B620">
        <v>17</v>
      </c>
      <c r="C620" s="15">
        <v>7.7</v>
      </c>
      <c r="D620" s="15">
        <v>147.22222222222223</v>
      </c>
      <c r="E620" s="15">
        <v>22.222222222222221</v>
      </c>
      <c r="F620" s="15">
        <v>102.77777777777777</v>
      </c>
      <c r="G620" s="15">
        <v>2.6</v>
      </c>
    </row>
    <row r="621" spans="1:7">
      <c r="A621" s="66">
        <v>32534</v>
      </c>
      <c r="B621">
        <v>18</v>
      </c>
      <c r="C621" s="15">
        <v>6.4</v>
      </c>
      <c r="D621" s="15">
        <v>0</v>
      </c>
      <c r="E621" s="15">
        <v>0</v>
      </c>
      <c r="F621" s="15">
        <v>99.999999999999986</v>
      </c>
      <c r="G621" s="15">
        <v>2.8</v>
      </c>
    </row>
    <row r="622" spans="1:7">
      <c r="A622" s="66">
        <v>32534</v>
      </c>
      <c r="B622">
        <v>19</v>
      </c>
      <c r="C622" s="15">
        <v>5.7</v>
      </c>
      <c r="D622" s="15">
        <v>0</v>
      </c>
      <c r="E622" s="15">
        <v>0</v>
      </c>
      <c r="F622" s="15">
        <v>97.222222222222214</v>
      </c>
      <c r="G622" s="15">
        <v>2.8</v>
      </c>
    </row>
    <row r="623" spans="1:7">
      <c r="A623" s="66">
        <v>32534</v>
      </c>
      <c r="B623">
        <v>20</v>
      </c>
      <c r="C623" s="15">
        <v>5</v>
      </c>
      <c r="D623" s="15">
        <v>0</v>
      </c>
      <c r="E623" s="15">
        <v>0</v>
      </c>
      <c r="F623" s="15">
        <v>97.222222222222214</v>
      </c>
      <c r="G623" s="15">
        <v>2.6</v>
      </c>
    </row>
    <row r="624" spans="1:7">
      <c r="A624" s="66">
        <v>32534</v>
      </c>
      <c r="B624">
        <v>21</v>
      </c>
      <c r="C624" s="15">
        <v>4.9000000000000004</v>
      </c>
      <c r="D624" s="15">
        <v>0</v>
      </c>
      <c r="E624" s="15">
        <v>0</v>
      </c>
      <c r="F624" s="15">
        <v>97.222222222222214</v>
      </c>
      <c r="G624" s="15">
        <v>2.5</v>
      </c>
    </row>
    <row r="625" spans="1:7">
      <c r="A625" s="66">
        <v>32534</v>
      </c>
      <c r="B625">
        <v>22</v>
      </c>
      <c r="C625" s="15">
        <v>3.7</v>
      </c>
      <c r="D625" s="15">
        <v>0</v>
      </c>
      <c r="E625" s="15">
        <v>0</v>
      </c>
      <c r="F625" s="15">
        <v>97.222222222222214</v>
      </c>
      <c r="G625" s="15">
        <v>2.6</v>
      </c>
    </row>
    <row r="626" spans="1:7">
      <c r="A626" s="66">
        <v>32534</v>
      </c>
      <c r="B626">
        <v>23</v>
      </c>
      <c r="C626" s="15">
        <v>3</v>
      </c>
      <c r="D626" s="15">
        <v>0</v>
      </c>
      <c r="E626" s="15">
        <v>0</v>
      </c>
      <c r="F626" s="15">
        <v>94.444444444444443</v>
      </c>
      <c r="G626" s="15">
        <v>2.7</v>
      </c>
    </row>
    <row r="627" spans="1:7">
      <c r="A627" s="66">
        <v>32534</v>
      </c>
      <c r="B627">
        <v>24</v>
      </c>
      <c r="C627" s="15">
        <v>3.1</v>
      </c>
      <c r="D627" s="15">
        <v>0</v>
      </c>
      <c r="E627" s="15">
        <v>0</v>
      </c>
      <c r="F627" s="15">
        <v>94.444444444444443</v>
      </c>
      <c r="G627" s="15">
        <v>2.8</v>
      </c>
    </row>
    <row r="628" spans="1:7">
      <c r="A628" s="66">
        <v>32535</v>
      </c>
      <c r="B628">
        <v>1</v>
      </c>
      <c r="C628" s="15">
        <v>2.8</v>
      </c>
      <c r="D628" s="15">
        <v>0</v>
      </c>
      <c r="E628" s="15">
        <v>0</v>
      </c>
      <c r="F628" s="15">
        <v>91.666666666666671</v>
      </c>
      <c r="G628" s="15">
        <v>2.9</v>
      </c>
    </row>
    <row r="629" spans="1:7">
      <c r="A629" s="66">
        <v>32535</v>
      </c>
      <c r="B629">
        <v>2</v>
      </c>
      <c r="C629" s="15">
        <v>2.5</v>
      </c>
      <c r="D629" s="15">
        <v>0</v>
      </c>
      <c r="E629" s="15">
        <v>0</v>
      </c>
      <c r="F629" s="15">
        <v>91.666666666666671</v>
      </c>
      <c r="G629" s="15">
        <v>3</v>
      </c>
    </row>
    <row r="630" spans="1:7">
      <c r="A630" s="66">
        <v>32535</v>
      </c>
      <c r="B630">
        <v>3</v>
      </c>
      <c r="C630" s="15">
        <v>2.4</v>
      </c>
      <c r="D630" s="15">
        <v>0</v>
      </c>
      <c r="E630" s="15">
        <v>0</v>
      </c>
      <c r="F630" s="15">
        <v>94.444444444444443</v>
      </c>
      <c r="G630" s="15">
        <v>3</v>
      </c>
    </row>
    <row r="631" spans="1:7">
      <c r="A631" s="66">
        <v>32535</v>
      </c>
      <c r="B631">
        <v>4</v>
      </c>
      <c r="C631" s="15">
        <v>1.8</v>
      </c>
      <c r="D631" s="15">
        <v>0</v>
      </c>
      <c r="E631" s="15">
        <v>0</v>
      </c>
      <c r="F631" s="15">
        <v>91.666666666666671</v>
      </c>
      <c r="G631" s="15">
        <v>3</v>
      </c>
    </row>
    <row r="632" spans="1:7">
      <c r="A632" s="66">
        <v>32535</v>
      </c>
      <c r="B632">
        <v>5</v>
      </c>
      <c r="C632" s="15">
        <v>0.9</v>
      </c>
      <c r="D632" s="15">
        <v>0</v>
      </c>
      <c r="E632" s="15">
        <v>0</v>
      </c>
      <c r="F632" s="15">
        <v>91.666666666666671</v>
      </c>
      <c r="G632" s="15">
        <v>2.9</v>
      </c>
    </row>
    <row r="633" spans="1:7">
      <c r="A633" s="66">
        <v>32535</v>
      </c>
      <c r="B633">
        <v>6</v>
      </c>
      <c r="C633" s="15">
        <v>1.1000000000000001</v>
      </c>
      <c r="D633" s="15">
        <v>0</v>
      </c>
      <c r="E633" s="15">
        <v>0</v>
      </c>
      <c r="F633" s="15">
        <v>88.888888888888886</v>
      </c>
      <c r="G633" s="15">
        <v>2.9</v>
      </c>
    </row>
    <row r="634" spans="1:7">
      <c r="A634" s="66">
        <v>32535</v>
      </c>
      <c r="B634">
        <v>7</v>
      </c>
      <c r="C634" s="15">
        <v>0.3</v>
      </c>
      <c r="D634" s="15">
        <v>2.7777777777777777</v>
      </c>
      <c r="E634" s="15">
        <v>2.7777777777777777</v>
      </c>
      <c r="F634" s="15">
        <v>88.888888888888886</v>
      </c>
      <c r="G634" s="15">
        <v>2.9</v>
      </c>
    </row>
    <row r="635" spans="1:7">
      <c r="A635" s="66">
        <v>32535</v>
      </c>
      <c r="B635">
        <v>8</v>
      </c>
      <c r="C635" s="15">
        <v>1</v>
      </c>
      <c r="D635" s="15">
        <v>430.5555555555556</v>
      </c>
      <c r="E635" s="15">
        <v>47.222222222222221</v>
      </c>
      <c r="F635" s="15">
        <v>91.666666666666671</v>
      </c>
      <c r="G635" s="15">
        <v>2.9</v>
      </c>
    </row>
    <row r="636" spans="1:7">
      <c r="A636" s="66">
        <v>32535</v>
      </c>
      <c r="B636">
        <v>9</v>
      </c>
      <c r="C636" s="15">
        <v>3.4</v>
      </c>
      <c r="D636" s="15">
        <v>633.33333333333326</v>
      </c>
      <c r="E636" s="15">
        <v>77.777777777777786</v>
      </c>
      <c r="F636" s="15">
        <v>91.666666666666671</v>
      </c>
      <c r="G636" s="15">
        <v>3</v>
      </c>
    </row>
    <row r="637" spans="1:7">
      <c r="A637" s="66">
        <v>32535</v>
      </c>
      <c r="B637">
        <v>10</v>
      </c>
      <c r="C637" s="15">
        <v>6.1</v>
      </c>
      <c r="D637" s="15">
        <v>744.44444444444446</v>
      </c>
      <c r="E637" s="15">
        <v>94.444444444444443</v>
      </c>
      <c r="F637" s="15">
        <v>97.222222222222214</v>
      </c>
      <c r="G637" s="15">
        <v>3</v>
      </c>
    </row>
    <row r="638" spans="1:7">
      <c r="A638" s="66">
        <v>32535</v>
      </c>
      <c r="B638">
        <v>11</v>
      </c>
      <c r="C638" s="15">
        <v>7.6</v>
      </c>
      <c r="D638" s="15">
        <v>780.55555555555554</v>
      </c>
      <c r="E638" s="15">
        <v>108.33333333333334</v>
      </c>
      <c r="F638" s="15">
        <v>99.999999999999986</v>
      </c>
      <c r="G638" s="15">
        <v>3.2</v>
      </c>
    </row>
    <row r="639" spans="1:7">
      <c r="A639" s="66">
        <v>32535</v>
      </c>
      <c r="B639">
        <v>12</v>
      </c>
      <c r="C639" s="15">
        <v>8.1999999999999993</v>
      </c>
      <c r="D639" s="15">
        <v>363.88888888888886</v>
      </c>
      <c r="E639" s="15">
        <v>230.55555555555554</v>
      </c>
      <c r="F639" s="15">
        <v>80.555555555555543</v>
      </c>
      <c r="G639" s="15">
        <v>2.8</v>
      </c>
    </row>
    <row r="640" spans="1:7">
      <c r="A640" s="66">
        <v>32535</v>
      </c>
      <c r="B640">
        <v>13</v>
      </c>
      <c r="C640" s="15">
        <v>7.7</v>
      </c>
      <c r="D640" s="15">
        <v>122.22222222222221</v>
      </c>
      <c r="E640" s="15">
        <v>225</v>
      </c>
      <c r="F640" s="15">
        <v>61.111111111111107</v>
      </c>
      <c r="G640" s="15">
        <v>2.8</v>
      </c>
    </row>
    <row r="641" spans="1:7">
      <c r="A641" s="66">
        <v>32535</v>
      </c>
      <c r="B641">
        <v>14</v>
      </c>
      <c r="C641" s="15">
        <v>8.1999999999999993</v>
      </c>
      <c r="D641" s="15">
        <v>58.333333333333329</v>
      </c>
      <c r="E641" s="15">
        <v>169.44444444444443</v>
      </c>
      <c r="F641" s="15">
        <v>49.999999999999993</v>
      </c>
      <c r="G641" s="15">
        <v>3</v>
      </c>
    </row>
    <row r="642" spans="1:7">
      <c r="A642" s="66">
        <v>32535</v>
      </c>
      <c r="B642">
        <v>15</v>
      </c>
      <c r="C642" s="15">
        <v>7.9</v>
      </c>
      <c r="D642" s="15">
        <v>130.55555555555554</v>
      </c>
      <c r="E642" s="15">
        <v>150</v>
      </c>
      <c r="F642" s="15">
        <v>58.333333333333329</v>
      </c>
      <c r="G642" s="15">
        <v>3.1</v>
      </c>
    </row>
    <row r="643" spans="1:7">
      <c r="A643" s="66">
        <v>32535</v>
      </c>
      <c r="B643">
        <v>16</v>
      </c>
      <c r="C643" s="15">
        <v>6.7</v>
      </c>
      <c r="D643" s="15">
        <v>144.44444444444446</v>
      </c>
      <c r="E643" s="15">
        <v>88.888888888888886</v>
      </c>
      <c r="F643" s="15">
        <v>66.666666666666671</v>
      </c>
      <c r="G643" s="15">
        <v>3.2</v>
      </c>
    </row>
    <row r="644" spans="1:7">
      <c r="A644" s="66">
        <v>32535</v>
      </c>
      <c r="B644">
        <v>17</v>
      </c>
      <c r="C644" s="15">
        <v>6.4</v>
      </c>
      <c r="D644" s="15">
        <v>86.111111111111114</v>
      </c>
      <c r="E644" s="15">
        <v>22.222222222222221</v>
      </c>
      <c r="F644" s="15">
        <v>69.444444444444443</v>
      </c>
      <c r="G644" s="15">
        <v>3.1</v>
      </c>
    </row>
    <row r="645" spans="1:7">
      <c r="A645" s="66">
        <v>32535</v>
      </c>
      <c r="B645">
        <v>18</v>
      </c>
      <c r="C645" s="15">
        <v>5.7</v>
      </c>
      <c r="D645" s="15">
        <v>0</v>
      </c>
      <c r="E645" s="15">
        <v>0</v>
      </c>
      <c r="F645" s="15">
        <v>66.666666666666671</v>
      </c>
      <c r="G645" s="15">
        <v>3.4</v>
      </c>
    </row>
    <row r="646" spans="1:7">
      <c r="A646" s="66">
        <v>32535</v>
      </c>
      <c r="B646">
        <v>19</v>
      </c>
      <c r="C646" s="15">
        <v>4.7</v>
      </c>
      <c r="D646" s="15">
        <v>0</v>
      </c>
      <c r="E646" s="15">
        <v>0</v>
      </c>
      <c r="F646" s="15">
        <v>66.666666666666671</v>
      </c>
      <c r="G646" s="15">
        <v>3.4</v>
      </c>
    </row>
    <row r="647" spans="1:7">
      <c r="A647" s="66">
        <v>32535</v>
      </c>
      <c r="B647">
        <v>20</v>
      </c>
      <c r="C647" s="15">
        <v>4</v>
      </c>
      <c r="D647" s="15">
        <v>0</v>
      </c>
      <c r="E647" s="15">
        <v>0</v>
      </c>
      <c r="F647" s="15">
        <v>63.888888888888886</v>
      </c>
      <c r="G647" s="15">
        <v>3.5</v>
      </c>
    </row>
    <row r="648" spans="1:7">
      <c r="A648" s="66">
        <v>32535</v>
      </c>
      <c r="B648">
        <v>21</v>
      </c>
      <c r="C648" s="15">
        <v>3.3</v>
      </c>
      <c r="D648" s="15">
        <v>0</v>
      </c>
      <c r="E648" s="15">
        <v>0</v>
      </c>
      <c r="F648" s="15">
        <v>66.666666666666671</v>
      </c>
      <c r="G648" s="15">
        <v>3.5</v>
      </c>
    </row>
    <row r="649" spans="1:7">
      <c r="A649" s="66">
        <v>32535</v>
      </c>
      <c r="B649">
        <v>22</v>
      </c>
      <c r="C649" s="15">
        <v>2.6</v>
      </c>
      <c r="D649" s="15">
        <v>0</v>
      </c>
      <c r="E649" s="15">
        <v>0</v>
      </c>
      <c r="F649" s="15">
        <v>66.666666666666671</v>
      </c>
      <c r="G649" s="15">
        <v>3.4</v>
      </c>
    </row>
    <row r="650" spans="1:7">
      <c r="A650" s="66">
        <v>32535</v>
      </c>
      <c r="B650">
        <v>23</v>
      </c>
      <c r="C650" s="15">
        <v>2.5</v>
      </c>
      <c r="D650" s="15">
        <v>0</v>
      </c>
      <c r="E650" s="15">
        <v>0</v>
      </c>
      <c r="F650" s="15">
        <v>69.444444444444443</v>
      </c>
      <c r="G650" s="15">
        <v>3.1</v>
      </c>
    </row>
    <row r="651" spans="1:7">
      <c r="A651" s="66">
        <v>32535</v>
      </c>
      <c r="B651">
        <v>24</v>
      </c>
      <c r="C651" s="15">
        <v>2</v>
      </c>
      <c r="D651" s="15">
        <v>0</v>
      </c>
      <c r="E651" s="15">
        <v>0</v>
      </c>
      <c r="F651" s="15">
        <v>66.666666666666671</v>
      </c>
      <c r="G651" s="15">
        <v>3.1</v>
      </c>
    </row>
    <row r="652" spans="1:7">
      <c r="A652" s="66">
        <v>32536</v>
      </c>
      <c r="B652">
        <v>1</v>
      </c>
      <c r="C652" s="15">
        <v>1.6</v>
      </c>
      <c r="D652" s="15">
        <v>0</v>
      </c>
      <c r="E652" s="15">
        <v>0</v>
      </c>
      <c r="F652" s="15">
        <v>66.666666666666671</v>
      </c>
      <c r="G652" s="15">
        <v>3</v>
      </c>
    </row>
    <row r="653" spans="1:7">
      <c r="A653" s="66">
        <v>32536</v>
      </c>
      <c r="B653">
        <v>2</v>
      </c>
      <c r="C653" s="15">
        <v>1.1000000000000001</v>
      </c>
      <c r="D653" s="15">
        <v>0</v>
      </c>
      <c r="E653" s="15">
        <v>0</v>
      </c>
      <c r="F653" s="15">
        <v>66.666666666666671</v>
      </c>
      <c r="G653" s="15">
        <v>3</v>
      </c>
    </row>
    <row r="654" spans="1:7">
      <c r="A654" s="66">
        <v>32536</v>
      </c>
      <c r="B654">
        <v>3</v>
      </c>
      <c r="C654" s="15">
        <v>1</v>
      </c>
      <c r="D654" s="15">
        <v>0</v>
      </c>
      <c r="E654" s="15">
        <v>0</v>
      </c>
      <c r="F654" s="15">
        <v>66.666666666666671</v>
      </c>
      <c r="G654" s="15">
        <v>2.9</v>
      </c>
    </row>
    <row r="655" spans="1:7">
      <c r="A655" s="66">
        <v>32536</v>
      </c>
      <c r="B655">
        <v>4</v>
      </c>
      <c r="C655" s="15">
        <v>0.4</v>
      </c>
      <c r="D655" s="15">
        <v>0</v>
      </c>
      <c r="E655" s="15">
        <v>0</v>
      </c>
      <c r="F655" s="15">
        <v>66.666666666666671</v>
      </c>
      <c r="G655" s="15">
        <v>2.9</v>
      </c>
    </row>
    <row r="656" spans="1:7">
      <c r="A656" s="66">
        <v>32536</v>
      </c>
      <c r="B656">
        <v>5</v>
      </c>
      <c r="C656" s="15">
        <v>1.1000000000000001</v>
      </c>
      <c r="D656" s="15">
        <v>0</v>
      </c>
      <c r="E656" s="15">
        <v>0</v>
      </c>
      <c r="F656" s="15">
        <v>69.444444444444443</v>
      </c>
      <c r="G656" s="15">
        <v>2.9</v>
      </c>
    </row>
    <row r="657" spans="1:7">
      <c r="A657" s="66">
        <v>32536</v>
      </c>
      <c r="B657">
        <v>6</v>
      </c>
      <c r="C657" s="15">
        <v>-0.1</v>
      </c>
      <c r="D657" s="15">
        <v>0</v>
      </c>
      <c r="E657" s="15">
        <v>0</v>
      </c>
      <c r="F657" s="15">
        <v>66.666666666666671</v>
      </c>
      <c r="G657" s="15">
        <v>2.9</v>
      </c>
    </row>
    <row r="658" spans="1:7">
      <c r="A658" s="66">
        <v>32536</v>
      </c>
      <c r="B658">
        <v>7</v>
      </c>
      <c r="C658" s="15">
        <v>-0.3</v>
      </c>
      <c r="D658" s="15">
        <v>2.7777777777777777</v>
      </c>
      <c r="E658" s="15">
        <v>2.7777777777777777</v>
      </c>
      <c r="F658" s="15">
        <v>69.444444444444443</v>
      </c>
      <c r="G658" s="15">
        <v>2.9</v>
      </c>
    </row>
    <row r="659" spans="1:7">
      <c r="A659" s="66">
        <v>32536</v>
      </c>
      <c r="B659">
        <v>8</v>
      </c>
      <c r="C659" s="15">
        <v>0.2</v>
      </c>
      <c r="D659" s="15">
        <v>258.33333333333337</v>
      </c>
      <c r="E659" s="15">
        <v>52.777777777777779</v>
      </c>
      <c r="F659" s="15">
        <v>69.444444444444443</v>
      </c>
      <c r="G659" s="15">
        <v>2.9</v>
      </c>
    </row>
    <row r="660" spans="1:7">
      <c r="A660" s="66">
        <v>32536</v>
      </c>
      <c r="B660">
        <v>9</v>
      </c>
      <c r="C660" s="15">
        <v>2.9</v>
      </c>
      <c r="D660" s="15">
        <v>649.99999999999989</v>
      </c>
      <c r="E660" s="15">
        <v>75</v>
      </c>
      <c r="F660" s="15">
        <v>97.222222222222214</v>
      </c>
      <c r="G660" s="15">
        <v>3.1</v>
      </c>
    </row>
    <row r="661" spans="1:7">
      <c r="A661" s="66">
        <v>32536</v>
      </c>
      <c r="B661">
        <v>10</v>
      </c>
      <c r="C661" s="15">
        <v>5.0999999999999996</v>
      </c>
      <c r="D661" s="15">
        <v>752.77777777777771</v>
      </c>
      <c r="E661" s="15">
        <v>94.444444444444443</v>
      </c>
      <c r="F661" s="15">
        <v>97.222222222222214</v>
      </c>
      <c r="G661" s="15">
        <v>3.1</v>
      </c>
    </row>
    <row r="662" spans="1:7">
      <c r="A662" s="66">
        <v>32536</v>
      </c>
      <c r="B662">
        <v>11</v>
      </c>
      <c r="C662" s="15">
        <v>7.8</v>
      </c>
      <c r="D662" s="15">
        <v>450</v>
      </c>
      <c r="E662" s="15">
        <v>194.44444444444443</v>
      </c>
      <c r="F662" s="15">
        <v>86.111111111111114</v>
      </c>
      <c r="G662" s="15">
        <v>3.1</v>
      </c>
    </row>
    <row r="663" spans="1:7">
      <c r="A663" s="66">
        <v>32536</v>
      </c>
      <c r="B663">
        <v>12</v>
      </c>
      <c r="C663" s="15">
        <v>6.9</v>
      </c>
      <c r="D663" s="15">
        <v>227.77777777777774</v>
      </c>
      <c r="E663" s="15">
        <v>244.44444444444443</v>
      </c>
      <c r="F663" s="15">
        <v>75</v>
      </c>
      <c r="G663" s="15">
        <v>2.5</v>
      </c>
    </row>
    <row r="664" spans="1:7">
      <c r="A664" s="66">
        <v>32536</v>
      </c>
      <c r="B664">
        <v>13</v>
      </c>
      <c r="C664" s="15">
        <v>7.9</v>
      </c>
      <c r="D664" s="15">
        <v>172.22222222222223</v>
      </c>
      <c r="E664" s="15">
        <v>238.88888888888889</v>
      </c>
      <c r="F664" s="15">
        <v>66.666666666666671</v>
      </c>
      <c r="G664" s="15">
        <v>2.8</v>
      </c>
    </row>
    <row r="665" spans="1:7">
      <c r="A665" s="66">
        <v>32536</v>
      </c>
      <c r="B665">
        <v>14</v>
      </c>
      <c r="C665" s="15">
        <v>7.9</v>
      </c>
      <c r="D665" s="15">
        <v>216.66666666666669</v>
      </c>
      <c r="E665" s="15">
        <v>208.33333333333331</v>
      </c>
      <c r="F665" s="15">
        <v>72.222222222222229</v>
      </c>
      <c r="G665" s="15">
        <v>2.8</v>
      </c>
    </row>
    <row r="666" spans="1:7">
      <c r="A666" s="66">
        <v>32536</v>
      </c>
      <c r="B666">
        <v>15</v>
      </c>
      <c r="C666" s="15">
        <v>7.6</v>
      </c>
      <c r="D666" s="15">
        <v>361.11111111111109</v>
      </c>
      <c r="E666" s="15">
        <v>147.22222222222223</v>
      </c>
      <c r="F666" s="15">
        <v>83.333333333333329</v>
      </c>
      <c r="G666" s="15">
        <v>2.6</v>
      </c>
    </row>
    <row r="667" spans="1:7">
      <c r="A667" s="66">
        <v>32536</v>
      </c>
      <c r="B667">
        <v>16</v>
      </c>
      <c r="C667" s="15">
        <v>7.4</v>
      </c>
      <c r="D667" s="15">
        <v>433.33333333333337</v>
      </c>
      <c r="E667" s="15">
        <v>80.555555555555543</v>
      </c>
      <c r="F667" s="15">
        <v>94.444444444444443</v>
      </c>
      <c r="G667" s="15">
        <v>2.5</v>
      </c>
    </row>
    <row r="668" spans="1:7">
      <c r="A668" s="66">
        <v>32536</v>
      </c>
      <c r="B668">
        <v>17</v>
      </c>
      <c r="C668" s="15">
        <v>6.7</v>
      </c>
      <c r="D668" s="15">
        <v>119.44444444444444</v>
      </c>
      <c r="E668" s="15">
        <v>24.999999999999996</v>
      </c>
      <c r="F668" s="15">
        <v>94.444444444444443</v>
      </c>
      <c r="G668" s="15">
        <v>2.6</v>
      </c>
    </row>
    <row r="669" spans="1:7">
      <c r="A669" s="66">
        <v>32536</v>
      </c>
      <c r="B669">
        <v>18</v>
      </c>
      <c r="C669" s="15">
        <v>5.7</v>
      </c>
      <c r="D669" s="15">
        <v>0</v>
      </c>
      <c r="E669" s="15">
        <v>0</v>
      </c>
      <c r="F669" s="15">
        <v>91.666666666666671</v>
      </c>
      <c r="G669" s="15">
        <v>2.5</v>
      </c>
    </row>
    <row r="670" spans="1:7">
      <c r="A670" s="66">
        <v>32536</v>
      </c>
      <c r="B670">
        <v>19</v>
      </c>
      <c r="C670" s="15">
        <v>5.2</v>
      </c>
      <c r="D670" s="15">
        <v>0</v>
      </c>
      <c r="E670" s="15">
        <v>0</v>
      </c>
      <c r="F670" s="15">
        <v>94.444444444444443</v>
      </c>
      <c r="G670" s="15">
        <v>2.6</v>
      </c>
    </row>
    <row r="671" spans="1:7">
      <c r="A671" s="66">
        <v>32536</v>
      </c>
      <c r="B671">
        <v>20</v>
      </c>
      <c r="C671" s="15">
        <v>4.5</v>
      </c>
      <c r="D671" s="15">
        <v>0</v>
      </c>
      <c r="E671" s="15">
        <v>0</v>
      </c>
      <c r="F671" s="15">
        <v>91.666666666666671</v>
      </c>
      <c r="G671" s="15">
        <v>2.6</v>
      </c>
    </row>
    <row r="672" spans="1:7">
      <c r="A672" s="66">
        <v>32536</v>
      </c>
      <c r="B672">
        <v>21</v>
      </c>
      <c r="C672" s="15">
        <v>3.8</v>
      </c>
      <c r="D672" s="15">
        <v>0</v>
      </c>
      <c r="E672" s="15">
        <v>0</v>
      </c>
      <c r="F672" s="15">
        <v>94.444444444444443</v>
      </c>
      <c r="G672" s="15">
        <v>2.5</v>
      </c>
    </row>
    <row r="673" spans="1:7">
      <c r="A673" s="66">
        <v>32536</v>
      </c>
      <c r="B673">
        <v>22</v>
      </c>
      <c r="C673" s="15">
        <v>3.4</v>
      </c>
      <c r="D673" s="15">
        <v>0</v>
      </c>
      <c r="E673" s="15">
        <v>0</v>
      </c>
      <c r="F673" s="15">
        <v>91.666666666666671</v>
      </c>
      <c r="G673" s="15">
        <v>2.5</v>
      </c>
    </row>
    <row r="674" spans="1:7">
      <c r="A674" s="66">
        <v>32536</v>
      </c>
      <c r="B674">
        <v>23</v>
      </c>
      <c r="C674" s="15">
        <v>2.8</v>
      </c>
      <c r="D674" s="15">
        <v>0</v>
      </c>
      <c r="E674" s="15">
        <v>0</v>
      </c>
      <c r="F674" s="15">
        <v>91.666666666666671</v>
      </c>
      <c r="G674" s="15">
        <v>2.5</v>
      </c>
    </row>
    <row r="675" spans="1:7">
      <c r="A675" s="66">
        <v>32536</v>
      </c>
      <c r="B675">
        <v>24</v>
      </c>
      <c r="C675" s="15">
        <v>1.9</v>
      </c>
      <c r="D675" s="15">
        <v>0</v>
      </c>
      <c r="E675" s="15">
        <v>0</v>
      </c>
      <c r="F675" s="15">
        <v>94.444444444444443</v>
      </c>
      <c r="G675" s="15">
        <v>2.5</v>
      </c>
    </row>
    <row r="676" spans="1:7">
      <c r="A676" s="66">
        <v>32537</v>
      </c>
      <c r="B676">
        <v>1</v>
      </c>
      <c r="C676" s="15">
        <v>1.6</v>
      </c>
      <c r="D676" s="15">
        <v>0</v>
      </c>
      <c r="E676" s="15">
        <v>0</v>
      </c>
      <c r="F676" s="15">
        <v>91.666666666666671</v>
      </c>
      <c r="G676" s="15">
        <v>2.5</v>
      </c>
    </row>
    <row r="677" spans="1:7">
      <c r="A677" s="66">
        <v>32537</v>
      </c>
      <c r="B677">
        <v>2</v>
      </c>
      <c r="C677" s="15">
        <v>0.8</v>
      </c>
      <c r="D677" s="15">
        <v>0</v>
      </c>
      <c r="E677" s="15">
        <v>0</v>
      </c>
      <c r="F677" s="15">
        <v>91.666666666666671</v>
      </c>
      <c r="G677" s="15">
        <v>2.6</v>
      </c>
    </row>
    <row r="678" spans="1:7">
      <c r="A678" s="66">
        <v>32537</v>
      </c>
      <c r="B678">
        <v>3</v>
      </c>
      <c r="C678" s="15">
        <v>0.8</v>
      </c>
      <c r="D678" s="15">
        <v>0</v>
      </c>
      <c r="E678" s="15">
        <v>0</v>
      </c>
      <c r="F678" s="15">
        <v>94.444444444444443</v>
      </c>
      <c r="G678" s="15">
        <v>2.6</v>
      </c>
    </row>
    <row r="679" spans="1:7">
      <c r="A679" s="66">
        <v>32537</v>
      </c>
      <c r="B679">
        <v>4</v>
      </c>
      <c r="C679" s="15">
        <v>0.7</v>
      </c>
      <c r="D679" s="15">
        <v>0</v>
      </c>
      <c r="E679" s="15">
        <v>0</v>
      </c>
      <c r="F679" s="15">
        <v>94.444444444444443</v>
      </c>
      <c r="G679" s="15">
        <v>2.5</v>
      </c>
    </row>
    <row r="680" spans="1:7">
      <c r="A680" s="66">
        <v>32537</v>
      </c>
      <c r="B680">
        <v>5</v>
      </c>
      <c r="C680" s="15">
        <v>0.4</v>
      </c>
      <c r="D680" s="15">
        <v>0</v>
      </c>
      <c r="E680" s="15">
        <v>0</v>
      </c>
      <c r="F680" s="15">
        <v>91.666666666666671</v>
      </c>
      <c r="G680" s="15">
        <v>2.6</v>
      </c>
    </row>
    <row r="681" spans="1:7">
      <c r="A681" s="66">
        <v>32537</v>
      </c>
      <c r="B681">
        <v>6</v>
      </c>
      <c r="C681" s="15">
        <v>0.3</v>
      </c>
      <c r="D681" s="15">
        <v>0</v>
      </c>
      <c r="E681" s="15">
        <v>0</v>
      </c>
      <c r="F681" s="15">
        <v>94.444444444444443</v>
      </c>
      <c r="G681" s="15">
        <v>2.6</v>
      </c>
    </row>
    <row r="682" spans="1:7">
      <c r="A682" s="66">
        <v>32537</v>
      </c>
      <c r="B682">
        <v>7</v>
      </c>
      <c r="C682" s="15">
        <v>-0.5</v>
      </c>
      <c r="D682" s="15">
        <v>2.7777777777777777</v>
      </c>
      <c r="E682" s="15">
        <v>5.5555555555555554</v>
      </c>
      <c r="F682" s="15">
        <v>94.444444444444443</v>
      </c>
      <c r="G682" s="15">
        <v>2.6</v>
      </c>
    </row>
    <row r="683" spans="1:7">
      <c r="A683" s="66">
        <v>32537</v>
      </c>
      <c r="B683">
        <v>8</v>
      </c>
      <c r="C683" s="15">
        <v>-0.1</v>
      </c>
      <c r="D683" s="15">
        <v>447.22222222222223</v>
      </c>
      <c r="E683" s="15">
        <v>47.222222222222221</v>
      </c>
      <c r="F683" s="15">
        <v>94.444444444444443</v>
      </c>
      <c r="G683" s="15">
        <v>2.6</v>
      </c>
    </row>
    <row r="684" spans="1:7">
      <c r="A684" s="66">
        <v>32537</v>
      </c>
      <c r="B684">
        <v>9</v>
      </c>
      <c r="C684" s="15">
        <v>2.1</v>
      </c>
      <c r="D684" s="15">
        <v>680.55555555555554</v>
      </c>
      <c r="E684" s="15">
        <v>72.222222222222229</v>
      </c>
      <c r="F684" s="15">
        <v>97.222222222222214</v>
      </c>
      <c r="G684" s="15">
        <v>2.7</v>
      </c>
    </row>
    <row r="685" spans="1:7">
      <c r="A685" s="66">
        <v>32537</v>
      </c>
      <c r="B685">
        <v>10</v>
      </c>
      <c r="C685" s="15">
        <v>4.5999999999999996</v>
      </c>
      <c r="D685" s="15">
        <v>786.11111111111109</v>
      </c>
      <c r="E685" s="15">
        <v>86.111111111111114</v>
      </c>
      <c r="F685" s="15">
        <v>99.999999999999986</v>
      </c>
      <c r="G685" s="15">
        <v>2.6</v>
      </c>
    </row>
    <row r="686" spans="1:7">
      <c r="A686" s="66">
        <v>32537</v>
      </c>
      <c r="B686">
        <v>11</v>
      </c>
      <c r="C686" s="15">
        <v>5.9</v>
      </c>
      <c r="D686" s="15">
        <v>697.22222222222217</v>
      </c>
      <c r="E686" s="15">
        <v>133.33333333333334</v>
      </c>
      <c r="F686" s="15">
        <v>99.999999999999986</v>
      </c>
      <c r="G686" s="15">
        <v>2.6</v>
      </c>
    </row>
    <row r="687" spans="1:7">
      <c r="A687" s="66">
        <v>32537</v>
      </c>
      <c r="B687">
        <v>12</v>
      </c>
      <c r="C687" s="15">
        <v>6.4</v>
      </c>
      <c r="D687" s="15">
        <v>491.66666666666663</v>
      </c>
      <c r="E687" s="15">
        <v>205.55555555555554</v>
      </c>
      <c r="F687" s="15">
        <v>91.666666666666671</v>
      </c>
      <c r="G687" s="15">
        <v>2.2999999999999998</v>
      </c>
    </row>
    <row r="688" spans="1:7">
      <c r="A688" s="66">
        <v>32537</v>
      </c>
      <c r="B688">
        <v>13</v>
      </c>
      <c r="C688" s="15">
        <v>7</v>
      </c>
      <c r="D688" s="15">
        <v>705.55555555555566</v>
      </c>
      <c r="E688" s="15">
        <v>138.88888888888889</v>
      </c>
      <c r="F688" s="15">
        <v>105.55555555555556</v>
      </c>
      <c r="G688" s="15">
        <v>1.9</v>
      </c>
    </row>
    <row r="689" spans="1:7">
      <c r="A689" s="66">
        <v>32537</v>
      </c>
      <c r="B689">
        <v>14</v>
      </c>
      <c r="C689" s="15">
        <v>6.9</v>
      </c>
      <c r="D689" s="15">
        <v>588.88888888888891</v>
      </c>
      <c r="E689" s="15">
        <v>152.7777777777778</v>
      </c>
      <c r="F689" s="15">
        <v>102.77777777777777</v>
      </c>
      <c r="G689" s="15">
        <v>1.8</v>
      </c>
    </row>
    <row r="690" spans="1:7">
      <c r="A690" s="66">
        <v>32537</v>
      </c>
      <c r="B690">
        <v>15</v>
      </c>
      <c r="C690" s="15">
        <v>6.2</v>
      </c>
      <c r="D690" s="15">
        <v>183.33333333333334</v>
      </c>
      <c r="E690" s="15">
        <v>158.33333333333331</v>
      </c>
      <c r="F690" s="15">
        <v>69.444444444444443</v>
      </c>
      <c r="G690" s="15">
        <v>2.2999999999999998</v>
      </c>
    </row>
    <row r="691" spans="1:7">
      <c r="A691" s="66">
        <v>32537</v>
      </c>
      <c r="B691">
        <v>16</v>
      </c>
      <c r="C691" s="15">
        <v>6.8</v>
      </c>
      <c r="D691" s="15">
        <v>80.555555555555543</v>
      </c>
      <c r="E691" s="15">
        <v>80.555555555555543</v>
      </c>
      <c r="F691" s="15">
        <v>55.555555555555557</v>
      </c>
      <c r="G691" s="15">
        <v>2.2000000000000002</v>
      </c>
    </row>
    <row r="692" spans="1:7">
      <c r="A692" s="66">
        <v>32537</v>
      </c>
      <c r="B692">
        <v>17</v>
      </c>
      <c r="C692" s="15">
        <v>3.8</v>
      </c>
      <c r="D692" s="15">
        <v>108.33333333333334</v>
      </c>
      <c r="E692" s="15">
        <v>24.999999999999996</v>
      </c>
      <c r="F692" s="15">
        <v>52.777777777777779</v>
      </c>
      <c r="G692" s="15">
        <v>3.2</v>
      </c>
    </row>
    <row r="693" spans="1:7">
      <c r="A693" s="66">
        <v>32537</v>
      </c>
      <c r="B693">
        <v>18</v>
      </c>
      <c r="C693" s="15">
        <v>3.6</v>
      </c>
      <c r="D693" s="15">
        <v>0</v>
      </c>
      <c r="E693" s="15">
        <v>0</v>
      </c>
      <c r="F693" s="15">
        <v>58.333333333333329</v>
      </c>
      <c r="G693" s="15">
        <v>2.6</v>
      </c>
    </row>
    <row r="694" spans="1:7">
      <c r="A694" s="66">
        <v>32537</v>
      </c>
      <c r="B694">
        <v>19</v>
      </c>
      <c r="C694" s="15">
        <v>2.9</v>
      </c>
      <c r="D694" s="15">
        <v>0</v>
      </c>
      <c r="E694" s="15">
        <v>0</v>
      </c>
      <c r="F694" s="15">
        <v>63.888888888888886</v>
      </c>
      <c r="G694" s="15">
        <v>2.2999999999999998</v>
      </c>
    </row>
    <row r="695" spans="1:7">
      <c r="A695" s="66">
        <v>32537</v>
      </c>
      <c r="B695">
        <v>20</v>
      </c>
      <c r="C695" s="15">
        <v>2.4</v>
      </c>
      <c r="D695" s="15">
        <v>0</v>
      </c>
      <c r="E695" s="15">
        <v>0</v>
      </c>
      <c r="F695" s="15">
        <v>66.666666666666671</v>
      </c>
      <c r="G695" s="15">
        <v>2.2999999999999998</v>
      </c>
    </row>
    <row r="696" spans="1:7">
      <c r="A696" s="66">
        <v>32537</v>
      </c>
      <c r="B696">
        <v>21</v>
      </c>
      <c r="C696" s="15">
        <v>2.2999999999999998</v>
      </c>
      <c r="D696" s="15">
        <v>0</v>
      </c>
      <c r="E696" s="15">
        <v>0</v>
      </c>
      <c r="F696" s="15">
        <v>69.444444444444443</v>
      </c>
      <c r="G696" s="15">
        <v>2.2999999999999998</v>
      </c>
    </row>
    <row r="697" spans="1:7">
      <c r="A697" s="66">
        <v>32537</v>
      </c>
      <c r="B697">
        <v>22</v>
      </c>
      <c r="C697" s="15">
        <v>1.7</v>
      </c>
      <c r="D697" s="15">
        <v>0</v>
      </c>
      <c r="E697" s="15">
        <v>0</v>
      </c>
      <c r="F697" s="15">
        <v>72.222222222222229</v>
      </c>
      <c r="G697" s="15">
        <v>2.2999999999999998</v>
      </c>
    </row>
    <row r="698" spans="1:7">
      <c r="A698" s="66">
        <v>32537</v>
      </c>
      <c r="B698">
        <v>23</v>
      </c>
      <c r="C698" s="15">
        <v>1.3</v>
      </c>
      <c r="D698" s="15">
        <v>0</v>
      </c>
      <c r="E698" s="15">
        <v>0</v>
      </c>
      <c r="F698" s="15">
        <v>75</v>
      </c>
      <c r="G698" s="15">
        <v>2.2999999999999998</v>
      </c>
    </row>
    <row r="699" spans="1:7">
      <c r="A699" s="66">
        <v>32537</v>
      </c>
      <c r="B699">
        <v>24</v>
      </c>
      <c r="C699" s="15">
        <v>1.7</v>
      </c>
      <c r="D699" s="15">
        <v>0</v>
      </c>
      <c r="E699" s="15">
        <v>0</v>
      </c>
      <c r="F699" s="15">
        <v>77.777777777777786</v>
      </c>
      <c r="G699" s="15">
        <v>2.2999999999999998</v>
      </c>
    </row>
    <row r="700" spans="1:7">
      <c r="A700" s="66">
        <v>32538</v>
      </c>
      <c r="B700">
        <v>1</v>
      </c>
      <c r="C700" s="15">
        <v>0.6</v>
      </c>
      <c r="D700" s="15">
        <v>0</v>
      </c>
      <c r="E700" s="15">
        <v>0</v>
      </c>
      <c r="F700" s="15">
        <v>80.555555555555543</v>
      </c>
      <c r="G700" s="15">
        <v>2.4</v>
      </c>
    </row>
    <row r="701" spans="1:7">
      <c r="A701" s="66">
        <v>32538</v>
      </c>
      <c r="B701">
        <v>2</v>
      </c>
      <c r="C701" s="15">
        <v>0.3</v>
      </c>
      <c r="D701" s="15">
        <v>0</v>
      </c>
      <c r="E701" s="15">
        <v>0</v>
      </c>
      <c r="F701" s="15">
        <v>77.777777777777786</v>
      </c>
      <c r="G701" s="15">
        <v>2.8</v>
      </c>
    </row>
    <row r="702" spans="1:7">
      <c r="A702" s="66">
        <v>32538</v>
      </c>
      <c r="B702">
        <v>3</v>
      </c>
      <c r="C702" s="15">
        <v>0.3</v>
      </c>
      <c r="D702" s="15">
        <v>0</v>
      </c>
      <c r="E702" s="15">
        <v>0</v>
      </c>
      <c r="F702" s="15">
        <v>83.333333333333329</v>
      </c>
      <c r="G702" s="15">
        <v>2.8</v>
      </c>
    </row>
    <row r="703" spans="1:7">
      <c r="A703" s="66">
        <v>32538</v>
      </c>
      <c r="B703">
        <v>4</v>
      </c>
      <c r="C703" s="15">
        <v>0.1</v>
      </c>
      <c r="D703" s="15">
        <v>0</v>
      </c>
      <c r="E703" s="15">
        <v>0</v>
      </c>
      <c r="F703" s="15">
        <v>88.888888888888886</v>
      </c>
      <c r="G703" s="15">
        <v>2.4</v>
      </c>
    </row>
    <row r="704" spans="1:7">
      <c r="A704" s="66">
        <v>32538</v>
      </c>
      <c r="B704">
        <v>5</v>
      </c>
      <c r="C704" s="15">
        <v>-0.2</v>
      </c>
      <c r="D704" s="15">
        <v>0</v>
      </c>
      <c r="E704" s="15">
        <v>0</v>
      </c>
      <c r="F704" s="15">
        <v>88.888888888888886</v>
      </c>
      <c r="G704" s="15">
        <v>2.4</v>
      </c>
    </row>
    <row r="705" spans="1:7">
      <c r="A705" s="66">
        <v>32538</v>
      </c>
      <c r="B705">
        <v>6</v>
      </c>
      <c r="C705" s="15">
        <v>-0.8</v>
      </c>
      <c r="D705" s="15">
        <v>0</v>
      </c>
      <c r="E705" s="15">
        <v>0</v>
      </c>
      <c r="F705" s="15">
        <v>91.666666666666671</v>
      </c>
      <c r="G705" s="15">
        <v>2.2999999999999998</v>
      </c>
    </row>
    <row r="706" spans="1:7">
      <c r="A706" s="66">
        <v>32538</v>
      </c>
      <c r="B706">
        <v>7</v>
      </c>
      <c r="C706" s="15">
        <v>-1.1000000000000001</v>
      </c>
      <c r="D706" s="15">
        <v>2.7777777777777777</v>
      </c>
      <c r="E706" s="15">
        <v>5.5555555555555554</v>
      </c>
      <c r="F706" s="15">
        <v>97.222222222222214</v>
      </c>
      <c r="G706" s="15">
        <v>2.2999999999999998</v>
      </c>
    </row>
    <row r="707" spans="1:7">
      <c r="A707" s="66">
        <v>32538</v>
      </c>
      <c r="B707">
        <v>8</v>
      </c>
      <c r="C707" s="15">
        <v>-0.4</v>
      </c>
      <c r="D707" s="15">
        <v>505.55555555555554</v>
      </c>
      <c r="E707" s="15">
        <v>44.444444444444443</v>
      </c>
      <c r="F707" s="15">
        <v>99.999999999999986</v>
      </c>
      <c r="G707" s="15">
        <v>2.2999999999999998</v>
      </c>
    </row>
    <row r="708" spans="1:7">
      <c r="A708" s="66">
        <v>32538</v>
      </c>
      <c r="B708">
        <v>9</v>
      </c>
      <c r="C708" s="15">
        <v>1.8</v>
      </c>
      <c r="D708" s="15">
        <v>727.77777777777771</v>
      </c>
      <c r="E708" s="15">
        <v>66.666666666666671</v>
      </c>
      <c r="F708" s="15">
        <v>102.77777777777777</v>
      </c>
      <c r="G708" s="15">
        <v>2.2999999999999998</v>
      </c>
    </row>
    <row r="709" spans="1:7">
      <c r="A709" s="66">
        <v>32538</v>
      </c>
      <c r="B709">
        <v>10</v>
      </c>
      <c r="C709" s="15">
        <v>3.2</v>
      </c>
      <c r="D709" s="15">
        <v>833.33333333333326</v>
      </c>
      <c r="E709" s="15">
        <v>75</v>
      </c>
      <c r="F709" s="15">
        <v>105.55555555555556</v>
      </c>
      <c r="G709" s="15">
        <v>2.2000000000000002</v>
      </c>
    </row>
    <row r="710" spans="1:7">
      <c r="A710" s="66">
        <v>32538</v>
      </c>
      <c r="B710">
        <v>11</v>
      </c>
      <c r="C710" s="15">
        <v>4.8</v>
      </c>
      <c r="D710" s="15">
        <v>755.55555555555554</v>
      </c>
      <c r="E710" s="15">
        <v>116.66666666666666</v>
      </c>
      <c r="F710" s="15">
        <v>102.77777777777777</v>
      </c>
      <c r="G710" s="15">
        <v>2.2000000000000002</v>
      </c>
    </row>
    <row r="711" spans="1:7">
      <c r="A711" s="66">
        <v>32538</v>
      </c>
      <c r="B711">
        <v>12</v>
      </c>
      <c r="C711" s="15">
        <v>5</v>
      </c>
      <c r="D711" s="15">
        <v>894.44444444444446</v>
      </c>
      <c r="E711" s="15">
        <v>83.333333333333329</v>
      </c>
      <c r="F711" s="15">
        <v>111.11111111111111</v>
      </c>
      <c r="G711" s="15">
        <v>1.9</v>
      </c>
    </row>
    <row r="712" spans="1:7">
      <c r="A712" s="66">
        <v>32538</v>
      </c>
      <c r="B712">
        <v>13</v>
      </c>
      <c r="C712" s="15">
        <v>5.3</v>
      </c>
      <c r="D712" s="15">
        <v>772.22222222222217</v>
      </c>
      <c r="E712" s="15">
        <v>119.44444444444444</v>
      </c>
      <c r="F712" s="15">
        <v>108.33333333333334</v>
      </c>
      <c r="G712" s="15">
        <v>1.8</v>
      </c>
    </row>
    <row r="713" spans="1:7">
      <c r="A713" s="66">
        <v>32538</v>
      </c>
      <c r="B713">
        <v>14</v>
      </c>
      <c r="C713" s="15">
        <v>5.3</v>
      </c>
      <c r="D713" s="15">
        <v>627.7777777777776</v>
      </c>
      <c r="E713" s="15">
        <v>141.66666666666666</v>
      </c>
      <c r="F713" s="15">
        <v>99.999999999999986</v>
      </c>
      <c r="G713" s="15">
        <v>2</v>
      </c>
    </row>
    <row r="714" spans="1:7">
      <c r="A714" s="66">
        <v>32538</v>
      </c>
      <c r="B714">
        <v>15</v>
      </c>
      <c r="C714" s="15">
        <v>3.3</v>
      </c>
      <c r="D714" s="15">
        <v>583.33333333333337</v>
      </c>
      <c r="E714" s="15">
        <v>116.66666666666666</v>
      </c>
      <c r="F714" s="15">
        <v>91.666666666666671</v>
      </c>
      <c r="G714" s="15">
        <v>2.6</v>
      </c>
    </row>
    <row r="715" spans="1:7">
      <c r="A715" s="66">
        <v>32538</v>
      </c>
      <c r="B715">
        <v>16</v>
      </c>
      <c r="C715" s="15">
        <v>3.7</v>
      </c>
      <c r="D715" s="15">
        <v>616.66666666666674</v>
      </c>
      <c r="E715" s="15">
        <v>63.888888888888886</v>
      </c>
      <c r="F715" s="15">
        <v>105.55555555555556</v>
      </c>
      <c r="G715" s="15">
        <v>2.2999999999999998</v>
      </c>
    </row>
    <row r="716" spans="1:7">
      <c r="A716" s="66">
        <v>32538</v>
      </c>
      <c r="B716">
        <v>17</v>
      </c>
      <c r="C716" s="15">
        <v>3.4</v>
      </c>
      <c r="D716" s="15">
        <v>322.22222222222217</v>
      </c>
      <c r="E716" s="15">
        <v>27.777777777777779</v>
      </c>
      <c r="F716" s="15">
        <v>102.77777777777777</v>
      </c>
      <c r="G716" s="15">
        <v>2.2000000000000002</v>
      </c>
    </row>
    <row r="717" spans="1:7">
      <c r="A717" s="66">
        <v>32538</v>
      </c>
      <c r="B717">
        <v>18</v>
      </c>
      <c r="C717" s="15">
        <v>2.7</v>
      </c>
      <c r="D717" s="15">
        <v>0</v>
      </c>
      <c r="E717" s="15">
        <v>0</v>
      </c>
      <c r="F717" s="15">
        <v>102.77777777777777</v>
      </c>
      <c r="G717" s="15">
        <v>2.2000000000000002</v>
      </c>
    </row>
    <row r="718" spans="1:7">
      <c r="A718" s="66">
        <v>32538</v>
      </c>
      <c r="B718">
        <v>19</v>
      </c>
      <c r="C718" s="15">
        <v>2</v>
      </c>
      <c r="D718" s="15">
        <v>0</v>
      </c>
      <c r="E718" s="15">
        <v>0</v>
      </c>
      <c r="F718" s="15">
        <v>99.999999999999986</v>
      </c>
      <c r="G718" s="15">
        <v>2.4</v>
      </c>
    </row>
    <row r="719" spans="1:7">
      <c r="A719" s="66">
        <v>32538</v>
      </c>
      <c r="B719">
        <v>20</v>
      </c>
      <c r="C719" s="15">
        <v>1.2</v>
      </c>
      <c r="D719" s="15">
        <v>0</v>
      </c>
      <c r="E719" s="15">
        <v>0</v>
      </c>
      <c r="F719" s="15">
        <v>99.999999999999986</v>
      </c>
      <c r="G719" s="15">
        <v>2.4</v>
      </c>
    </row>
    <row r="720" spans="1:7">
      <c r="A720" s="66">
        <v>32538</v>
      </c>
      <c r="B720">
        <v>21</v>
      </c>
      <c r="C720" s="15">
        <v>0.4</v>
      </c>
      <c r="D720" s="15">
        <v>0</v>
      </c>
      <c r="E720" s="15">
        <v>0</v>
      </c>
      <c r="F720" s="15">
        <v>94.444444444444443</v>
      </c>
      <c r="G720" s="15">
        <v>2.5</v>
      </c>
    </row>
    <row r="721" spans="1:7">
      <c r="A721" s="66">
        <v>32538</v>
      </c>
      <c r="B721">
        <v>22</v>
      </c>
      <c r="C721" s="15">
        <v>0.1</v>
      </c>
      <c r="D721" s="15">
        <v>0</v>
      </c>
      <c r="E721" s="15">
        <v>0</v>
      </c>
      <c r="F721" s="15">
        <v>94.444444444444443</v>
      </c>
      <c r="G721" s="15">
        <v>2.5</v>
      </c>
    </row>
    <row r="722" spans="1:7">
      <c r="A722" s="66">
        <v>32538</v>
      </c>
      <c r="B722">
        <v>23</v>
      </c>
      <c r="C722" s="15">
        <v>-0.4</v>
      </c>
      <c r="D722" s="15">
        <v>0</v>
      </c>
      <c r="E722" s="15">
        <v>0</v>
      </c>
      <c r="F722" s="15">
        <v>94.444444444444443</v>
      </c>
      <c r="G722" s="15">
        <v>2.5</v>
      </c>
    </row>
    <row r="723" spans="1:7">
      <c r="A723" s="66">
        <v>32538</v>
      </c>
      <c r="B723">
        <v>24</v>
      </c>
      <c r="C723" s="15">
        <v>-0.9</v>
      </c>
      <c r="D723" s="15">
        <v>0</v>
      </c>
      <c r="E723" s="15">
        <v>0</v>
      </c>
      <c r="F723" s="15">
        <v>91.666666666666671</v>
      </c>
      <c r="G723" s="15">
        <v>2.5</v>
      </c>
    </row>
    <row r="724" spans="1:7">
      <c r="A724" s="66">
        <v>32539</v>
      </c>
      <c r="B724">
        <v>1</v>
      </c>
      <c r="C724" s="15">
        <v>-1.1000000000000001</v>
      </c>
      <c r="D724" s="15">
        <v>0</v>
      </c>
      <c r="E724" s="15">
        <v>0</v>
      </c>
      <c r="F724" s="15">
        <v>91.666666666666671</v>
      </c>
      <c r="G724" s="15">
        <v>2.5</v>
      </c>
    </row>
    <row r="725" spans="1:7">
      <c r="A725" s="66">
        <v>32539</v>
      </c>
      <c r="B725">
        <v>2</v>
      </c>
      <c r="C725" s="15">
        <v>-1.5</v>
      </c>
      <c r="D725" s="15">
        <v>0</v>
      </c>
      <c r="E725" s="15">
        <v>0</v>
      </c>
      <c r="F725" s="15">
        <v>88.888888888888886</v>
      </c>
      <c r="G725" s="15">
        <v>2.5</v>
      </c>
    </row>
    <row r="726" spans="1:7">
      <c r="A726" s="66">
        <v>32539</v>
      </c>
      <c r="B726">
        <v>3</v>
      </c>
      <c r="C726" s="15">
        <v>-1.6</v>
      </c>
      <c r="D726" s="15">
        <v>0</v>
      </c>
      <c r="E726" s="15">
        <v>0</v>
      </c>
      <c r="F726" s="15">
        <v>88.888888888888886</v>
      </c>
      <c r="G726" s="15">
        <v>2.5</v>
      </c>
    </row>
    <row r="727" spans="1:7">
      <c r="A727" s="66">
        <v>32539</v>
      </c>
      <c r="B727">
        <v>4</v>
      </c>
      <c r="C727" s="15">
        <v>-2</v>
      </c>
      <c r="D727" s="15">
        <v>0</v>
      </c>
      <c r="E727" s="15">
        <v>0</v>
      </c>
      <c r="F727" s="15">
        <v>86.111111111111114</v>
      </c>
      <c r="G727" s="15">
        <v>2.4</v>
      </c>
    </row>
    <row r="728" spans="1:7">
      <c r="A728" s="66">
        <v>32539</v>
      </c>
      <c r="B728">
        <v>5</v>
      </c>
      <c r="C728" s="15">
        <v>-2.6</v>
      </c>
      <c r="D728" s="15">
        <v>0</v>
      </c>
      <c r="E728" s="15">
        <v>0</v>
      </c>
      <c r="F728" s="15">
        <v>86.111111111111114</v>
      </c>
      <c r="G728" s="15">
        <v>2.2999999999999998</v>
      </c>
    </row>
    <row r="729" spans="1:7">
      <c r="A729" s="66">
        <v>32539</v>
      </c>
      <c r="B729">
        <v>6</v>
      </c>
      <c r="C729" s="15">
        <v>-2.5</v>
      </c>
      <c r="D729" s="15">
        <v>0</v>
      </c>
      <c r="E729" s="15">
        <v>0</v>
      </c>
      <c r="F729" s="15">
        <v>88.888888888888886</v>
      </c>
      <c r="G729" s="15">
        <v>2.2999999999999998</v>
      </c>
    </row>
    <row r="730" spans="1:7">
      <c r="A730" s="66">
        <v>32539</v>
      </c>
      <c r="B730">
        <v>7</v>
      </c>
      <c r="C730" s="15">
        <v>-2.4</v>
      </c>
      <c r="D730" s="15">
        <v>2.7777777777777777</v>
      </c>
      <c r="E730" s="15">
        <v>5.5555555555555554</v>
      </c>
      <c r="F730" s="15">
        <v>86.111111111111114</v>
      </c>
      <c r="G730" s="15">
        <v>2.4</v>
      </c>
    </row>
    <row r="731" spans="1:7">
      <c r="A731" s="66">
        <v>32539</v>
      </c>
      <c r="B731">
        <v>8</v>
      </c>
      <c r="C731" s="15">
        <v>-1.6</v>
      </c>
      <c r="D731" s="15">
        <v>413.88888888888886</v>
      </c>
      <c r="E731" s="15">
        <v>49.999999999999993</v>
      </c>
      <c r="F731" s="15">
        <v>86.111111111111114</v>
      </c>
      <c r="G731" s="15">
        <v>2.5</v>
      </c>
    </row>
    <row r="732" spans="1:7">
      <c r="A732" s="66">
        <v>32539</v>
      </c>
      <c r="B732">
        <v>9</v>
      </c>
      <c r="C732" s="15">
        <v>0.3</v>
      </c>
      <c r="D732" s="15">
        <v>713.8888888888888</v>
      </c>
      <c r="E732" s="15">
        <v>69.444444444444443</v>
      </c>
      <c r="F732" s="15">
        <v>94.444444444444443</v>
      </c>
      <c r="G732" s="15">
        <v>2.6</v>
      </c>
    </row>
    <row r="733" spans="1:7">
      <c r="A733" s="66">
        <v>32539</v>
      </c>
      <c r="B733">
        <v>10</v>
      </c>
      <c r="C733" s="15">
        <v>2.8</v>
      </c>
      <c r="D733" s="15">
        <v>805.55555555555543</v>
      </c>
      <c r="E733" s="15">
        <v>83.333333333333329</v>
      </c>
      <c r="F733" s="15">
        <v>97.222222222222214</v>
      </c>
      <c r="G733" s="15">
        <v>2.8</v>
      </c>
    </row>
    <row r="734" spans="1:7">
      <c r="A734" s="66">
        <v>32539</v>
      </c>
      <c r="B734">
        <v>11</v>
      </c>
      <c r="C734" s="15">
        <v>4.9000000000000004</v>
      </c>
      <c r="D734" s="15">
        <v>333.33333333333331</v>
      </c>
      <c r="E734" s="15">
        <v>222.22222222222223</v>
      </c>
      <c r="F734" s="15">
        <v>77.777777777777786</v>
      </c>
      <c r="G734" s="15">
        <v>2.7</v>
      </c>
    </row>
    <row r="735" spans="1:7">
      <c r="A735" s="66">
        <v>32539</v>
      </c>
      <c r="B735">
        <v>12</v>
      </c>
      <c r="C735" s="15">
        <v>6.3</v>
      </c>
      <c r="D735" s="15">
        <v>519.44444444444446</v>
      </c>
      <c r="E735" s="15">
        <v>199.99999999999997</v>
      </c>
      <c r="F735" s="15">
        <v>88.888888888888886</v>
      </c>
      <c r="G735" s="15">
        <v>2.5</v>
      </c>
    </row>
    <row r="736" spans="1:7">
      <c r="A736" s="66">
        <v>32539</v>
      </c>
      <c r="B736">
        <v>13</v>
      </c>
      <c r="C736" s="15">
        <v>5.6</v>
      </c>
      <c r="D736" s="15">
        <v>511.11111111111109</v>
      </c>
      <c r="E736" s="15">
        <v>199.99999999999997</v>
      </c>
      <c r="F736" s="15">
        <v>88.888888888888886</v>
      </c>
      <c r="G736" s="15">
        <v>2.5</v>
      </c>
    </row>
    <row r="737" spans="1:7">
      <c r="A737" s="66">
        <v>32539</v>
      </c>
      <c r="B737">
        <v>14</v>
      </c>
      <c r="C737" s="15">
        <v>6.3</v>
      </c>
      <c r="D737" s="15">
        <v>261.11111111111109</v>
      </c>
      <c r="E737" s="15">
        <v>213.88888888888889</v>
      </c>
      <c r="F737" s="15">
        <v>75</v>
      </c>
      <c r="G737" s="15">
        <v>2.5</v>
      </c>
    </row>
    <row r="738" spans="1:7">
      <c r="A738" s="66">
        <v>32539</v>
      </c>
      <c r="B738">
        <v>15</v>
      </c>
      <c r="C738" s="15">
        <v>5.7</v>
      </c>
      <c r="D738" s="15">
        <v>775</v>
      </c>
      <c r="E738" s="15">
        <v>77.777777777777786</v>
      </c>
      <c r="F738" s="15">
        <v>102.77777777777777</v>
      </c>
      <c r="G738" s="15">
        <v>2.5</v>
      </c>
    </row>
    <row r="739" spans="1:7">
      <c r="A739" s="66">
        <v>32539</v>
      </c>
      <c r="B739">
        <v>16</v>
      </c>
      <c r="C739" s="15">
        <v>5.6</v>
      </c>
      <c r="D739" s="15">
        <v>513.88888888888891</v>
      </c>
      <c r="E739" s="15">
        <v>77.777777777777786</v>
      </c>
      <c r="F739" s="15">
        <v>97.222222222222214</v>
      </c>
      <c r="G739" s="15">
        <v>2.6</v>
      </c>
    </row>
    <row r="740" spans="1:7">
      <c r="A740" s="66">
        <v>32539</v>
      </c>
      <c r="B740">
        <v>17</v>
      </c>
      <c r="C740" s="15">
        <v>4.5999999999999996</v>
      </c>
      <c r="D740" s="15">
        <v>358.33333333333331</v>
      </c>
      <c r="E740" s="15">
        <v>27.777777777777779</v>
      </c>
      <c r="F740" s="15">
        <v>97.222222222222214</v>
      </c>
      <c r="G740" s="15">
        <v>2.2000000000000002</v>
      </c>
    </row>
    <row r="741" spans="1:7">
      <c r="A741" s="66">
        <v>32539</v>
      </c>
      <c r="B741">
        <v>18</v>
      </c>
      <c r="C741" s="15">
        <v>3.6</v>
      </c>
      <c r="D741" s="15">
        <v>0</v>
      </c>
      <c r="E741" s="15">
        <v>0</v>
      </c>
      <c r="F741" s="15">
        <v>97.222222222222214</v>
      </c>
      <c r="G741" s="15">
        <v>2.2999999999999998</v>
      </c>
    </row>
    <row r="742" spans="1:7">
      <c r="A742" s="66">
        <v>32539</v>
      </c>
      <c r="B742">
        <v>19</v>
      </c>
      <c r="C742" s="15">
        <v>3.1</v>
      </c>
      <c r="D742" s="15">
        <v>0</v>
      </c>
      <c r="E742" s="15">
        <v>0</v>
      </c>
      <c r="F742" s="15">
        <v>94.444444444444443</v>
      </c>
      <c r="G742" s="15">
        <v>2.2999999999999998</v>
      </c>
    </row>
    <row r="743" spans="1:7">
      <c r="A743" s="66">
        <v>32539</v>
      </c>
      <c r="B743">
        <v>20</v>
      </c>
      <c r="C743" s="15">
        <v>2.7</v>
      </c>
      <c r="D743" s="15">
        <v>0</v>
      </c>
      <c r="E743" s="15">
        <v>0</v>
      </c>
      <c r="F743" s="15">
        <v>91.666666666666671</v>
      </c>
      <c r="G743" s="15">
        <v>2.4</v>
      </c>
    </row>
    <row r="744" spans="1:7">
      <c r="A744" s="66">
        <v>32539</v>
      </c>
      <c r="B744">
        <v>21</v>
      </c>
      <c r="C744" s="15">
        <v>2.4</v>
      </c>
      <c r="D744" s="15">
        <v>0</v>
      </c>
      <c r="E744" s="15">
        <v>0</v>
      </c>
      <c r="F744" s="15">
        <v>88.888888888888886</v>
      </c>
      <c r="G744" s="15">
        <v>2.6</v>
      </c>
    </row>
    <row r="745" spans="1:7">
      <c r="A745" s="66">
        <v>32539</v>
      </c>
      <c r="B745">
        <v>22</v>
      </c>
      <c r="C745" s="15">
        <v>2.2000000000000002</v>
      </c>
      <c r="D745" s="15">
        <v>0</v>
      </c>
      <c r="E745" s="15">
        <v>0</v>
      </c>
      <c r="F745" s="15">
        <v>86.111111111111114</v>
      </c>
      <c r="G745" s="15">
        <v>2.6</v>
      </c>
    </row>
    <row r="746" spans="1:7">
      <c r="A746" s="66">
        <v>32539</v>
      </c>
      <c r="B746">
        <v>23</v>
      </c>
      <c r="C746" s="15">
        <v>2</v>
      </c>
      <c r="D746" s="15">
        <v>0</v>
      </c>
      <c r="E746" s="15">
        <v>0</v>
      </c>
      <c r="F746" s="15">
        <v>86.111111111111114</v>
      </c>
      <c r="G746" s="15">
        <v>2.7</v>
      </c>
    </row>
    <row r="747" spans="1:7">
      <c r="A747" s="66">
        <v>32539</v>
      </c>
      <c r="B747">
        <v>24</v>
      </c>
      <c r="C747" s="15">
        <v>1.8</v>
      </c>
      <c r="D747" s="15">
        <v>0</v>
      </c>
      <c r="E747" s="15">
        <v>0</v>
      </c>
      <c r="F747" s="15">
        <v>80.555555555555543</v>
      </c>
      <c r="G747" s="15">
        <v>2.7</v>
      </c>
    </row>
    <row r="748" spans="1:7">
      <c r="A748" s="66">
        <v>32540</v>
      </c>
      <c r="B748">
        <v>1</v>
      </c>
      <c r="C748" s="15">
        <v>1.6</v>
      </c>
      <c r="D748" s="15">
        <v>0</v>
      </c>
      <c r="E748" s="15">
        <v>0</v>
      </c>
      <c r="F748" s="15">
        <v>75</v>
      </c>
      <c r="G748" s="15">
        <v>2.8</v>
      </c>
    </row>
    <row r="749" spans="1:7">
      <c r="A749" s="66">
        <v>32540</v>
      </c>
      <c r="B749">
        <v>2</v>
      </c>
      <c r="C749" s="15">
        <v>0.9</v>
      </c>
      <c r="D749" s="15">
        <v>0</v>
      </c>
      <c r="E749" s="15">
        <v>0</v>
      </c>
      <c r="F749" s="15">
        <v>72.222222222222229</v>
      </c>
      <c r="G749" s="15">
        <v>2.8</v>
      </c>
    </row>
    <row r="750" spans="1:7">
      <c r="A750" s="66">
        <v>32540</v>
      </c>
      <c r="B750">
        <v>3</v>
      </c>
      <c r="C750" s="15">
        <v>0.6</v>
      </c>
      <c r="D750" s="15">
        <v>0</v>
      </c>
      <c r="E750" s="15">
        <v>0</v>
      </c>
      <c r="F750" s="15">
        <v>69.444444444444443</v>
      </c>
      <c r="G750" s="15">
        <v>2.8</v>
      </c>
    </row>
    <row r="751" spans="1:7">
      <c r="A751" s="66">
        <v>32540</v>
      </c>
      <c r="B751">
        <v>4</v>
      </c>
      <c r="C751" s="15">
        <v>0.3</v>
      </c>
      <c r="D751" s="15">
        <v>0</v>
      </c>
      <c r="E751" s="15">
        <v>0</v>
      </c>
      <c r="F751" s="15">
        <v>61.111111111111107</v>
      </c>
      <c r="G751" s="15">
        <v>2.8</v>
      </c>
    </row>
    <row r="752" spans="1:7">
      <c r="A752" s="66">
        <v>32540</v>
      </c>
      <c r="B752">
        <v>5</v>
      </c>
      <c r="C752" s="15">
        <v>0.1</v>
      </c>
      <c r="D752" s="15">
        <v>0</v>
      </c>
      <c r="E752" s="15">
        <v>0</v>
      </c>
      <c r="F752" s="15">
        <v>55.555555555555557</v>
      </c>
      <c r="G752" s="15">
        <v>2.9</v>
      </c>
    </row>
    <row r="753" spans="1:7">
      <c r="A753" s="66">
        <v>32540</v>
      </c>
      <c r="B753">
        <v>6</v>
      </c>
      <c r="C753" s="15">
        <v>0.2</v>
      </c>
      <c r="D753" s="15">
        <v>0</v>
      </c>
      <c r="E753" s="15">
        <v>0</v>
      </c>
      <c r="F753" s="15">
        <v>49.999999999999993</v>
      </c>
      <c r="G753" s="15">
        <v>2.9</v>
      </c>
    </row>
    <row r="754" spans="1:7">
      <c r="A754" s="66">
        <v>32540</v>
      </c>
      <c r="B754">
        <v>7</v>
      </c>
      <c r="C754" s="15">
        <v>0.7</v>
      </c>
      <c r="D754" s="15">
        <v>2.7777777777777777</v>
      </c>
      <c r="E754" s="15">
        <v>5.5555555555555554</v>
      </c>
      <c r="F754" s="15">
        <v>47.222222222222221</v>
      </c>
      <c r="G754" s="15">
        <v>2.9</v>
      </c>
    </row>
    <row r="755" spans="1:7">
      <c r="A755" s="66">
        <v>32540</v>
      </c>
      <c r="B755">
        <v>8</v>
      </c>
      <c r="C755" s="15">
        <v>1.1000000000000001</v>
      </c>
      <c r="D755" s="15">
        <v>55.555555555555557</v>
      </c>
      <c r="E755" s="15">
        <v>47.222222222222221</v>
      </c>
      <c r="F755" s="15">
        <v>44.444444444444443</v>
      </c>
      <c r="G755" s="15">
        <v>3</v>
      </c>
    </row>
    <row r="756" spans="1:7">
      <c r="A756" s="66">
        <v>32540</v>
      </c>
      <c r="B756">
        <v>9</v>
      </c>
      <c r="C756" s="15">
        <v>2.2000000000000002</v>
      </c>
      <c r="D756" s="15">
        <v>55.555555555555557</v>
      </c>
      <c r="E756" s="15">
        <v>99.999999999999986</v>
      </c>
      <c r="F756" s="15">
        <v>44.444444444444443</v>
      </c>
      <c r="G756" s="15">
        <v>3.2</v>
      </c>
    </row>
    <row r="757" spans="1:7">
      <c r="A757" s="66">
        <v>32540</v>
      </c>
      <c r="B757">
        <v>10</v>
      </c>
      <c r="C757" s="15">
        <v>3.6</v>
      </c>
      <c r="D757" s="15">
        <v>113.88888888888887</v>
      </c>
      <c r="E757" s="15">
        <v>175</v>
      </c>
      <c r="F757" s="15">
        <v>55.555555555555557</v>
      </c>
      <c r="G757" s="15">
        <v>3.5</v>
      </c>
    </row>
    <row r="758" spans="1:7">
      <c r="A758" s="66">
        <v>32540</v>
      </c>
      <c r="B758">
        <v>11</v>
      </c>
      <c r="C758" s="15">
        <v>5.8</v>
      </c>
      <c r="D758" s="15">
        <v>536.11111111111109</v>
      </c>
      <c r="E758" s="15">
        <v>180.55555555555554</v>
      </c>
      <c r="F758" s="15">
        <v>86.111111111111114</v>
      </c>
      <c r="G758" s="15">
        <v>3.5</v>
      </c>
    </row>
    <row r="759" spans="1:7">
      <c r="A759" s="66">
        <v>32540</v>
      </c>
      <c r="B759">
        <v>12</v>
      </c>
      <c r="C759" s="15">
        <v>9.3000000000000007</v>
      </c>
      <c r="D759" s="15">
        <v>433.33333333333337</v>
      </c>
      <c r="E759" s="15">
        <v>225</v>
      </c>
      <c r="F759" s="15">
        <v>83.333333333333329</v>
      </c>
      <c r="G759" s="15">
        <v>3.8</v>
      </c>
    </row>
    <row r="760" spans="1:7">
      <c r="A760" s="66">
        <v>32540</v>
      </c>
      <c r="B760">
        <v>13</v>
      </c>
      <c r="C760" s="15">
        <v>9.1999999999999993</v>
      </c>
      <c r="D760" s="15">
        <v>655.55555555555554</v>
      </c>
      <c r="E760" s="15">
        <v>158.33333333333331</v>
      </c>
      <c r="F760" s="15">
        <v>91.666666666666671</v>
      </c>
      <c r="G760" s="15">
        <v>3.7</v>
      </c>
    </row>
    <row r="761" spans="1:7">
      <c r="A761" s="66">
        <v>32540</v>
      </c>
      <c r="B761">
        <v>14</v>
      </c>
      <c r="C761" s="15">
        <v>9.6999999999999993</v>
      </c>
      <c r="D761" s="15">
        <v>516.66666666666674</v>
      </c>
      <c r="E761" s="15">
        <v>175</v>
      </c>
      <c r="F761" s="15">
        <v>88.888888888888886</v>
      </c>
      <c r="G761" s="15">
        <v>3.6</v>
      </c>
    </row>
    <row r="762" spans="1:7">
      <c r="A762" s="66">
        <v>32540</v>
      </c>
      <c r="B762">
        <v>15</v>
      </c>
      <c r="C762" s="15">
        <v>9.9</v>
      </c>
      <c r="D762" s="15">
        <v>125</v>
      </c>
      <c r="E762" s="15">
        <v>155.55555555555557</v>
      </c>
      <c r="F762" s="15">
        <v>61.111111111111107</v>
      </c>
      <c r="G762" s="15">
        <v>2.9</v>
      </c>
    </row>
    <row r="763" spans="1:7">
      <c r="A763" s="66">
        <v>32540</v>
      </c>
      <c r="B763">
        <v>16</v>
      </c>
      <c r="C763" s="15">
        <v>8.9</v>
      </c>
      <c r="D763" s="15">
        <v>447.22222222222223</v>
      </c>
      <c r="E763" s="15">
        <v>83.333333333333329</v>
      </c>
      <c r="F763" s="15">
        <v>94.444444444444443</v>
      </c>
      <c r="G763" s="15">
        <v>3.2</v>
      </c>
    </row>
    <row r="764" spans="1:7">
      <c r="A764" s="66">
        <v>32540</v>
      </c>
      <c r="B764">
        <v>17</v>
      </c>
      <c r="C764" s="15">
        <v>9.1</v>
      </c>
      <c r="D764" s="15">
        <v>274.99999999999994</v>
      </c>
      <c r="E764" s="15">
        <v>30.555555555555554</v>
      </c>
      <c r="F764" s="15">
        <v>97.222222222222214</v>
      </c>
      <c r="G764" s="15">
        <v>2.9</v>
      </c>
    </row>
    <row r="765" spans="1:7">
      <c r="A765" s="66">
        <v>32540</v>
      </c>
      <c r="B765">
        <v>18</v>
      </c>
      <c r="C765" s="15">
        <v>8.4</v>
      </c>
      <c r="D765" s="15">
        <v>0</v>
      </c>
      <c r="E765" s="15">
        <v>0</v>
      </c>
      <c r="F765" s="15">
        <v>91.666666666666671</v>
      </c>
      <c r="G765" s="15">
        <v>3</v>
      </c>
    </row>
    <row r="766" spans="1:7">
      <c r="A766" s="66">
        <v>32540</v>
      </c>
      <c r="B766">
        <v>19</v>
      </c>
      <c r="C766" s="15">
        <v>7.6</v>
      </c>
      <c r="D766" s="15">
        <v>0</v>
      </c>
      <c r="E766" s="15">
        <v>0</v>
      </c>
      <c r="F766" s="15">
        <v>91.666666666666671</v>
      </c>
      <c r="G766" s="15">
        <v>3.1</v>
      </c>
    </row>
    <row r="767" spans="1:7">
      <c r="A767" s="66">
        <v>32540</v>
      </c>
      <c r="B767">
        <v>20</v>
      </c>
      <c r="C767" s="15">
        <v>6.4</v>
      </c>
      <c r="D767" s="15">
        <v>0</v>
      </c>
      <c r="E767" s="15">
        <v>0</v>
      </c>
      <c r="F767" s="15">
        <v>86.111111111111114</v>
      </c>
      <c r="G767" s="15">
        <v>3.4</v>
      </c>
    </row>
    <row r="768" spans="1:7">
      <c r="A768" s="66">
        <v>32540</v>
      </c>
      <c r="B768">
        <v>21</v>
      </c>
      <c r="C768" s="15">
        <v>5.9</v>
      </c>
      <c r="D768" s="15">
        <v>0</v>
      </c>
      <c r="E768" s="15">
        <v>0</v>
      </c>
      <c r="F768" s="15">
        <v>83.333333333333329</v>
      </c>
      <c r="G768" s="15">
        <v>3.6</v>
      </c>
    </row>
    <row r="769" spans="1:7">
      <c r="A769" s="66">
        <v>32540</v>
      </c>
      <c r="B769">
        <v>22</v>
      </c>
      <c r="C769" s="15">
        <v>5.5</v>
      </c>
      <c r="D769" s="15">
        <v>0</v>
      </c>
      <c r="E769" s="15">
        <v>0</v>
      </c>
      <c r="F769" s="15">
        <v>80.555555555555543</v>
      </c>
      <c r="G769" s="15">
        <v>3.6</v>
      </c>
    </row>
    <row r="770" spans="1:7">
      <c r="A770" s="66">
        <v>32540</v>
      </c>
      <c r="B770">
        <v>23</v>
      </c>
      <c r="C770" s="15">
        <v>5</v>
      </c>
      <c r="D770" s="15">
        <v>0</v>
      </c>
      <c r="E770" s="15">
        <v>0</v>
      </c>
      <c r="F770" s="15">
        <v>77.777777777777786</v>
      </c>
      <c r="G770" s="15">
        <v>3.7</v>
      </c>
    </row>
    <row r="771" spans="1:7">
      <c r="A771" s="66">
        <v>32540</v>
      </c>
      <c r="B771">
        <v>24</v>
      </c>
      <c r="C771" s="15">
        <v>3.8</v>
      </c>
      <c r="D771" s="15">
        <v>0</v>
      </c>
      <c r="E771" s="15">
        <v>0</v>
      </c>
      <c r="F771" s="15">
        <v>77.777777777777786</v>
      </c>
      <c r="G771" s="15">
        <v>3.5</v>
      </c>
    </row>
    <row r="772" spans="1:7">
      <c r="A772" s="66">
        <v>32541</v>
      </c>
      <c r="B772">
        <v>1</v>
      </c>
      <c r="C772" s="15">
        <v>3.7</v>
      </c>
      <c r="D772" s="15">
        <v>0</v>
      </c>
      <c r="E772" s="15">
        <v>0</v>
      </c>
      <c r="F772" s="15">
        <v>77.777777777777786</v>
      </c>
      <c r="G772" s="15">
        <v>3.6</v>
      </c>
    </row>
    <row r="773" spans="1:7">
      <c r="A773" s="66">
        <v>32541</v>
      </c>
      <c r="B773">
        <v>2</v>
      </c>
      <c r="C773" s="15">
        <v>3.3</v>
      </c>
      <c r="D773" s="15">
        <v>0</v>
      </c>
      <c r="E773" s="15">
        <v>0</v>
      </c>
      <c r="F773" s="15">
        <v>75</v>
      </c>
      <c r="G773" s="15">
        <v>3.5</v>
      </c>
    </row>
    <row r="774" spans="1:7">
      <c r="A774" s="66">
        <v>32541</v>
      </c>
      <c r="B774">
        <v>3</v>
      </c>
      <c r="C774" s="15">
        <v>2.9</v>
      </c>
      <c r="D774" s="15">
        <v>0</v>
      </c>
      <c r="E774" s="15">
        <v>0</v>
      </c>
      <c r="F774" s="15">
        <v>75</v>
      </c>
      <c r="G774" s="15">
        <v>3.5</v>
      </c>
    </row>
    <row r="775" spans="1:7">
      <c r="A775" s="66">
        <v>32541</v>
      </c>
      <c r="B775">
        <v>4</v>
      </c>
      <c r="C775" s="15">
        <v>1.9</v>
      </c>
      <c r="D775" s="15">
        <v>0</v>
      </c>
      <c r="E775" s="15">
        <v>0</v>
      </c>
      <c r="F775" s="15">
        <v>75</v>
      </c>
      <c r="G775" s="15">
        <v>3.3</v>
      </c>
    </row>
    <row r="776" spans="1:7">
      <c r="A776" s="66">
        <v>32541</v>
      </c>
      <c r="B776">
        <v>5</v>
      </c>
      <c r="C776" s="15">
        <v>2.4</v>
      </c>
      <c r="D776" s="15">
        <v>0</v>
      </c>
      <c r="E776" s="15">
        <v>0</v>
      </c>
      <c r="F776" s="15">
        <v>75</v>
      </c>
      <c r="G776" s="15">
        <v>3.3</v>
      </c>
    </row>
    <row r="777" spans="1:7">
      <c r="A777" s="66">
        <v>32541</v>
      </c>
      <c r="B777">
        <v>6</v>
      </c>
      <c r="C777" s="15">
        <v>3</v>
      </c>
      <c r="D777" s="15">
        <v>0</v>
      </c>
      <c r="E777" s="15">
        <v>0</v>
      </c>
      <c r="F777" s="15">
        <v>72.222222222222229</v>
      </c>
      <c r="G777" s="15">
        <v>3.3</v>
      </c>
    </row>
    <row r="778" spans="1:7">
      <c r="A778" s="66">
        <v>32541</v>
      </c>
      <c r="B778">
        <v>7</v>
      </c>
      <c r="C778" s="15">
        <v>2.4</v>
      </c>
      <c r="D778" s="15">
        <v>2.7777777777777777</v>
      </c>
      <c r="E778" s="15">
        <v>5.5555555555555554</v>
      </c>
      <c r="F778" s="15">
        <v>72.222222222222229</v>
      </c>
      <c r="G778" s="15">
        <v>3.3</v>
      </c>
    </row>
    <row r="779" spans="1:7">
      <c r="A779" s="66">
        <v>32541</v>
      </c>
      <c r="B779">
        <v>8</v>
      </c>
      <c r="C779" s="15">
        <v>3</v>
      </c>
      <c r="D779" s="15">
        <v>261.11111111111109</v>
      </c>
      <c r="E779" s="15">
        <v>58.333333333333329</v>
      </c>
      <c r="F779" s="15">
        <v>72.222222222222229</v>
      </c>
      <c r="G779" s="15">
        <v>3.1</v>
      </c>
    </row>
    <row r="780" spans="1:7">
      <c r="A780" s="66">
        <v>32541</v>
      </c>
      <c r="B780">
        <v>9</v>
      </c>
      <c r="C780" s="15">
        <v>4.7</v>
      </c>
      <c r="D780" s="15">
        <v>663.88888888888891</v>
      </c>
      <c r="E780" s="15">
        <v>77.777777777777786</v>
      </c>
      <c r="F780" s="15">
        <v>97.222222222222214</v>
      </c>
      <c r="G780" s="15">
        <v>3.1</v>
      </c>
    </row>
    <row r="781" spans="1:7">
      <c r="A781" s="66">
        <v>32541</v>
      </c>
      <c r="B781">
        <v>10</v>
      </c>
      <c r="C781" s="15">
        <v>6.4</v>
      </c>
      <c r="D781" s="15">
        <v>766.66666666666663</v>
      </c>
      <c r="E781" s="15">
        <v>94.444444444444443</v>
      </c>
      <c r="F781" s="15">
        <v>99.999999999999986</v>
      </c>
      <c r="G781" s="15">
        <v>2.9</v>
      </c>
    </row>
    <row r="782" spans="1:7">
      <c r="A782" s="66">
        <v>32541</v>
      </c>
      <c r="B782">
        <v>11</v>
      </c>
      <c r="C782" s="15">
        <v>6.6</v>
      </c>
      <c r="D782" s="15">
        <v>563.8888888888888</v>
      </c>
      <c r="E782" s="15">
        <v>175</v>
      </c>
      <c r="F782" s="15">
        <v>91.666666666666671</v>
      </c>
      <c r="G782" s="15">
        <v>2.6</v>
      </c>
    </row>
    <row r="783" spans="1:7">
      <c r="A783" s="66">
        <v>32541</v>
      </c>
      <c r="B783">
        <v>12</v>
      </c>
      <c r="C783" s="15">
        <v>6.4</v>
      </c>
      <c r="D783" s="15">
        <v>63.888888888888886</v>
      </c>
      <c r="E783" s="15">
        <v>216.66666666666669</v>
      </c>
      <c r="F783" s="15">
        <v>52.777777777777779</v>
      </c>
      <c r="G783" s="15">
        <v>2.5</v>
      </c>
    </row>
    <row r="784" spans="1:7">
      <c r="A784" s="66">
        <v>32541</v>
      </c>
      <c r="B784">
        <v>13</v>
      </c>
      <c r="C784" s="15">
        <v>6.6</v>
      </c>
      <c r="D784" s="15">
        <v>233.33333333333331</v>
      </c>
      <c r="E784" s="15">
        <v>250</v>
      </c>
      <c r="F784" s="15">
        <v>75</v>
      </c>
      <c r="G784" s="15">
        <v>2.2999999999999998</v>
      </c>
    </row>
    <row r="785" spans="1:7">
      <c r="A785" s="66">
        <v>32541</v>
      </c>
      <c r="B785">
        <v>14</v>
      </c>
      <c r="C785" s="15">
        <v>6.9</v>
      </c>
      <c r="D785" s="15">
        <v>238.88888888888889</v>
      </c>
      <c r="E785" s="15">
        <v>216.66666666666669</v>
      </c>
      <c r="F785" s="15">
        <v>75</v>
      </c>
      <c r="G785" s="15">
        <v>2.2000000000000002</v>
      </c>
    </row>
    <row r="786" spans="1:7">
      <c r="A786" s="66">
        <v>32541</v>
      </c>
      <c r="B786">
        <v>15</v>
      </c>
      <c r="C786" s="15">
        <v>7.3</v>
      </c>
      <c r="D786" s="15">
        <v>527.77777777777783</v>
      </c>
      <c r="E786" s="15">
        <v>130.55555555555554</v>
      </c>
      <c r="F786" s="15">
        <v>94.444444444444443</v>
      </c>
      <c r="G786" s="15">
        <v>2.1</v>
      </c>
    </row>
    <row r="787" spans="1:7">
      <c r="A787" s="66">
        <v>32541</v>
      </c>
      <c r="B787">
        <v>16</v>
      </c>
      <c r="C787" s="15">
        <v>6.4</v>
      </c>
      <c r="D787" s="15">
        <v>402.77777777777771</v>
      </c>
      <c r="E787" s="15">
        <v>88.888888888888886</v>
      </c>
      <c r="F787" s="15">
        <v>94.444444444444443</v>
      </c>
      <c r="G787" s="15">
        <v>2.2000000000000002</v>
      </c>
    </row>
    <row r="788" spans="1:7">
      <c r="A788" s="66">
        <v>32541</v>
      </c>
      <c r="B788">
        <v>17</v>
      </c>
      <c r="C788" s="15">
        <v>6.2</v>
      </c>
      <c r="D788" s="15">
        <v>252.77777777777777</v>
      </c>
      <c r="E788" s="15">
        <v>30.555555555555554</v>
      </c>
      <c r="F788" s="15">
        <v>91.666666666666671</v>
      </c>
      <c r="G788" s="15">
        <v>2.2999999999999998</v>
      </c>
    </row>
    <row r="789" spans="1:7">
      <c r="A789" s="66">
        <v>32541</v>
      </c>
      <c r="B789">
        <v>18</v>
      </c>
      <c r="C789" s="15">
        <v>5.3</v>
      </c>
      <c r="D789" s="15">
        <v>0</v>
      </c>
      <c r="E789" s="15">
        <v>0</v>
      </c>
      <c r="F789" s="15">
        <v>91.666666666666671</v>
      </c>
      <c r="G789" s="15">
        <v>2.5</v>
      </c>
    </row>
    <row r="790" spans="1:7">
      <c r="A790" s="66">
        <v>32541</v>
      </c>
      <c r="B790">
        <v>19</v>
      </c>
      <c r="C790" s="15">
        <v>4.5</v>
      </c>
      <c r="D790" s="15">
        <v>0</v>
      </c>
      <c r="E790" s="15">
        <v>0</v>
      </c>
      <c r="F790" s="15">
        <v>88.888888888888886</v>
      </c>
      <c r="G790" s="15">
        <v>2.7</v>
      </c>
    </row>
    <row r="791" spans="1:7">
      <c r="A791" s="66">
        <v>32541</v>
      </c>
      <c r="B791">
        <v>20</v>
      </c>
      <c r="C791" s="15">
        <v>3.5</v>
      </c>
      <c r="D791" s="15">
        <v>0</v>
      </c>
      <c r="E791" s="15">
        <v>0</v>
      </c>
      <c r="F791" s="15">
        <v>86.111111111111114</v>
      </c>
      <c r="G791" s="15">
        <v>2.9</v>
      </c>
    </row>
    <row r="792" spans="1:7">
      <c r="A792" s="66">
        <v>32541</v>
      </c>
      <c r="B792">
        <v>21</v>
      </c>
      <c r="C792" s="15">
        <v>3.2</v>
      </c>
      <c r="D792" s="15">
        <v>0</v>
      </c>
      <c r="E792" s="15">
        <v>0</v>
      </c>
      <c r="F792" s="15">
        <v>86.111111111111114</v>
      </c>
      <c r="G792" s="15">
        <v>3</v>
      </c>
    </row>
    <row r="793" spans="1:7">
      <c r="A793" s="66">
        <v>32541</v>
      </c>
      <c r="B793">
        <v>22</v>
      </c>
      <c r="C793" s="15">
        <v>3.3</v>
      </c>
      <c r="D793" s="15">
        <v>0</v>
      </c>
      <c r="E793" s="15">
        <v>0</v>
      </c>
      <c r="F793" s="15">
        <v>83.333333333333329</v>
      </c>
      <c r="G793" s="15">
        <v>3</v>
      </c>
    </row>
    <row r="794" spans="1:7">
      <c r="A794" s="66">
        <v>32541</v>
      </c>
      <c r="B794">
        <v>23</v>
      </c>
      <c r="C794" s="15">
        <v>3.1</v>
      </c>
      <c r="D794" s="15">
        <v>0</v>
      </c>
      <c r="E794" s="15">
        <v>0</v>
      </c>
      <c r="F794" s="15">
        <v>86.111111111111114</v>
      </c>
      <c r="G794" s="15">
        <v>3</v>
      </c>
    </row>
    <row r="795" spans="1:7">
      <c r="A795" s="66">
        <v>32541</v>
      </c>
      <c r="B795">
        <v>24</v>
      </c>
      <c r="C795" s="15">
        <v>2.5</v>
      </c>
      <c r="D795" s="15">
        <v>0</v>
      </c>
      <c r="E795" s="15">
        <v>0</v>
      </c>
      <c r="F795" s="15">
        <v>83.333333333333329</v>
      </c>
      <c r="G795" s="15">
        <v>3</v>
      </c>
    </row>
    <row r="796" spans="1:7">
      <c r="A796" s="66">
        <v>32542</v>
      </c>
      <c r="B796">
        <v>1</v>
      </c>
      <c r="C796" s="15">
        <v>2.4</v>
      </c>
      <c r="D796" s="15">
        <v>0</v>
      </c>
      <c r="E796" s="15">
        <v>0</v>
      </c>
      <c r="F796" s="15">
        <v>83.333333333333329</v>
      </c>
      <c r="G796" s="15">
        <v>3</v>
      </c>
    </row>
    <row r="797" spans="1:7">
      <c r="A797" s="66">
        <v>32542</v>
      </c>
      <c r="B797">
        <v>2</v>
      </c>
      <c r="C797" s="15">
        <v>1.3</v>
      </c>
      <c r="D797" s="15">
        <v>0</v>
      </c>
      <c r="E797" s="15">
        <v>0</v>
      </c>
      <c r="F797" s="15">
        <v>83.333333333333329</v>
      </c>
      <c r="G797" s="15">
        <v>3</v>
      </c>
    </row>
    <row r="798" spans="1:7">
      <c r="A798" s="66">
        <v>32542</v>
      </c>
      <c r="B798">
        <v>3</v>
      </c>
      <c r="C798" s="15">
        <v>1.2</v>
      </c>
      <c r="D798" s="15">
        <v>0</v>
      </c>
      <c r="E798" s="15">
        <v>0</v>
      </c>
      <c r="F798" s="15">
        <v>83.333333333333329</v>
      </c>
      <c r="G798" s="15">
        <v>3</v>
      </c>
    </row>
    <row r="799" spans="1:7">
      <c r="A799" s="66">
        <v>32542</v>
      </c>
      <c r="B799">
        <v>4</v>
      </c>
      <c r="C799" s="15">
        <v>1</v>
      </c>
      <c r="D799" s="15">
        <v>0</v>
      </c>
      <c r="E799" s="15">
        <v>0</v>
      </c>
      <c r="F799" s="15">
        <v>80.555555555555543</v>
      </c>
      <c r="G799" s="15">
        <v>2.9</v>
      </c>
    </row>
    <row r="800" spans="1:7">
      <c r="A800" s="66">
        <v>32542</v>
      </c>
      <c r="B800">
        <v>5</v>
      </c>
      <c r="C800" s="15">
        <v>0.6</v>
      </c>
      <c r="D800" s="15">
        <v>0</v>
      </c>
      <c r="E800" s="15">
        <v>0</v>
      </c>
      <c r="F800" s="15">
        <v>83.333333333333329</v>
      </c>
      <c r="G800" s="15">
        <v>2.9</v>
      </c>
    </row>
    <row r="801" spans="1:7">
      <c r="A801" s="66">
        <v>32542</v>
      </c>
      <c r="B801">
        <v>6</v>
      </c>
      <c r="C801" s="15">
        <v>0.6</v>
      </c>
      <c r="D801" s="15">
        <v>0</v>
      </c>
      <c r="E801" s="15">
        <v>0</v>
      </c>
      <c r="F801" s="15">
        <v>83.333333333333329</v>
      </c>
      <c r="G801" s="15">
        <v>2.8</v>
      </c>
    </row>
    <row r="802" spans="1:7">
      <c r="A802" s="66">
        <v>32542</v>
      </c>
      <c r="B802">
        <v>7</v>
      </c>
      <c r="C802" s="15">
        <v>-0.1</v>
      </c>
      <c r="D802" s="15">
        <v>11.111111111111111</v>
      </c>
      <c r="E802" s="15">
        <v>8.3333333333333339</v>
      </c>
      <c r="F802" s="15">
        <v>80.555555555555543</v>
      </c>
      <c r="G802" s="15">
        <v>2.7</v>
      </c>
    </row>
    <row r="803" spans="1:7">
      <c r="A803" s="66">
        <v>32542</v>
      </c>
      <c r="B803">
        <v>8</v>
      </c>
      <c r="C803" s="15">
        <v>0.9</v>
      </c>
      <c r="D803" s="15">
        <v>266.66666666666669</v>
      </c>
      <c r="E803" s="15">
        <v>58.333333333333329</v>
      </c>
      <c r="F803" s="15">
        <v>80.555555555555543</v>
      </c>
      <c r="G803" s="15">
        <v>2.7</v>
      </c>
    </row>
    <row r="804" spans="1:7">
      <c r="A804" s="66">
        <v>32542</v>
      </c>
      <c r="B804">
        <v>9</v>
      </c>
      <c r="C804" s="15">
        <v>2.8</v>
      </c>
      <c r="D804" s="15">
        <v>677.77777777777771</v>
      </c>
      <c r="E804" s="15">
        <v>77.777777777777786</v>
      </c>
      <c r="F804" s="15">
        <v>97.222222222222214</v>
      </c>
      <c r="G804" s="15">
        <v>2.8</v>
      </c>
    </row>
    <row r="805" spans="1:7">
      <c r="A805" s="66">
        <v>32542</v>
      </c>
      <c r="B805">
        <v>10</v>
      </c>
      <c r="C805" s="15">
        <v>6.1</v>
      </c>
      <c r="D805" s="15">
        <v>777.77777777777771</v>
      </c>
      <c r="E805" s="15">
        <v>91.666666666666671</v>
      </c>
      <c r="F805" s="15">
        <v>102.77777777777777</v>
      </c>
      <c r="G805" s="15">
        <v>2.8</v>
      </c>
    </row>
    <row r="806" spans="1:7">
      <c r="A806" s="66">
        <v>32542</v>
      </c>
      <c r="B806">
        <v>11</v>
      </c>
      <c r="C806" s="15">
        <v>6.6</v>
      </c>
      <c r="D806" s="15">
        <v>811.11111111111109</v>
      </c>
      <c r="E806" s="15">
        <v>105.55555555555556</v>
      </c>
      <c r="F806" s="15">
        <v>108.33333333333334</v>
      </c>
      <c r="G806" s="15">
        <v>2.2000000000000002</v>
      </c>
    </row>
    <row r="807" spans="1:7">
      <c r="A807" s="66">
        <v>32542</v>
      </c>
      <c r="B807">
        <v>12</v>
      </c>
      <c r="C807" s="15">
        <v>6.9</v>
      </c>
      <c r="D807" s="15">
        <v>391.66666666666663</v>
      </c>
      <c r="E807" s="15">
        <v>236.11111111111111</v>
      </c>
      <c r="F807" s="15">
        <v>88.888888888888886</v>
      </c>
      <c r="G807" s="15">
        <v>2.2999999999999998</v>
      </c>
    </row>
    <row r="808" spans="1:7">
      <c r="A808" s="66">
        <v>32542</v>
      </c>
      <c r="B808">
        <v>13</v>
      </c>
      <c r="C808" s="15">
        <v>8</v>
      </c>
      <c r="D808" s="15">
        <v>822.22222222222217</v>
      </c>
      <c r="E808" s="15">
        <v>108.33333333333334</v>
      </c>
      <c r="F808" s="15">
        <v>111.11111111111111</v>
      </c>
      <c r="G808" s="15">
        <v>2.2000000000000002</v>
      </c>
    </row>
    <row r="809" spans="1:7">
      <c r="A809" s="66">
        <v>32542</v>
      </c>
      <c r="B809">
        <v>14</v>
      </c>
      <c r="C809" s="15">
        <v>8.3000000000000007</v>
      </c>
      <c r="D809" s="15">
        <v>799.99999999999989</v>
      </c>
      <c r="E809" s="15">
        <v>99.999999999999986</v>
      </c>
      <c r="F809" s="15">
        <v>108.33333333333334</v>
      </c>
      <c r="G809" s="15">
        <v>2.2000000000000002</v>
      </c>
    </row>
    <row r="810" spans="1:7">
      <c r="A810" s="66">
        <v>32542</v>
      </c>
      <c r="B810">
        <v>15</v>
      </c>
      <c r="C810" s="15">
        <v>8.8000000000000007</v>
      </c>
      <c r="D810" s="15">
        <v>147.22222222222223</v>
      </c>
      <c r="E810" s="15">
        <v>163.88888888888889</v>
      </c>
      <c r="F810" s="15">
        <v>66.666666666666671</v>
      </c>
      <c r="G810" s="15">
        <v>2.2999999999999998</v>
      </c>
    </row>
    <row r="811" spans="1:7">
      <c r="A811" s="66">
        <v>32542</v>
      </c>
      <c r="B811">
        <v>16</v>
      </c>
      <c r="C811" s="15">
        <v>8.1</v>
      </c>
      <c r="D811" s="15">
        <v>97.222222222222214</v>
      </c>
      <c r="E811" s="15">
        <v>91.666666666666671</v>
      </c>
      <c r="F811" s="15">
        <v>61.111111111111107</v>
      </c>
      <c r="G811" s="15">
        <v>2.5</v>
      </c>
    </row>
    <row r="812" spans="1:7">
      <c r="A812" s="66">
        <v>32542</v>
      </c>
      <c r="B812">
        <v>17</v>
      </c>
      <c r="C812" s="15">
        <v>7.3</v>
      </c>
      <c r="D812" s="15">
        <v>80.555555555555543</v>
      </c>
      <c r="E812" s="15">
        <v>27.777777777777779</v>
      </c>
      <c r="F812" s="15">
        <v>61.111111111111107</v>
      </c>
      <c r="G812" s="15">
        <v>2.6</v>
      </c>
    </row>
    <row r="813" spans="1:7">
      <c r="A813" s="66">
        <v>32542</v>
      </c>
      <c r="B813">
        <v>18</v>
      </c>
      <c r="C813" s="15">
        <v>6.6</v>
      </c>
      <c r="D813" s="15">
        <v>0</v>
      </c>
      <c r="E813" s="15">
        <v>0</v>
      </c>
      <c r="F813" s="15">
        <v>61.111111111111107</v>
      </c>
      <c r="G813" s="15">
        <v>2.6</v>
      </c>
    </row>
    <row r="814" spans="1:7">
      <c r="A814" s="66">
        <v>32542</v>
      </c>
      <c r="B814">
        <v>19</v>
      </c>
      <c r="C814" s="15">
        <v>6.1</v>
      </c>
      <c r="D814" s="15">
        <v>0</v>
      </c>
      <c r="E814" s="15">
        <v>0</v>
      </c>
      <c r="F814" s="15">
        <v>61.111111111111107</v>
      </c>
      <c r="G814" s="15">
        <v>2.7</v>
      </c>
    </row>
    <row r="815" spans="1:7">
      <c r="A815" s="66">
        <v>32542</v>
      </c>
      <c r="B815">
        <v>20</v>
      </c>
      <c r="C815" s="15">
        <v>5.9</v>
      </c>
      <c r="D815" s="15">
        <v>0</v>
      </c>
      <c r="E815" s="15">
        <v>0</v>
      </c>
      <c r="F815" s="15">
        <v>63.888888888888886</v>
      </c>
      <c r="G815" s="15">
        <v>2.6</v>
      </c>
    </row>
    <row r="816" spans="1:7">
      <c r="A816" s="66">
        <v>32542</v>
      </c>
      <c r="B816">
        <v>21</v>
      </c>
      <c r="C816" s="15">
        <v>5.5</v>
      </c>
      <c r="D816" s="15">
        <v>0</v>
      </c>
      <c r="E816" s="15">
        <v>0</v>
      </c>
      <c r="F816" s="15">
        <v>61.111111111111107</v>
      </c>
      <c r="G816" s="15">
        <v>2.9</v>
      </c>
    </row>
    <row r="817" spans="1:7">
      <c r="A817" s="66">
        <v>32542</v>
      </c>
      <c r="B817">
        <v>22</v>
      </c>
      <c r="C817" s="15">
        <v>5.0999999999999996</v>
      </c>
      <c r="D817" s="15">
        <v>0</v>
      </c>
      <c r="E817" s="15">
        <v>0</v>
      </c>
      <c r="F817" s="15">
        <v>61.111111111111107</v>
      </c>
      <c r="G817" s="15">
        <v>3.1</v>
      </c>
    </row>
    <row r="818" spans="1:7">
      <c r="A818" s="66">
        <v>32542</v>
      </c>
      <c r="B818">
        <v>23</v>
      </c>
      <c r="C818" s="15">
        <v>4.8</v>
      </c>
      <c r="D818" s="15">
        <v>0</v>
      </c>
      <c r="E818" s="15">
        <v>0</v>
      </c>
      <c r="F818" s="15">
        <v>63.888888888888886</v>
      </c>
      <c r="G818" s="15">
        <v>3</v>
      </c>
    </row>
    <row r="819" spans="1:7">
      <c r="A819" s="66">
        <v>32542</v>
      </c>
      <c r="B819">
        <v>24</v>
      </c>
      <c r="C819" s="15">
        <v>4.5</v>
      </c>
      <c r="D819" s="15">
        <v>0</v>
      </c>
      <c r="E819" s="15">
        <v>0</v>
      </c>
      <c r="F819" s="15">
        <v>61.111111111111107</v>
      </c>
      <c r="G819" s="15">
        <v>3</v>
      </c>
    </row>
    <row r="820" spans="1:7">
      <c r="A820" s="66">
        <v>32543</v>
      </c>
      <c r="B820">
        <v>1</v>
      </c>
      <c r="C820" s="15">
        <v>4.4000000000000004</v>
      </c>
      <c r="D820" s="15">
        <v>0</v>
      </c>
      <c r="E820" s="15">
        <v>0</v>
      </c>
      <c r="F820" s="15">
        <v>63.888888888888886</v>
      </c>
      <c r="G820" s="15">
        <v>3</v>
      </c>
    </row>
    <row r="821" spans="1:7">
      <c r="A821" s="66">
        <v>32543</v>
      </c>
      <c r="B821">
        <v>2</v>
      </c>
      <c r="C821" s="15">
        <v>4</v>
      </c>
      <c r="D821" s="15">
        <v>0</v>
      </c>
      <c r="E821" s="15">
        <v>0</v>
      </c>
      <c r="F821" s="15">
        <v>63.888888888888886</v>
      </c>
      <c r="G821" s="15">
        <v>3.1</v>
      </c>
    </row>
    <row r="822" spans="1:7">
      <c r="A822" s="66">
        <v>32543</v>
      </c>
      <c r="B822">
        <v>3</v>
      </c>
      <c r="C822" s="15">
        <v>3.9</v>
      </c>
      <c r="D822" s="15">
        <v>0</v>
      </c>
      <c r="E822" s="15">
        <v>0</v>
      </c>
      <c r="F822" s="15">
        <v>63.888888888888886</v>
      </c>
      <c r="G822" s="15">
        <v>3.1</v>
      </c>
    </row>
    <row r="823" spans="1:7">
      <c r="A823" s="66">
        <v>32543</v>
      </c>
      <c r="B823">
        <v>4</v>
      </c>
      <c r="C823" s="15">
        <v>4</v>
      </c>
      <c r="D823" s="15">
        <v>0</v>
      </c>
      <c r="E823" s="15">
        <v>0</v>
      </c>
      <c r="F823" s="15">
        <v>63.888888888888886</v>
      </c>
      <c r="G823" s="15">
        <v>3.1</v>
      </c>
    </row>
    <row r="824" spans="1:7">
      <c r="A824" s="66">
        <v>32543</v>
      </c>
      <c r="B824">
        <v>5</v>
      </c>
      <c r="C824" s="15">
        <v>3.8</v>
      </c>
      <c r="D824" s="15">
        <v>0</v>
      </c>
      <c r="E824" s="15">
        <v>0</v>
      </c>
      <c r="F824" s="15">
        <v>63.888888888888886</v>
      </c>
      <c r="G824" s="15">
        <v>3.5</v>
      </c>
    </row>
    <row r="825" spans="1:7">
      <c r="A825" s="66">
        <v>32543</v>
      </c>
      <c r="B825">
        <v>6</v>
      </c>
      <c r="C825" s="15">
        <v>3.3</v>
      </c>
      <c r="D825" s="15">
        <v>0</v>
      </c>
      <c r="E825" s="15">
        <v>0</v>
      </c>
      <c r="F825" s="15">
        <v>63.888888888888886</v>
      </c>
      <c r="G825" s="15">
        <v>3.6</v>
      </c>
    </row>
    <row r="826" spans="1:7">
      <c r="A826" s="66">
        <v>32543</v>
      </c>
      <c r="B826">
        <v>7</v>
      </c>
      <c r="C826" s="15">
        <v>3.1</v>
      </c>
      <c r="D826" s="15">
        <v>2.7777777777777777</v>
      </c>
      <c r="E826" s="15">
        <v>5.5555555555555554</v>
      </c>
      <c r="F826" s="15">
        <v>63.888888888888886</v>
      </c>
      <c r="G826" s="15">
        <v>3.8</v>
      </c>
    </row>
    <row r="827" spans="1:7">
      <c r="A827" s="66">
        <v>32543</v>
      </c>
      <c r="B827">
        <v>8</v>
      </c>
      <c r="C827" s="15">
        <v>3.4</v>
      </c>
      <c r="D827" s="15">
        <v>222.22222222222223</v>
      </c>
      <c r="E827" s="15">
        <v>61.111111111111107</v>
      </c>
      <c r="F827" s="15">
        <v>63.888888888888886</v>
      </c>
      <c r="G827" s="15">
        <v>4</v>
      </c>
    </row>
    <row r="828" spans="1:7">
      <c r="A828" s="66">
        <v>32543</v>
      </c>
      <c r="B828">
        <v>9</v>
      </c>
      <c r="C828" s="15">
        <v>4.8</v>
      </c>
      <c r="D828" s="15">
        <v>661.11111111111109</v>
      </c>
      <c r="E828" s="15">
        <v>80.555555555555543</v>
      </c>
      <c r="F828" s="15">
        <v>91.666666666666671</v>
      </c>
      <c r="G828" s="15">
        <v>4.0999999999999996</v>
      </c>
    </row>
    <row r="829" spans="1:7">
      <c r="A829" s="66">
        <v>32543</v>
      </c>
      <c r="B829">
        <v>10</v>
      </c>
      <c r="C829" s="15">
        <v>6.7</v>
      </c>
      <c r="D829" s="15">
        <v>761.1111111111112</v>
      </c>
      <c r="E829" s="15">
        <v>97.222222222222214</v>
      </c>
      <c r="F829" s="15">
        <v>94.444444444444443</v>
      </c>
      <c r="G829" s="15">
        <v>4.0999999999999996</v>
      </c>
    </row>
    <row r="830" spans="1:7">
      <c r="A830" s="66">
        <v>32543</v>
      </c>
      <c r="B830">
        <v>11</v>
      </c>
      <c r="C830" s="15">
        <v>8.9</v>
      </c>
      <c r="D830" s="15">
        <v>450</v>
      </c>
      <c r="E830" s="15">
        <v>205.55555555555554</v>
      </c>
      <c r="F830" s="15">
        <v>86.111111111111114</v>
      </c>
      <c r="G830" s="15">
        <v>3.8</v>
      </c>
    </row>
    <row r="831" spans="1:7">
      <c r="A831" s="66">
        <v>32543</v>
      </c>
      <c r="B831">
        <v>12</v>
      </c>
      <c r="C831" s="15">
        <v>9</v>
      </c>
      <c r="D831" s="15">
        <v>805.55555555555543</v>
      </c>
      <c r="E831" s="15">
        <v>116.66666666666666</v>
      </c>
      <c r="F831" s="15">
        <v>99.999999999999986</v>
      </c>
      <c r="G831" s="15">
        <v>3.4</v>
      </c>
    </row>
    <row r="832" spans="1:7">
      <c r="A832" s="66">
        <v>32543</v>
      </c>
      <c r="B832">
        <v>13</v>
      </c>
      <c r="C832" s="15">
        <v>9.6999999999999993</v>
      </c>
      <c r="D832" s="15">
        <v>227.77777777777774</v>
      </c>
      <c r="E832" s="15">
        <v>252.77777777777777</v>
      </c>
      <c r="F832" s="15">
        <v>75</v>
      </c>
      <c r="G832" s="15">
        <v>3</v>
      </c>
    </row>
    <row r="833" spans="1:7">
      <c r="A833" s="66">
        <v>32543</v>
      </c>
      <c r="B833">
        <v>14</v>
      </c>
      <c r="C833" s="15">
        <v>9.6</v>
      </c>
      <c r="D833" s="15">
        <v>172.22222222222223</v>
      </c>
      <c r="E833" s="15">
        <v>219.44444444444443</v>
      </c>
      <c r="F833" s="15">
        <v>69.444444444444443</v>
      </c>
      <c r="G833" s="15">
        <v>3</v>
      </c>
    </row>
    <row r="834" spans="1:7">
      <c r="A834" s="66">
        <v>32543</v>
      </c>
      <c r="B834">
        <v>15</v>
      </c>
      <c r="C834" s="15">
        <v>8.1999999999999993</v>
      </c>
      <c r="D834" s="15">
        <v>205.55555555555554</v>
      </c>
      <c r="E834" s="15">
        <v>169.44444444444443</v>
      </c>
      <c r="F834" s="15">
        <v>72.222222222222229</v>
      </c>
      <c r="G834" s="15">
        <v>3.2</v>
      </c>
    </row>
    <row r="835" spans="1:7">
      <c r="A835" s="66">
        <v>32543</v>
      </c>
      <c r="B835">
        <v>16</v>
      </c>
      <c r="C835" s="15">
        <v>7.9</v>
      </c>
      <c r="D835" s="15">
        <v>519.44444444444446</v>
      </c>
      <c r="E835" s="15">
        <v>80.555555555555543</v>
      </c>
      <c r="F835" s="15">
        <v>94.444444444444443</v>
      </c>
      <c r="G835" s="15">
        <v>3.3</v>
      </c>
    </row>
    <row r="836" spans="1:7">
      <c r="A836" s="66">
        <v>32543</v>
      </c>
      <c r="B836">
        <v>17</v>
      </c>
      <c r="C836" s="15">
        <v>7.3</v>
      </c>
      <c r="D836" s="15">
        <v>69.444444444444443</v>
      </c>
      <c r="E836" s="15">
        <v>27.777777777777779</v>
      </c>
      <c r="F836" s="15">
        <v>94.444444444444443</v>
      </c>
      <c r="G836" s="15">
        <v>3.2</v>
      </c>
    </row>
    <row r="837" spans="1:7">
      <c r="A837" s="66">
        <v>32543</v>
      </c>
      <c r="B837">
        <v>18</v>
      </c>
      <c r="C837" s="15">
        <v>6.1</v>
      </c>
      <c r="D837" s="15">
        <v>0</v>
      </c>
      <c r="E837" s="15">
        <v>0</v>
      </c>
      <c r="F837" s="15">
        <v>88.888888888888886</v>
      </c>
      <c r="G837" s="15">
        <v>3.3</v>
      </c>
    </row>
    <row r="838" spans="1:7">
      <c r="A838" s="66">
        <v>32543</v>
      </c>
      <c r="B838">
        <v>19</v>
      </c>
      <c r="C838" s="15">
        <v>5.7</v>
      </c>
      <c r="D838" s="15">
        <v>0</v>
      </c>
      <c r="E838" s="15">
        <v>0</v>
      </c>
      <c r="F838" s="15">
        <v>86.111111111111114</v>
      </c>
      <c r="G838" s="15">
        <v>3.5</v>
      </c>
    </row>
    <row r="839" spans="1:7">
      <c r="A839" s="66">
        <v>32543</v>
      </c>
      <c r="B839">
        <v>20</v>
      </c>
      <c r="C839" s="15">
        <v>4.2</v>
      </c>
      <c r="D839" s="15">
        <v>0</v>
      </c>
      <c r="E839" s="15">
        <v>0</v>
      </c>
      <c r="F839" s="15">
        <v>80.555555555555543</v>
      </c>
      <c r="G839" s="15">
        <v>4</v>
      </c>
    </row>
    <row r="840" spans="1:7">
      <c r="A840" s="66">
        <v>32543</v>
      </c>
      <c r="B840">
        <v>21</v>
      </c>
      <c r="C840" s="15">
        <v>3.7</v>
      </c>
      <c r="D840" s="15">
        <v>0</v>
      </c>
      <c r="E840" s="15">
        <v>0</v>
      </c>
      <c r="F840" s="15">
        <v>77.777777777777786</v>
      </c>
      <c r="G840" s="15">
        <v>4</v>
      </c>
    </row>
    <row r="841" spans="1:7">
      <c r="A841" s="66">
        <v>32543</v>
      </c>
      <c r="B841">
        <v>22</v>
      </c>
      <c r="C841" s="15">
        <v>3.3</v>
      </c>
      <c r="D841" s="15">
        <v>0</v>
      </c>
      <c r="E841" s="15">
        <v>0</v>
      </c>
      <c r="F841" s="15">
        <v>75</v>
      </c>
      <c r="G841" s="15">
        <v>3.8</v>
      </c>
    </row>
    <row r="842" spans="1:7">
      <c r="A842" s="66">
        <v>32543</v>
      </c>
      <c r="B842">
        <v>23</v>
      </c>
      <c r="C842" s="15">
        <v>3</v>
      </c>
      <c r="D842" s="15">
        <v>0</v>
      </c>
      <c r="E842" s="15">
        <v>0</v>
      </c>
      <c r="F842" s="15">
        <v>75</v>
      </c>
      <c r="G842" s="15">
        <v>3.4</v>
      </c>
    </row>
    <row r="843" spans="1:7">
      <c r="A843" s="66">
        <v>32543</v>
      </c>
      <c r="B843">
        <v>24</v>
      </c>
      <c r="C843" s="15">
        <v>2.5</v>
      </c>
      <c r="D843" s="15">
        <v>0</v>
      </c>
      <c r="E843" s="15">
        <v>0</v>
      </c>
      <c r="F843" s="15">
        <v>72.222222222222229</v>
      </c>
      <c r="G843" s="15">
        <v>3.3</v>
      </c>
    </row>
    <row r="844" spans="1:7">
      <c r="A844" s="66">
        <v>32544</v>
      </c>
      <c r="B844">
        <v>1</v>
      </c>
      <c r="C844" s="15">
        <v>2.4</v>
      </c>
      <c r="D844" s="15">
        <v>0</v>
      </c>
      <c r="E844" s="15">
        <v>0</v>
      </c>
      <c r="F844" s="15">
        <v>72.222222222222229</v>
      </c>
      <c r="G844" s="15">
        <v>3.3</v>
      </c>
    </row>
    <row r="845" spans="1:7">
      <c r="A845" s="66">
        <v>32544</v>
      </c>
      <c r="B845">
        <v>2</v>
      </c>
      <c r="C845" s="15">
        <v>1.8</v>
      </c>
      <c r="D845" s="15">
        <v>0</v>
      </c>
      <c r="E845" s="15">
        <v>0</v>
      </c>
      <c r="F845" s="15">
        <v>69.444444444444443</v>
      </c>
      <c r="G845" s="15">
        <v>3.3</v>
      </c>
    </row>
    <row r="846" spans="1:7">
      <c r="A846" s="66">
        <v>32544</v>
      </c>
      <c r="B846">
        <v>3</v>
      </c>
      <c r="C846" s="15">
        <v>1.8</v>
      </c>
      <c r="D846" s="15">
        <v>0</v>
      </c>
      <c r="E846" s="15">
        <v>0</v>
      </c>
      <c r="F846" s="15">
        <v>66.666666666666671</v>
      </c>
      <c r="G846" s="15">
        <v>3.3</v>
      </c>
    </row>
    <row r="847" spans="1:7">
      <c r="A847" s="66">
        <v>32544</v>
      </c>
      <c r="B847">
        <v>4</v>
      </c>
      <c r="C847" s="15">
        <v>1.2</v>
      </c>
      <c r="D847" s="15">
        <v>0</v>
      </c>
      <c r="E847" s="15">
        <v>0</v>
      </c>
      <c r="F847" s="15">
        <v>63.888888888888886</v>
      </c>
      <c r="G847" s="15">
        <v>3.3</v>
      </c>
    </row>
    <row r="848" spans="1:7">
      <c r="A848" s="66">
        <v>32544</v>
      </c>
      <c r="B848">
        <v>5</v>
      </c>
      <c r="C848" s="15">
        <v>0.8</v>
      </c>
      <c r="D848" s="15">
        <v>0</v>
      </c>
      <c r="E848" s="15">
        <v>0</v>
      </c>
      <c r="F848" s="15">
        <v>61.111111111111107</v>
      </c>
      <c r="G848" s="15">
        <v>3.3</v>
      </c>
    </row>
    <row r="849" spans="1:7">
      <c r="A849" s="66">
        <v>32544</v>
      </c>
      <c r="B849">
        <v>6</v>
      </c>
      <c r="C849" s="15">
        <v>0.8</v>
      </c>
      <c r="D849" s="15">
        <v>0</v>
      </c>
      <c r="E849" s="15">
        <v>0</v>
      </c>
      <c r="F849" s="15">
        <v>58.333333333333329</v>
      </c>
      <c r="G849" s="15">
        <v>3.3</v>
      </c>
    </row>
    <row r="850" spans="1:7">
      <c r="A850" s="66">
        <v>32544</v>
      </c>
      <c r="B850">
        <v>7</v>
      </c>
      <c r="C850" s="15">
        <v>0.4</v>
      </c>
      <c r="D850" s="15">
        <v>2.7777777777777777</v>
      </c>
      <c r="E850" s="15">
        <v>5.5555555555555554</v>
      </c>
      <c r="F850" s="15">
        <v>55.555555555555557</v>
      </c>
      <c r="G850" s="15">
        <v>3.3</v>
      </c>
    </row>
    <row r="851" spans="1:7">
      <c r="A851" s="66">
        <v>32544</v>
      </c>
      <c r="B851">
        <v>8</v>
      </c>
      <c r="C851" s="15">
        <v>1.3</v>
      </c>
      <c r="D851" s="15">
        <v>113.88888888888887</v>
      </c>
      <c r="E851" s="15">
        <v>58.333333333333329</v>
      </c>
      <c r="F851" s="15">
        <v>55.555555555555557</v>
      </c>
      <c r="G851" s="15">
        <v>3.3</v>
      </c>
    </row>
    <row r="852" spans="1:7">
      <c r="A852" s="66">
        <v>32544</v>
      </c>
      <c r="B852">
        <v>9</v>
      </c>
      <c r="C852" s="15">
        <v>2.7</v>
      </c>
      <c r="D852" s="15">
        <v>399.99999999999994</v>
      </c>
      <c r="E852" s="15">
        <v>119.44444444444444</v>
      </c>
      <c r="F852" s="15">
        <v>75</v>
      </c>
      <c r="G852" s="15">
        <v>3.4</v>
      </c>
    </row>
    <row r="853" spans="1:7">
      <c r="A853" s="66">
        <v>32544</v>
      </c>
      <c r="B853">
        <v>10</v>
      </c>
      <c r="C853" s="15">
        <v>5.6</v>
      </c>
      <c r="D853" s="15">
        <v>483.33333333333331</v>
      </c>
      <c r="E853" s="15">
        <v>161.11111111111109</v>
      </c>
      <c r="F853" s="15">
        <v>80.555555555555543</v>
      </c>
      <c r="G853" s="15">
        <v>3.3</v>
      </c>
    </row>
    <row r="854" spans="1:7">
      <c r="A854" s="66">
        <v>32544</v>
      </c>
      <c r="B854">
        <v>11</v>
      </c>
      <c r="C854" s="15">
        <v>5.8</v>
      </c>
      <c r="D854" s="15">
        <v>252.77777777777777</v>
      </c>
      <c r="E854" s="15">
        <v>238.88888888888889</v>
      </c>
      <c r="F854" s="15">
        <v>69.444444444444443</v>
      </c>
      <c r="G854" s="15">
        <v>3.1</v>
      </c>
    </row>
    <row r="855" spans="1:7">
      <c r="A855" s="66">
        <v>32544</v>
      </c>
      <c r="B855">
        <v>12</v>
      </c>
      <c r="C855" s="15">
        <v>7.4</v>
      </c>
      <c r="D855" s="15">
        <v>138.88888888888889</v>
      </c>
      <c r="E855" s="15">
        <v>252.77777777777777</v>
      </c>
      <c r="F855" s="15">
        <v>61.111111111111107</v>
      </c>
      <c r="G855" s="15">
        <v>2.8</v>
      </c>
    </row>
    <row r="856" spans="1:7">
      <c r="A856" s="66">
        <v>32544</v>
      </c>
      <c r="B856">
        <v>13</v>
      </c>
      <c r="C856" s="15">
        <v>6.6</v>
      </c>
      <c r="D856" s="15">
        <v>144.44444444444446</v>
      </c>
      <c r="E856" s="15">
        <v>250</v>
      </c>
      <c r="F856" s="15">
        <v>61.111111111111107</v>
      </c>
      <c r="G856" s="15">
        <v>3</v>
      </c>
    </row>
    <row r="857" spans="1:7">
      <c r="A857" s="66">
        <v>32544</v>
      </c>
      <c r="B857">
        <v>14</v>
      </c>
      <c r="C857" s="15">
        <v>7.1</v>
      </c>
      <c r="D857" s="15">
        <v>41.666666666666664</v>
      </c>
      <c r="E857" s="15">
        <v>169.44444444444443</v>
      </c>
      <c r="F857" s="15">
        <v>47.222222222222221</v>
      </c>
      <c r="G857" s="15">
        <v>3</v>
      </c>
    </row>
    <row r="858" spans="1:7">
      <c r="A858" s="66">
        <v>32544</v>
      </c>
      <c r="B858">
        <v>15</v>
      </c>
      <c r="C858" s="15">
        <v>6.6</v>
      </c>
      <c r="D858" s="15">
        <v>155.55555555555557</v>
      </c>
      <c r="E858" s="15">
        <v>166.66666666666666</v>
      </c>
      <c r="F858" s="15">
        <v>61.111111111111107</v>
      </c>
      <c r="G858" s="15">
        <v>3</v>
      </c>
    </row>
    <row r="859" spans="1:7">
      <c r="A859" s="66">
        <v>32544</v>
      </c>
      <c r="B859">
        <v>16</v>
      </c>
      <c r="C859" s="15">
        <v>7.1</v>
      </c>
      <c r="D859" s="15">
        <v>119.44444444444444</v>
      </c>
      <c r="E859" s="15">
        <v>97.222222222222214</v>
      </c>
      <c r="F859" s="15">
        <v>61.111111111111107</v>
      </c>
      <c r="G859" s="15">
        <v>2.8</v>
      </c>
    </row>
    <row r="860" spans="1:7">
      <c r="A860" s="66">
        <v>32544</v>
      </c>
      <c r="B860">
        <v>17</v>
      </c>
      <c r="C860" s="15">
        <v>6.5</v>
      </c>
      <c r="D860" s="15">
        <v>172.22222222222223</v>
      </c>
      <c r="E860" s="15">
        <v>33.333333333333336</v>
      </c>
      <c r="F860" s="15">
        <v>61.111111111111107</v>
      </c>
      <c r="G860" s="15">
        <v>3</v>
      </c>
    </row>
    <row r="861" spans="1:7">
      <c r="A861" s="66">
        <v>32544</v>
      </c>
      <c r="B861">
        <v>18</v>
      </c>
      <c r="C861" s="15">
        <v>5.8</v>
      </c>
      <c r="D861" s="15">
        <v>0</v>
      </c>
      <c r="E861" s="15">
        <v>0</v>
      </c>
      <c r="F861" s="15">
        <v>61.111111111111107</v>
      </c>
      <c r="G861" s="15">
        <v>3.1</v>
      </c>
    </row>
    <row r="862" spans="1:7">
      <c r="A862" s="66">
        <v>32544</v>
      </c>
      <c r="B862">
        <v>19</v>
      </c>
      <c r="C862" s="15">
        <v>5.2</v>
      </c>
      <c r="D862" s="15">
        <v>0</v>
      </c>
      <c r="E862" s="15">
        <v>0</v>
      </c>
      <c r="F862" s="15">
        <v>61.111111111111107</v>
      </c>
      <c r="G862" s="15">
        <v>3.1</v>
      </c>
    </row>
    <row r="863" spans="1:7">
      <c r="A863" s="66">
        <v>32544</v>
      </c>
      <c r="B863">
        <v>20</v>
      </c>
      <c r="C863" s="15">
        <v>4.5999999999999996</v>
      </c>
      <c r="D863" s="15">
        <v>0</v>
      </c>
      <c r="E863" s="15">
        <v>0</v>
      </c>
      <c r="F863" s="15">
        <v>55.555555555555557</v>
      </c>
      <c r="G863" s="15">
        <v>3.1</v>
      </c>
    </row>
    <row r="864" spans="1:7">
      <c r="A864" s="66">
        <v>32544</v>
      </c>
      <c r="B864">
        <v>21</v>
      </c>
      <c r="C864" s="15">
        <v>3.8</v>
      </c>
      <c r="D864" s="15">
        <v>0</v>
      </c>
      <c r="E864" s="15">
        <v>0</v>
      </c>
      <c r="F864" s="15">
        <v>58.333333333333329</v>
      </c>
      <c r="G864" s="15">
        <v>3.1</v>
      </c>
    </row>
    <row r="865" spans="1:7">
      <c r="A865" s="66">
        <v>32544</v>
      </c>
      <c r="B865">
        <v>22</v>
      </c>
      <c r="C865" s="15">
        <v>3.2</v>
      </c>
      <c r="D865" s="15">
        <v>0</v>
      </c>
      <c r="E865" s="15">
        <v>0</v>
      </c>
      <c r="F865" s="15">
        <v>55.555555555555557</v>
      </c>
      <c r="G865" s="15">
        <v>3.2</v>
      </c>
    </row>
    <row r="866" spans="1:7">
      <c r="A866" s="66">
        <v>32544</v>
      </c>
      <c r="B866">
        <v>23</v>
      </c>
      <c r="C866" s="15">
        <v>2.2000000000000002</v>
      </c>
      <c r="D866" s="15">
        <v>0</v>
      </c>
      <c r="E866" s="15">
        <v>0</v>
      </c>
      <c r="F866" s="15">
        <v>55.555555555555557</v>
      </c>
      <c r="G866" s="15">
        <v>3.1</v>
      </c>
    </row>
    <row r="867" spans="1:7">
      <c r="A867" s="66">
        <v>32544</v>
      </c>
      <c r="B867">
        <v>24</v>
      </c>
      <c r="C867" s="15">
        <v>2</v>
      </c>
      <c r="D867" s="15">
        <v>0</v>
      </c>
      <c r="E867" s="15">
        <v>0</v>
      </c>
      <c r="F867" s="15">
        <v>55.555555555555557</v>
      </c>
      <c r="G867" s="15">
        <v>3.1</v>
      </c>
    </row>
    <row r="868" spans="1:7">
      <c r="A868" s="66">
        <v>32545</v>
      </c>
      <c r="B868">
        <v>1</v>
      </c>
      <c r="C868" s="15">
        <v>1.2</v>
      </c>
      <c r="D868" s="15">
        <v>0</v>
      </c>
      <c r="E868" s="15">
        <v>0</v>
      </c>
      <c r="F868" s="15">
        <v>55.555555555555557</v>
      </c>
      <c r="G868" s="15">
        <v>3.1</v>
      </c>
    </row>
    <row r="869" spans="1:7">
      <c r="A869" s="66">
        <v>32545</v>
      </c>
      <c r="B869">
        <v>2</v>
      </c>
      <c r="C869" s="15">
        <v>1.1000000000000001</v>
      </c>
      <c r="D869" s="15">
        <v>0</v>
      </c>
      <c r="E869" s="15">
        <v>0</v>
      </c>
      <c r="F869" s="15">
        <v>52.777777777777779</v>
      </c>
      <c r="G869" s="15">
        <v>3.1</v>
      </c>
    </row>
    <row r="870" spans="1:7">
      <c r="A870" s="66">
        <v>32545</v>
      </c>
      <c r="B870">
        <v>3</v>
      </c>
      <c r="C870" s="15">
        <v>0.9</v>
      </c>
      <c r="D870" s="15">
        <v>0</v>
      </c>
      <c r="E870" s="15">
        <v>0</v>
      </c>
      <c r="F870" s="15">
        <v>52.777777777777779</v>
      </c>
      <c r="G870" s="15">
        <v>3.1</v>
      </c>
    </row>
    <row r="871" spans="1:7">
      <c r="A871" s="66">
        <v>32545</v>
      </c>
      <c r="B871">
        <v>4</v>
      </c>
      <c r="C871" s="15">
        <v>0.5</v>
      </c>
      <c r="D871" s="15">
        <v>0</v>
      </c>
      <c r="E871" s="15">
        <v>0</v>
      </c>
      <c r="F871" s="15">
        <v>52.777777777777779</v>
      </c>
      <c r="G871" s="15">
        <v>3.1</v>
      </c>
    </row>
    <row r="872" spans="1:7">
      <c r="A872" s="66">
        <v>32545</v>
      </c>
      <c r="B872">
        <v>5</v>
      </c>
      <c r="C872" s="15">
        <v>0</v>
      </c>
      <c r="D872" s="15">
        <v>0</v>
      </c>
      <c r="E872" s="15">
        <v>0</v>
      </c>
      <c r="F872" s="15">
        <v>52.777777777777779</v>
      </c>
      <c r="G872" s="15">
        <v>3.1</v>
      </c>
    </row>
    <row r="873" spans="1:7">
      <c r="A873" s="66">
        <v>32545</v>
      </c>
      <c r="B873">
        <v>6</v>
      </c>
      <c r="C873" s="15">
        <v>-0.4</v>
      </c>
      <c r="D873" s="15">
        <v>0</v>
      </c>
      <c r="E873" s="15">
        <v>0</v>
      </c>
      <c r="F873" s="15">
        <v>52.777777777777779</v>
      </c>
      <c r="G873" s="15">
        <v>3.1</v>
      </c>
    </row>
    <row r="874" spans="1:7">
      <c r="A874" s="66">
        <v>32545</v>
      </c>
      <c r="B874">
        <v>7</v>
      </c>
      <c r="C874" s="15">
        <v>-0.6</v>
      </c>
      <c r="D874" s="15">
        <v>2.7777777777777777</v>
      </c>
      <c r="E874" s="15">
        <v>5.5555555555555554</v>
      </c>
      <c r="F874" s="15">
        <v>52.777777777777779</v>
      </c>
      <c r="G874" s="15">
        <v>3</v>
      </c>
    </row>
    <row r="875" spans="1:7">
      <c r="A875" s="66">
        <v>32545</v>
      </c>
      <c r="B875">
        <v>8</v>
      </c>
      <c r="C875" s="15">
        <v>0.4</v>
      </c>
      <c r="D875" s="15">
        <v>80.555555555555543</v>
      </c>
      <c r="E875" s="15">
        <v>55.555555555555557</v>
      </c>
      <c r="F875" s="15">
        <v>52.777777777777779</v>
      </c>
      <c r="G875" s="15">
        <v>3</v>
      </c>
    </row>
    <row r="876" spans="1:7">
      <c r="A876" s="66">
        <v>32545</v>
      </c>
      <c r="B876">
        <v>9</v>
      </c>
      <c r="C876" s="15">
        <v>3</v>
      </c>
      <c r="D876" s="15">
        <v>549.99999999999989</v>
      </c>
      <c r="E876" s="15">
        <v>99.999999999999986</v>
      </c>
      <c r="F876" s="15">
        <v>86.111111111111114</v>
      </c>
      <c r="G876" s="15">
        <v>3.3</v>
      </c>
    </row>
    <row r="877" spans="1:7">
      <c r="A877" s="66">
        <v>32545</v>
      </c>
      <c r="B877">
        <v>10</v>
      </c>
      <c r="C877" s="15">
        <v>5.2</v>
      </c>
      <c r="D877" s="15">
        <v>600</v>
      </c>
      <c r="E877" s="15">
        <v>136.11111111111109</v>
      </c>
      <c r="F877" s="15">
        <v>88.888888888888886</v>
      </c>
      <c r="G877" s="15">
        <v>3.3</v>
      </c>
    </row>
    <row r="878" spans="1:7">
      <c r="A878" s="66">
        <v>32545</v>
      </c>
      <c r="B878">
        <v>11</v>
      </c>
      <c r="C878" s="15">
        <v>7.1</v>
      </c>
      <c r="D878" s="15">
        <v>511.11111111111109</v>
      </c>
      <c r="E878" s="15">
        <v>194.44444444444443</v>
      </c>
      <c r="F878" s="15">
        <v>86.111111111111114</v>
      </c>
      <c r="G878" s="15">
        <v>3.6</v>
      </c>
    </row>
    <row r="879" spans="1:7">
      <c r="A879" s="66">
        <v>32545</v>
      </c>
      <c r="B879">
        <v>12</v>
      </c>
      <c r="C879" s="15">
        <v>8.8000000000000007</v>
      </c>
      <c r="D879" s="15">
        <v>330.55555555555554</v>
      </c>
      <c r="E879" s="15">
        <v>252.77777777777777</v>
      </c>
      <c r="F879" s="15">
        <v>77.777777777777786</v>
      </c>
      <c r="G879" s="15">
        <v>3.6</v>
      </c>
    </row>
    <row r="880" spans="1:7">
      <c r="A880" s="66">
        <v>32545</v>
      </c>
      <c r="B880">
        <v>13</v>
      </c>
      <c r="C880" s="15">
        <v>8.8000000000000007</v>
      </c>
      <c r="D880" s="15">
        <v>141.66666666666666</v>
      </c>
      <c r="E880" s="15">
        <v>250</v>
      </c>
      <c r="F880" s="15">
        <v>61.111111111111107</v>
      </c>
      <c r="G880" s="15">
        <v>3.8</v>
      </c>
    </row>
    <row r="881" spans="1:7">
      <c r="A881" s="66">
        <v>32545</v>
      </c>
      <c r="B881">
        <v>14</v>
      </c>
      <c r="C881" s="15">
        <v>9.1999999999999993</v>
      </c>
      <c r="D881" s="15">
        <v>150</v>
      </c>
      <c r="E881" s="15">
        <v>219.44444444444443</v>
      </c>
      <c r="F881" s="15">
        <v>63.888888888888886</v>
      </c>
      <c r="G881" s="15">
        <v>3.8</v>
      </c>
    </row>
    <row r="882" spans="1:7">
      <c r="A882" s="66">
        <v>32545</v>
      </c>
      <c r="B882">
        <v>15</v>
      </c>
      <c r="C882" s="15">
        <v>9</v>
      </c>
      <c r="D882" s="15">
        <v>47.222222222222221</v>
      </c>
      <c r="E882" s="15">
        <v>133.33333333333334</v>
      </c>
      <c r="F882" s="15">
        <v>47.222222222222221</v>
      </c>
      <c r="G882" s="15">
        <v>3.7</v>
      </c>
    </row>
    <row r="883" spans="1:7">
      <c r="A883" s="66">
        <v>32545</v>
      </c>
      <c r="B883">
        <v>16</v>
      </c>
      <c r="C883" s="15">
        <v>9.6</v>
      </c>
      <c r="D883" s="15">
        <v>97.222222222222214</v>
      </c>
      <c r="E883" s="15">
        <v>97.222222222222214</v>
      </c>
      <c r="F883" s="15">
        <v>58.333333333333329</v>
      </c>
      <c r="G883" s="15">
        <v>3.2</v>
      </c>
    </row>
    <row r="884" spans="1:7">
      <c r="A884" s="66">
        <v>32545</v>
      </c>
      <c r="B884">
        <v>17</v>
      </c>
      <c r="C884" s="15">
        <v>9</v>
      </c>
      <c r="D884" s="15">
        <v>47.222222222222221</v>
      </c>
      <c r="E884" s="15">
        <v>27.777777777777779</v>
      </c>
      <c r="F884" s="15">
        <v>61.111111111111107</v>
      </c>
      <c r="G884" s="15">
        <v>3.2</v>
      </c>
    </row>
    <row r="885" spans="1:7">
      <c r="A885" s="66">
        <v>32545</v>
      </c>
      <c r="B885">
        <v>18</v>
      </c>
      <c r="C885" s="15">
        <v>8.3000000000000007</v>
      </c>
      <c r="D885" s="15">
        <v>0</v>
      </c>
      <c r="E885" s="15">
        <v>0</v>
      </c>
      <c r="F885" s="15">
        <v>63.888888888888886</v>
      </c>
      <c r="G885" s="15">
        <v>3.3</v>
      </c>
    </row>
    <row r="886" spans="1:7">
      <c r="A886" s="66">
        <v>32545</v>
      </c>
      <c r="B886">
        <v>19</v>
      </c>
      <c r="C886" s="15">
        <v>8.1</v>
      </c>
      <c r="D886" s="15">
        <v>0</v>
      </c>
      <c r="E886" s="15">
        <v>0</v>
      </c>
      <c r="F886" s="15">
        <v>66.666666666666671</v>
      </c>
      <c r="G886" s="15">
        <v>3.2</v>
      </c>
    </row>
    <row r="887" spans="1:7">
      <c r="A887" s="66">
        <v>32545</v>
      </c>
      <c r="B887">
        <v>20</v>
      </c>
      <c r="C887" s="15">
        <v>7.1</v>
      </c>
      <c r="D887" s="15">
        <v>0</v>
      </c>
      <c r="E887" s="15">
        <v>0</v>
      </c>
      <c r="F887" s="15">
        <v>69.444444444444443</v>
      </c>
      <c r="G887" s="15">
        <v>3.1</v>
      </c>
    </row>
    <row r="888" spans="1:7">
      <c r="A888" s="66">
        <v>32545</v>
      </c>
      <c r="B888">
        <v>21</v>
      </c>
      <c r="C888" s="15">
        <v>5.9</v>
      </c>
      <c r="D888" s="15">
        <v>0</v>
      </c>
      <c r="E888" s="15">
        <v>0</v>
      </c>
      <c r="F888" s="15">
        <v>69.444444444444443</v>
      </c>
      <c r="G888" s="15">
        <v>3.1</v>
      </c>
    </row>
    <row r="889" spans="1:7">
      <c r="A889" s="66">
        <v>32545</v>
      </c>
      <c r="B889">
        <v>22</v>
      </c>
      <c r="C889" s="15">
        <v>5.2</v>
      </c>
      <c r="D889" s="15">
        <v>0</v>
      </c>
      <c r="E889" s="15">
        <v>0</v>
      </c>
      <c r="F889" s="15">
        <v>72.222222222222229</v>
      </c>
      <c r="G889" s="15">
        <v>3.3</v>
      </c>
    </row>
    <row r="890" spans="1:7">
      <c r="A890" s="66">
        <v>32545</v>
      </c>
      <c r="B890">
        <v>23</v>
      </c>
      <c r="C890" s="15">
        <v>4.8</v>
      </c>
      <c r="D890" s="15">
        <v>0</v>
      </c>
      <c r="E890" s="15">
        <v>0</v>
      </c>
      <c r="F890" s="15">
        <v>75</v>
      </c>
      <c r="G890" s="15">
        <v>3.2</v>
      </c>
    </row>
    <row r="891" spans="1:7">
      <c r="A891" s="66">
        <v>32545</v>
      </c>
      <c r="B891">
        <v>24</v>
      </c>
      <c r="C891" s="15">
        <v>4.5</v>
      </c>
      <c r="D891" s="15">
        <v>0</v>
      </c>
      <c r="E891" s="15">
        <v>0</v>
      </c>
      <c r="F891" s="15">
        <v>75</v>
      </c>
      <c r="G891" s="15">
        <v>3.1</v>
      </c>
    </row>
    <row r="892" spans="1:7">
      <c r="A892" s="66">
        <v>32546</v>
      </c>
      <c r="B892">
        <v>1</v>
      </c>
      <c r="C892" s="15">
        <v>4.5</v>
      </c>
      <c r="D892" s="15">
        <v>0</v>
      </c>
      <c r="E892" s="15">
        <v>0</v>
      </c>
      <c r="F892" s="15">
        <v>77.777777777777786</v>
      </c>
      <c r="G892" s="15">
        <v>3</v>
      </c>
    </row>
    <row r="893" spans="1:7">
      <c r="A893" s="66">
        <v>32546</v>
      </c>
      <c r="B893">
        <v>2</v>
      </c>
      <c r="C893" s="15">
        <v>3.6</v>
      </c>
      <c r="D893" s="15">
        <v>0</v>
      </c>
      <c r="E893" s="15">
        <v>0</v>
      </c>
      <c r="F893" s="15">
        <v>80.555555555555543</v>
      </c>
      <c r="G893" s="15">
        <v>3.2</v>
      </c>
    </row>
    <row r="894" spans="1:7">
      <c r="A894" s="66">
        <v>32546</v>
      </c>
      <c r="B894">
        <v>3</v>
      </c>
      <c r="C894" s="15">
        <v>2.9</v>
      </c>
      <c r="D894" s="15">
        <v>0</v>
      </c>
      <c r="E894" s="15">
        <v>0</v>
      </c>
      <c r="F894" s="15">
        <v>83.333333333333329</v>
      </c>
      <c r="G894" s="15">
        <v>3.3</v>
      </c>
    </row>
    <row r="895" spans="1:7">
      <c r="A895" s="66">
        <v>32546</v>
      </c>
      <c r="B895">
        <v>4</v>
      </c>
      <c r="C895" s="15">
        <v>2.5</v>
      </c>
      <c r="D895" s="15">
        <v>0</v>
      </c>
      <c r="E895" s="15">
        <v>0</v>
      </c>
      <c r="F895" s="15">
        <v>83.333333333333329</v>
      </c>
      <c r="G895" s="15">
        <v>3.3</v>
      </c>
    </row>
    <row r="896" spans="1:7">
      <c r="A896" s="66">
        <v>32546</v>
      </c>
      <c r="B896">
        <v>5</v>
      </c>
      <c r="C896" s="15">
        <v>2.6</v>
      </c>
      <c r="D896" s="15">
        <v>0</v>
      </c>
      <c r="E896" s="15">
        <v>0</v>
      </c>
      <c r="F896" s="15">
        <v>86.111111111111114</v>
      </c>
      <c r="G896" s="15">
        <v>3.2</v>
      </c>
    </row>
    <row r="897" spans="1:7">
      <c r="A897" s="66">
        <v>32546</v>
      </c>
      <c r="B897">
        <v>6</v>
      </c>
      <c r="C897" s="15">
        <v>2</v>
      </c>
      <c r="D897" s="15">
        <v>0</v>
      </c>
      <c r="E897" s="15">
        <v>0</v>
      </c>
      <c r="F897" s="15">
        <v>88.888888888888886</v>
      </c>
      <c r="G897" s="15">
        <v>3.2</v>
      </c>
    </row>
    <row r="898" spans="1:7">
      <c r="A898" s="66">
        <v>32546</v>
      </c>
      <c r="B898">
        <v>7</v>
      </c>
      <c r="C898" s="15">
        <v>1.2</v>
      </c>
      <c r="D898" s="15">
        <v>22.222222222222221</v>
      </c>
      <c r="E898" s="15">
        <v>11.111111111111111</v>
      </c>
      <c r="F898" s="15">
        <v>88.888888888888886</v>
      </c>
      <c r="G898" s="15">
        <v>3.2</v>
      </c>
    </row>
    <row r="899" spans="1:7">
      <c r="A899" s="66">
        <v>32546</v>
      </c>
      <c r="B899">
        <v>8</v>
      </c>
      <c r="C899" s="15">
        <v>2.2999999999999998</v>
      </c>
      <c r="D899" s="15">
        <v>463.88888888888886</v>
      </c>
      <c r="E899" s="15">
        <v>52.777777777777779</v>
      </c>
      <c r="F899" s="15">
        <v>94.444444444444443</v>
      </c>
      <c r="G899" s="15">
        <v>3.2</v>
      </c>
    </row>
    <row r="900" spans="1:7">
      <c r="A900" s="66">
        <v>32546</v>
      </c>
      <c r="B900">
        <v>9</v>
      </c>
      <c r="C900" s="15">
        <v>4.8</v>
      </c>
      <c r="D900" s="15">
        <v>711.11111111111109</v>
      </c>
      <c r="E900" s="15">
        <v>75</v>
      </c>
      <c r="F900" s="15">
        <v>99.999999999999986</v>
      </c>
      <c r="G900" s="15">
        <v>3.3</v>
      </c>
    </row>
    <row r="901" spans="1:7">
      <c r="A901" s="66">
        <v>32546</v>
      </c>
      <c r="B901">
        <v>10</v>
      </c>
      <c r="C901" s="15">
        <v>7</v>
      </c>
      <c r="D901" s="15">
        <v>802.77777777777783</v>
      </c>
      <c r="E901" s="15">
        <v>88.888888888888886</v>
      </c>
      <c r="F901" s="15">
        <v>102.77777777777777</v>
      </c>
      <c r="G901" s="15">
        <v>3.3</v>
      </c>
    </row>
    <row r="902" spans="1:7">
      <c r="A902" s="66">
        <v>32546</v>
      </c>
      <c r="B902">
        <v>11</v>
      </c>
      <c r="C902" s="15">
        <v>9</v>
      </c>
      <c r="D902" s="15">
        <v>508.33333333333331</v>
      </c>
      <c r="E902" s="15">
        <v>197.22222222222223</v>
      </c>
      <c r="F902" s="15">
        <v>91.666666666666671</v>
      </c>
      <c r="G902" s="15">
        <v>3.3</v>
      </c>
    </row>
    <row r="903" spans="1:7">
      <c r="A903" s="66">
        <v>32546</v>
      </c>
      <c r="B903">
        <v>12</v>
      </c>
      <c r="C903" s="15">
        <v>9.3000000000000007</v>
      </c>
      <c r="D903" s="15">
        <v>430.5555555555556</v>
      </c>
      <c r="E903" s="15">
        <v>236.11111111111111</v>
      </c>
      <c r="F903" s="15">
        <v>88.888888888888886</v>
      </c>
      <c r="G903" s="15">
        <v>3</v>
      </c>
    </row>
    <row r="904" spans="1:7">
      <c r="A904" s="66">
        <v>32546</v>
      </c>
      <c r="B904">
        <v>13</v>
      </c>
      <c r="C904" s="15">
        <v>10.5</v>
      </c>
      <c r="D904" s="15">
        <v>744.44444444444446</v>
      </c>
      <c r="E904" s="15">
        <v>138.88888888888889</v>
      </c>
      <c r="F904" s="15">
        <v>105.55555555555556</v>
      </c>
      <c r="G904" s="15">
        <v>2.8</v>
      </c>
    </row>
    <row r="905" spans="1:7">
      <c r="A905" s="66">
        <v>32546</v>
      </c>
      <c r="B905">
        <v>14</v>
      </c>
      <c r="C905" s="15">
        <v>11.5</v>
      </c>
      <c r="D905" s="15">
        <v>841.66666666666652</v>
      </c>
      <c r="E905" s="15">
        <v>91.666666666666671</v>
      </c>
      <c r="F905" s="15">
        <v>113.88888888888887</v>
      </c>
      <c r="G905" s="15">
        <v>2.7</v>
      </c>
    </row>
    <row r="906" spans="1:7">
      <c r="A906" s="66">
        <v>32546</v>
      </c>
      <c r="B906">
        <v>15</v>
      </c>
      <c r="C906" s="15">
        <v>10.7</v>
      </c>
      <c r="D906" s="15">
        <v>777.77777777777771</v>
      </c>
      <c r="E906" s="15">
        <v>83.333333333333329</v>
      </c>
      <c r="F906" s="15">
        <v>113.88888888888887</v>
      </c>
      <c r="G906" s="15">
        <v>2.9</v>
      </c>
    </row>
    <row r="907" spans="1:7">
      <c r="A907" s="66">
        <v>32546</v>
      </c>
      <c r="B907">
        <v>16</v>
      </c>
      <c r="C907" s="15">
        <v>9.9</v>
      </c>
      <c r="D907" s="15">
        <v>641.66666666666674</v>
      </c>
      <c r="E907" s="15">
        <v>69.444444444444443</v>
      </c>
      <c r="F907" s="15">
        <v>111.11111111111111</v>
      </c>
      <c r="G907" s="15">
        <v>2.8</v>
      </c>
    </row>
    <row r="908" spans="1:7">
      <c r="A908" s="66">
        <v>32546</v>
      </c>
      <c r="B908">
        <v>17</v>
      </c>
      <c r="C908" s="15">
        <v>9.4</v>
      </c>
      <c r="D908" s="15">
        <v>233.33333333333331</v>
      </c>
      <c r="E908" s="15">
        <v>36.111111111111114</v>
      </c>
      <c r="F908" s="15">
        <v>108.33333333333334</v>
      </c>
      <c r="G908" s="15">
        <v>2.8</v>
      </c>
    </row>
    <row r="909" spans="1:7">
      <c r="A909" s="66">
        <v>32546</v>
      </c>
      <c r="B909">
        <v>18</v>
      </c>
      <c r="C909" s="15">
        <v>8.4</v>
      </c>
      <c r="D909" s="15">
        <v>0</v>
      </c>
      <c r="E909" s="15">
        <v>0</v>
      </c>
      <c r="F909" s="15">
        <v>102.77777777777777</v>
      </c>
      <c r="G909" s="15">
        <v>3</v>
      </c>
    </row>
    <row r="910" spans="1:7">
      <c r="A910" s="66">
        <v>32546</v>
      </c>
      <c r="B910">
        <v>19</v>
      </c>
      <c r="C910" s="15">
        <v>7.8</v>
      </c>
      <c r="D910" s="15">
        <v>0</v>
      </c>
      <c r="E910" s="15">
        <v>0</v>
      </c>
      <c r="F910" s="15">
        <v>99.999999999999986</v>
      </c>
      <c r="G910" s="15">
        <v>3.1</v>
      </c>
    </row>
    <row r="911" spans="1:7">
      <c r="A911" s="66">
        <v>32546</v>
      </c>
      <c r="B911">
        <v>20</v>
      </c>
      <c r="C911" s="15">
        <v>6.6</v>
      </c>
      <c r="D911" s="15">
        <v>0</v>
      </c>
      <c r="E911" s="15">
        <v>0</v>
      </c>
      <c r="F911" s="15">
        <v>97.222222222222214</v>
      </c>
      <c r="G911" s="15">
        <v>3.2</v>
      </c>
    </row>
    <row r="912" spans="1:7">
      <c r="A912" s="66">
        <v>32546</v>
      </c>
      <c r="B912">
        <v>21</v>
      </c>
      <c r="C912" s="15">
        <v>6</v>
      </c>
      <c r="D912" s="15">
        <v>0</v>
      </c>
      <c r="E912" s="15">
        <v>0</v>
      </c>
      <c r="F912" s="15">
        <v>94.444444444444443</v>
      </c>
      <c r="G912" s="15">
        <v>3.3</v>
      </c>
    </row>
    <row r="913" spans="1:7">
      <c r="A913" s="66">
        <v>32546</v>
      </c>
      <c r="B913">
        <v>22</v>
      </c>
      <c r="C913" s="15">
        <v>5.6</v>
      </c>
      <c r="D913" s="15">
        <v>0</v>
      </c>
      <c r="E913" s="15">
        <v>0</v>
      </c>
      <c r="F913" s="15">
        <v>91.666666666666671</v>
      </c>
      <c r="G913" s="15">
        <v>3.4</v>
      </c>
    </row>
    <row r="914" spans="1:7">
      <c r="A914" s="66">
        <v>32546</v>
      </c>
      <c r="B914">
        <v>23</v>
      </c>
      <c r="C914" s="15">
        <v>4</v>
      </c>
      <c r="D914" s="15">
        <v>0</v>
      </c>
      <c r="E914" s="15">
        <v>0</v>
      </c>
      <c r="F914" s="15">
        <v>86.111111111111114</v>
      </c>
      <c r="G914" s="15">
        <v>3.3</v>
      </c>
    </row>
    <row r="915" spans="1:7">
      <c r="A915" s="66">
        <v>32546</v>
      </c>
      <c r="B915">
        <v>24</v>
      </c>
      <c r="C915" s="15">
        <v>4</v>
      </c>
      <c r="D915" s="15">
        <v>0</v>
      </c>
      <c r="E915" s="15">
        <v>0</v>
      </c>
      <c r="F915" s="15">
        <v>86.111111111111114</v>
      </c>
      <c r="G915" s="15">
        <v>3.3</v>
      </c>
    </row>
    <row r="916" spans="1:7">
      <c r="A916" s="66">
        <v>32547</v>
      </c>
      <c r="B916">
        <v>1</v>
      </c>
      <c r="C916" s="15">
        <v>2.8</v>
      </c>
      <c r="D916" s="15">
        <v>0</v>
      </c>
      <c r="E916" s="15">
        <v>0</v>
      </c>
      <c r="F916" s="15">
        <v>83.333333333333329</v>
      </c>
      <c r="G916" s="15">
        <v>3.3</v>
      </c>
    </row>
    <row r="917" spans="1:7">
      <c r="A917" s="66">
        <v>32547</v>
      </c>
      <c r="B917">
        <v>2</v>
      </c>
      <c r="C917" s="15">
        <v>1.9</v>
      </c>
      <c r="D917" s="15">
        <v>0</v>
      </c>
      <c r="E917" s="15">
        <v>0</v>
      </c>
      <c r="F917" s="15">
        <v>80.555555555555543</v>
      </c>
      <c r="G917" s="15">
        <v>3.3</v>
      </c>
    </row>
    <row r="918" spans="1:7">
      <c r="A918" s="66">
        <v>32547</v>
      </c>
      <c r="B918">
        <v>3</v>
      </c>
      <c r="C918" s="15">
        <v>2.2000000000000002</v>
      </c>
      <c r="D918" s="15">
        <v>0</v>
      </c>
      <c r="E918" s="15">
        <v>0</v>
      </c>
      <c r="F918" s="15">
        <v>80.555555555555543</v>
      </c>
      <c r="G918" s="15">
        <v>3.3</v>
      </c>
    </row>
    <row r="919" spans="1:7">
      <c r="A919" s="66">
        <v>32547</v>
      </c>
      <c r="B919">
        <v>4</v>
      </c>
      <c r="C919" s="15">
        <v>1.2</v>
      </c>
      <c r="D919" s="15">
        <v>0</v>
      </c>
      <c r="E919" s="15">
        <v>0</v>
      </c>
      <c r="F919" s="15">
        <v>77.777777777777786</v>
      </c>
      <c r="G919" s="15">
        <v>3.3</v>
      </c>
    </row>
    <row r="920" spans="1:7">
      <c r="A920" s="66">
        <v>32547</v>
      </c>
      <c r="B920">
        <v>5</v>
      </c>
      <c r="C920" s="15">
        <v>1.2</v>
      </c>
      <c r="D920" s="15">
        <v>0</v>
      </c>
      <c r="E920" s="15">
        <v>0</v>
      </c>
      <c r="F920" s="15">
        <v>77.777777777777786</v>
      </c>
      <c r="G920" s="15">
        <v>3.2</v>
      </c>
    </row>
    <row r="921" spans="1:7">
      <c r="A921" s="66">
        <v>32547</v>
      </c>
      <c r="B921">
        <v>6</v>
      </c>
      <c r="C921" s="15">
        <v>3</v>
      </c>
      <c r="D921" s="15">
        <v>0</v>
      </c>
      <c r="E921" s="15">
        <v>0</v>
      </c>
      <c r="F921" s="15">
        <v>77.777777777777786</v>
      </c>
      <c r="G921" s="15">
        <v>3.3</v>
      </c>
    </row>
    <row r="922" spans="1:7">
      <c r="A922" s="66">
        <v>32547</v>
      </c>
      <c r="B922">
        <v>7</v>
      </c>
      <c r="C922" s="15">
        <v>4.2</v>
      </c>
      <c r="D922" s="15">
        <v>11.111111111111111</v>
      </c>
      <c r="E922" s="15">
        <v>8.3333333333333339</v>
      </c>
      <c r="F922" s="15">
        <v>75</v>
      </c>
      <c r="G922" s="15">
        <v>3.9</v>
      </c>
    </row>
    <row r="923" spans="1:7">
      <c r="A923" s="66">
        <v>32547</v>
      </c>
      <c r="B923">
        <v>8</v>
      </c>
      <c r="C923" s="15">
        <v>4.2</v>
      </c>
      <c r="D923" s="15">
        <v>305.5555555555556</v>
      </c>
      <c r="E923" s="15">
        <v>63.888888888888886</v>
      </c>
      <c r="F923" s="15">
        <v>72.222222222222229</v>
      </c>
      <c r="G923" s="15">
        <v>4</v>
      </c>
    </row>
    <row r="924" spans="1:7">
      <c r="A924" s="66">
        <v>32547</v>
      </c>
      <c r="B924">
        <v>9</v>
      </c>
      <c r="C924" s="15">
        <v>6.2</v>
      </c>
      <c r="D924" s="15">
        <v>666.66666666666663</v>
      </c>
      <c r="E924" s="15">
        <v>83.333333333333329</v>
      </c>
      <c r="F924" s="15">
        <v>88.888888888888886</v>
      </c>
      <c r="G924" s="15">
        <v>4.3</v>
      </c>
    </row>
    <row r="925" spans="1:7">
      <c r="A925" s="66">
        <v>32547</v>
      </c>
      <c r="B925">
        <v>10</v>
      </c>
      <c r="C925" s="15">
        <v>7.3</v>
      </c>
      <c r="D925" s="15">
        <v>544.44444444444434</v>
      </c>
      <c r="E925" s="15">
        <v>152.7777777777778</v>
      </c>
      <c r="F925" s="15">
        <v>83.333333333333329</v>
      </c>
      <c r="G925" s="15">
        <v>3.9</v>
      </c>
    </row>
    <row r="926" spans="1:7">
      <c r="A926" s="66">
        <v>32547</v>
      </c>
      <c r="B926">
        <v>11</v>
      </c>
      <c r="C926" s="15">
        <v>8.6</v>
      </c>
      <c r="D926" s="15">
        <v>274.99999999999994</v>
      </c>
      <c r="E926" s="15">
        <v>241.66666666666666</v>
      </c>
      <c r="F926" s="15">
        <v>77.777777777777786</v>
      </c>
      <c r="G926" s="15">
        <v>3.1</v>
      </c>
    </row>
    <row r="927" spans="1:7">
      <c r="A927" s="66">
        <v>32547</v>
      </c>
      <c r="B927">
        <v>12</v>
      </c>
      <c r="C927" s="15">
        <v>8.1</v>
      </c>
      <c r="D927" s="15">
        <v>80.555555555555543</v>
      </c>
      <c r="E927" s="15">
        <v>236.11111111111111</v>
      </c>
      <c r="F927" s="15">
        <v>55.555555555555557</v>
      </c>
      <c r="G927" s="15">
        <v>3.3</v>
      </c>
    </row>
    <row r="928" spans="1:7">
      <c r="A928" s="66">
        <v>32547</v>
      </c>
      <c r="B928">
        <v>13</v>
      </c>
      <c r="C928" s="15">
        <v>7.9</v>
      </c>
      <c r="D928" s="15">
        <v>447.22222222222223</v>
      </c>
      <c r="E928" s="15">
        <v>227.77777777777774</v>
      </c>
      <c r="F928" s="15">
        <v>83.333333333333329</v>
      </c>
      <c r="G928" s="15">
        <v>3</v>
      </c>
    </row>
    <row r="929" spans="1:7">
      <c r="A929" s="66">
        <v>32547</v>
      </c>
      <c r="B929">
        <v>14</v>
      </c>
      <c r="C929" s="15">
        <v>7.9</v>
      </c>
      <c r="D929" s="15">
        <v>438.88888888888886</v>
      </c>
      <c r="E929" s="15">
        <v>202.77777777777777</v>
      </c>
      <c r="F929" s="15">
        <v>83.333333333333329</v>
      </c>
      <c r="G929" s="15">
        <v>3</v>
      </c>
    </row>
    <row r="930" spans="1:7">
      <c r="A930" s="66">
        <v>32547</v>
      </c>
      <c r="B930">
        <v>15</v>
      </c>
      <c r="C930" s="15">
        <v>7.9</v>
      </c>
      <c r="D930" s="15">
        <v>155.55555555555557</v>
      </c>
      <c r="E930" s="15">
        <v>172.22222222222223</v>
      </c>
      <c r="F930" s="15">
        <v>66.666666666666671</v>
      </c>
      <c r="G930" s="15">
        <v>2.8</v>
      </c>
    </row>
    <row r="931" spans="1:7">
      <c r="A931" s="66">
        <v>32547</v>
      </c>
      <c r="B931">
        <v>16</v>
      </c>
      <c r="C931" s="15">
        <v>7.6</v>
      </c>
      <c r="D931" s="15">
        <v>211.11111111111111</v>
      </c>
      <c r="E931" s="15">
        <v>108.33333333333334</v>
      </c>
      <c r="F931" s="15">
        <v>77.777777777777786</v>
      </c>
      <c r="G931" s="15">
        <v>2.8</v>
      </c>
    </row>
    <row r="932" spans="1:7">
      <c r="A932" s="66">
        <v>32547</v>
      </c>
      <c r="B932">
        <v>17</v>
      </c>
      <c r="C932" s="15">
        <v>6.9</v>
      </c>
      <c r="D932" s="15">
        <v>72.222222222222229</v>
      </c>
      <c r="E932" s="15">
        <v>33.333333333333336</v>
      </c>
      <c r="F932" s="15">
        <v>58.333333333333329</v>
      </c>
      <c r="G932" s="15">
        <v>2.7</v>
      </c>
    </row>
    <row r="933" spans="1:7">
      <c r="A933" s="66">
        <v>32547</v>
      </c>
      <c r="B933">
        <v>18</v>
      </c>
      <c r="C933" s="15">
        <v>5.8</v>
      </c>
      <c r="D933" s="15">
        <v>0</v>
      </c>
      <c r="E933" s="15">
        <v>0</v>
      </c>
      <c r="F933" s="15">
        <v>58.333333333333329</v>
      </c>
      <c r="G933" s="15">
        <v>3</v>
      </c>
    </row>
    <row r="934" spans="1:7">
      <c r="A934" s="66">
        <v>32547</v>
      </c>
      <c r="B934">
        <v>19</v>
      </c>
      <c r="C934" s="15">
        <v>5.3</v>
      </c>
      <c r="D934" s="15">
        <v>0</v>
      </c>
      <c r="E934" s="15">
        <v>0</v>
      </c>
      <c r="F934" s="15">
        <v>58.333333333333329</v>
      </c>
      <c r="G934" s="15">
        <v>3.1</v>
      </c>
    </row>
    <row r="935" spans="1:7">
      <c r="A935" s="66">
        <v>32547</v>
      </c>
      <c r="B935">
        <v>20</v>
      </c>
      <c r="C935" s="15">
        <v>4.7</v>
      </c>
      <c r="D935" s="15">
        <v>0</v>
      </c>
      <c r="E935" s="15">
        <v>0</v>
      </c>
      <c r="F935" s="15">
        <v>61.111111111111107</v>
      </c>
      <c r="G935" s="15">
        <v>3.1</v>
      </c>
    </row>
    <row r="936" spans="1:7">
      <c r="A936" s="66">
        <v>32547</v>
      </c>
      <c r="B936">
        <v>21</v>
      </c>
      <c r="C936" s="15">
        <v>4.5999999999999996</v>
      </c>
      <c r="D936" s="15">
        <v>0</v>
      </c>
      <c r="E936" s="15">
        <v>0</v>
      </c>
      <c r="F936" s="15">
        <v>61.111111111111107</v>
      </c>
      <c r="G936" s="15">
        <v>3.1</v>
      </c>
    </row>
    <row r="937" spans="1:7">
      <c r="A937" s="66">
        <v>32547</v>
      </c>
      <c r="B937">
        <v>22</v>
      </c>
      <c r="C937" s="15">
        <v>3.6</v>
      </c>
      <c r="D937" s="15">
        <v>0</v>
      </c>
      <c r="E937" s="15">
        <v>0</v>
      </c>
      <c r="F937" s="15">
        <v>66.666666666666671</v>
      </c>
      <c r="G937" s="15">
        <v>3.1</v>
      </c>
    </row>
    <row r="938" spans="1:7">
      <c r="A938" s="66">
        <v>32547</v>
      </c>
      <c r="B938">
        <v>23</v>
      </c>
      <c r="C938" s="15">
        <v>2.6</v>
      </c>
      <c r="D938" s="15">
        <v>0</v>
      </c>
      <c r="E938" s="15">
        <v>0</v>
      </c>
      <c r="F938" s="15">
        <v>66.666666666666671</v>
      </c>
      <c r="G938" s="15">
        <v>3.1</v>
      </c>
    </row>
    <row r="939" spans="1:7">
      <c r="A939" s="66">
        <v>32547</v>
      </c>
      <c r="B939">
        <v>24</v>
      </c>
      <c r="C939" s="15">
        <v>2.4</v>
      </c>
      <c r="D939" s="15">
        <v>0</v>
      </c>
      <c r="E939" s="15">
        <v>0</v>
      </c>
      <c r="F939" s="15">
        <v>69.444444444444443</v>
      </c>
      <c r="G939" s="15">
        <v>3.1</v>
      </c>
    </row>
    <row r="940" spans="1:7">
      <c r="A940" s="66">
        <v>32548</v>
      </c>
      <c r="B940">
        <v>1</v>
      </c>
      <c r="C940" s="15">
        <v>1.6</v>
      </c>
      <c r="D940" s="15">
        <v>0</v>
      </c>
      <c r="E940" s="15">
        <v>0</v>
      </c>
      <c r="F940" s="15">
        <v>69.444444444444443</v>
      </c>
      <c r="G940" s="15">
        <v>3.1</v>
      </c>
    </row>
    <row r="941" spans="1:7">
      <c r="A941" s="66">
        <v>32548</v>
      </c>
      <c r="B941">
        <v>2</v>
      </c>
      <c r="C941" s="15">
        <v>0.7</v>
      </c>
      <c r="D941" s="15">
        <v>0</v>
      </c>
      <c r="E941" s="15">
        <v>0</v>
      </c>
      <c r="F941" s="15">
        <v>72.222222222222229</v>
      </c>
      <c r="G941" s="15">
        <v>3</v>
      </c>
    </row>
    <row r="942" spans="1:7">
      <c r="A942" s="66">
        <v>32548</v>
      </c>
      <c r="B942">
        <v>3</v>
      </c>
      <c r="C942" s="15">
        <v>0.4</v>
      </c>
      <c r="D942" s="15">
        <v>0</v>
      </c>
      <c r="E942" s="15">
        <v>0</v>
      </c>
      <c r="F942" s="15">
        <v>72.222222222222229</v>
      </c>
      <c r="G942" s="15">
        <v>3</v>
      </c>
    </row>
    <row r="943" spans="1:7">
      <c r="A943" s="66">
        <v>32548</v>
      </c>
      <c r="B943">
        <v>4</v>
      </c>
      <c r="C943" s="15">
        <v>-0.6</v>
      </c>
      <c r="D943" s="15">
        <v>0</v>
      </c>
      <c r="E943" s="15">
        <v>0</v>
      </c>
      <c r="F943" s="15">
        <v>77.777777777777786</v>
      </c>
      <c r="G943" s="15">
        <v>2.9</v>
      </c>
    </row>
    <row r="944" spans="1:7">
      <c r="A944" s="66">
        <v>32548</v>
      </c>
      <c r="B944">
        <v>5</v>
      </c>
      <c r="C944" s="15">
        <v>-0.5</v>
      </c>
      <c r="D944" s="15">
        <v>0</v>
      </c>
      <c r="E944" s="15">
        <v>0</v>
      </c>
      <c r="F944" s="15">
        <v>80.555555555555543</v>
      </c>
      <c r="G944" s="15">
        <v>2.9</v>
      </c>
    </row>
    <row r="945" spans="1:7">
      <c r="A945" s="66">
        <v>32548</v>
      </c>
      <c r="B945">
        <v>6</v>
      </c>
      <c r="C945" s="15">
        <v>-0.5</v>
      </c>
      <c r="D945" s="15">
        <v>0</v>
      </c>
      <c r="E945" s="15">
        <v>0</v>
      </c>
      <c r="F945" s="15">
        <v>80.555555555555543</v>
      </c>
      <c r="G945" s="15">
        <v>2.9</v>
      </c>
    </row>
    <row r="946" spans="1:7">
      <c r="A946" s="66">
        <v>32548</v>
      </c>
      <c r="B946">
        <v>7</v>
      </c>
      <c r="C946" s="15">
        <v>-1.2</v>
      </c>
      <c r="D946" s="15">
        <v>38.888888888888893</v>
      </c>
      <c r="E946" s="15">
        <v>11.111111111111111</v>
      </c>
      <c r="F946" s="15">
        <v>83.333333333333329</v>
      </c>
      <c r="G946" s="15">
        <v>2.9</v>
      </c>
    </row>
    <row r="947" spans="1:7">
      <c r="A947" s="66">
        <v>32548</v>
      </c>
      <c r="B947">
        <v>8</v>
      </c>
      <c r="C947" s="15">
        <v>-0.6</v>
      </c>
      <c r="D947" s="15">
        <v>447.22222222222223</v>
      </c>
      <c r="E947" s="15">
        <v>55.555555555555557</v>
      </c>
      <c r="F947" s="15">
        <v>86.111111111111114</v>
      </c>
      <c r="G947" s="15">
        <v>2.9</v>
      </c>
    </row>
    <row r="948" spans="1:7">
      <c r="A948" s="66">
        <v>32548</v>
      </c>
      <c r="B948">
        <v>9</v>
      </c>
      <c r="C948" s="15">
        <v>1.1000000000000001</v>
      </c>
      <c r="D948" s="15">
        <v>566.66666666666663</v>
      </c>
      <c r="E948" s="15">
        <v>99.999999999999986</v>
      </c>
      <c r="F948" s="15">
        <v>86.111111111111114</v>
      </c>
      <c r="G948" s="15">
        <v>3.1</v>
      </c>
    </row>
    <row r="949" spans="1:7">
      <c r="A949" s="66">
        <v>32548</v>
      </c>
      <c r="B949">
        <v>10</v>
      </c>
      <c r="C949" s="15">
        <v>4</v>
      </c>
      <c r="D949" s="15">
        <v>775</v>
      </c>
      <c r="E949" s="15">
        <v>97.222222222222214</v>
      </c>
      <c r="F949" s="15">
        <v>94.444444444444443</v>
      </c>
      <c r="G949" s="15">
        <v>3.2</v>
      </c>
    </row>
    <row r="950" spans="1:7">
      <c r="A950" s="66">
        <v>32548</v>
      </c>
      <c r="B950">
        <v>11</v>
      </c>
      <c r="C950" s="15">
        <v>5.8</v>
      </c>
      <c r="D950" s="15">
        <v>680.55555555555554</v>
      </c>
      <c r="E950" s="15">
        <v>150</v>
      </c>
      <c r="F950" s="15">
        <v>94.444444444444443</v>
      </c>
      <c r="G950" s="15">
        <v>3</v>
      </c>
    </row>
    <row r="951" spans="1:7">
      <c r="A951" s="66">
        <v>32548</v>
      </c>
      <c r="B951">
        <v>12</v>
      </c>
      <c r="C951" s="15">
        <v>7.4</v>
      </c>
      <c r="D951" s="15">
        <v>294.44444444444446</v>
      </c>
      <c r="E951" s="15">
        <v>263.88888888888891</v>
      </c>
      <c r="F951" s="15">
        <v>75</v>
      </c>
      <c r="G951" s="15">
        <v>2.8</v>
      </c>
    </row>
    <row r="952" spans="1:7">
      <c r="A952" s="66">
        <v>32548</v>
      </c>
      <c r="B952">
        <v>13</v>
      </c>
      <c r="C952" s="15">
        <v>8</v>
      </c>
      <c r="D952" s="15">
        <v>300</v>
      </c>
      <c r="E952" s="15">
        <v>258.33333333333337</v>
      </c>
      <c r="F952" s="15">
        <v>80.555555555555543</v>
      </c>
      <c r="G952" s="15">
        <v>2.7</v>
      </c>
    </row>
    <row r="953" spans="1:7">
      <c r="A953" s="66">
        <v>32548</v>
      </c>
      <c r="B953">
        <v>14</v>
      </c>
      <c r="C953" s="15">
        <v>8.4</v>
      </c>
      <c r="D953" s="15">
        <v>799.99999999999989</v>
      </c>
      <c r="E953" s="15">
        <v>105.55555555555556</v>
      </c>
      <c r="F953" s="15">
        <v>102.77777777777777</v>
      </c>
      <c r="G953" s="15">
        <v>2.9</v>
      </c>
    </row>
    <row r="954" spans="1:7">
      <c r="A954" s="66">
        <v>32548</v>
      </c>
      <c r="B954">
        <v>15</v>
      </c>
      <c r="C954" s="15">
        <v>8.1999999999999993</v>
      </c>
      <c r="D954" s="15">
        <v>188.88888888888889</v>
      </c>
      <c r="E954" s="15">
        <v>177.77777777777777</v>
      </c>
      <c r="F954" s="15">
        <v>66.666666666666671</v>
      </c>
      <c r="G954" s="15">
        <v>3.1</v>
      </c>
    </row>
    <row r="955" spans="1:7">
      <c r="A955" s="66">
        <v>32548</v>
      </c>
      <c r="B955">
        <v>16</v>
      </c>
      <c r="C955" s="15">
        <v>8.8000000000000007</v>
      </c>
      <c r="D955" s="15">
        <v>69.444444444444443</v>
      </c>
      <c r="E955" s="15">
        <v>91.666666666666671</v>
      </c>
      <c r="F955" s="15">
        <v>52.777777777777779</v>
      </c>
      <c r="G955" s="15">
        <v>3.2</v>
      </c>
    </row>
    <row r="956" spans="1:7">
      <c r="A956" s="66">
        <v>32548</v>
      </c>
      <c r="B956">
        <v>17</v>
      </c>
      <c r="C956" s="15">
        <v>8.4</v>
      </c>
      <c r="D956" s="15">
        <v>80.555555555555543</v>
      </c>
      <c r="E956" s="15">
        <v>33.333333333333336</v>
      </c>
      <c r="F956" s="15">
        <v>49.999999999999993</v>
      </c>
      <c r="G956" s="15">
        <v>3.2</v>
      </c>
    </row>
    <row r="957" spans="1:7">
      <c r="A957" s="66">
        <v>32548</v>
      </c>
      <c r="B957">
        <v>18</v>
      </c>
      <c r="C957" s="15">
        <v>7.4</v>
      </c>
      <c r="D957" s="15">
        <v>0</v>
      </c>
      <c r="E957" s="15">
        <v>0</v>
      </c>
      <c r="F957" s="15">
        <v>44.444444444444443</v>
      </c>
      <c r="G957" s="15">
        <v>3.4</v>
      </c>
    </row>
    <row r="958" spans="1:7">
      <c r="A958" s="66">
        <v>32548</v>
      </c>
      <c r="B958">
        <v>19</v>
      </c>
      <c r="C958" s="15">
        <v>7</v>
      </c>
      <c r="D958" s="15">
        <v>0</v>
      </c>
      <c r="E958" s="15">
        <v>0</v>
      </c>
      <c r="F958" s="15">
        <v>44.444444444444443</v>
      </c>
      <c r="G958" s="15">
        <v>3.7</v>
      </c>
    </row>
    <row r="959" spans="1:7">
      <c r="A959" s="66">
        <v>32548</v>
      </c>
      <c r="B959">
        <v>20</v>
      </c>
      <c r="C959" s="15">
        <v>6.4</v>
      </c>
      <c r="D959" s="15">
        <v>0</v>
      </c>
      <c r="E959" s="15">
        <v>0</v>
      </c>
      <c r="F959" s="15">
        <v>38.888888888888893</v>
      </c>
      <c r="G959" s="15">
        <v>3.5</v>
      </c>
    </row>
    <row r="960" spans="1:7">
      <c r="A960" s="66">
        <v>32548</v>
      </c>
      <c r="B960">
        <v>21</v>
      </c>
      <c r="C960" s="15">
        <v>6.5</v>
      </c>
      <c r="D960" s="15">
        <v>0</v>
      </c>
      <c r="E960" s="15">
        <v>0</v>
      </c>
      <c r="F960" s="15">
        <v>36.111111111111114</v>
      </c>
      <c r="G960" s="15">
        <v>3.1</v>
      </c>
    </row>
    <row r="961" spans="1:7">
      <c r="A961" s="66">
        <v>32548</v>
      </c>
      <c r="B961">
        <v>22</v>
      </c>
      <c r="C961" s="15">
        <v>6</v>
      </c>
      <c r="D961" s="15">
        <v>0</v>
      </c>
      <c r="E961" s="15">
        <v>0</v>
      </c>
      <c r="F961" s="15">
        <v>33.333333333333336</v>
      </c>
      <c r="G961" s="15">
        <v>3.3</v>
      </c>
    </row>
    <row r="962" spans="1:7">
      <c r="A962" s="66">
        <v>32548</v>
      </c>
      <c r="B962">
        <v>23</v>
      </c>
      <c r="C962" s="15">
        <v>5.6</v>
      </c>
      <c r="D962" s="15">
        <v>0</v>
      </c>
      <c r="E962" s="15">
        <v>0</v>
      </c>
      <c r="F962" s="15">
        <v>27.777777777777779</v>
      </c>
      <c r="G962" s="15">
        <v>3.4</v>
      </c>
    </row>
    <row r="963" spans="1:7">
      <c r="A963" s="66">
        <v>32548</v>
      </c>
      <c r="B963">
        <v>24</v>
      </c>
      <c r="C963" s="15">
        <v>5.4</v>
      </c>
      <c r="D963" s="15">
        <v>0</v>
      </c>
      <c r="E963" s="15">
        <v>0</v>
      </c>
      <c r="F963" s="15">
        <v>24.999999999999996</v>
      </c>
      <c r="G963" s="15">
        <v>3.3</v>
      </c>
    </row>
    <row r="964" spans="1:7">
      <c r="A964" s="66">
        <v>32549</v>
      </c>
      <c r="B964">
        <v>1</v>
      </c>
      <c r="C964" s="15">
        <v>5.6</v>
      </c>
      <c r="D964" s="15">
        <v>0</v>
      </c>
      <c r="E964" s="15">
        <v>0</v>
      </c>
      <c r="F964" s="15">
        <v>22.222222222222221</v>
      </c>
      <c r="G964" s="15">
        <v>3.1</v>
      </c>
    </row>
    <row r="965" spans="1:7">
      <c r="A965" s="66">
        <v>32549</v>
      </c>
      <c r="B965">
        <v>2</v>
      </c>
      <c r="C965" s="15">
        <v>5.5</v>
      </c>
      <c r="D965" s="15">
        <v>0</v>
      </c>
      <c r="E965" s="15">
        <v>0</v>
      </c>
      <c r="F965" s="15">
        <v>19.444444444444446</v>
      </c>
      <c r="G965" s="15">
        <v>3.3</v>
      </c>
    </row>
    <row r="966" spans="1:7">
      <c r="A966" s="66">
        <v>32549</v>
      </c>
      <c r="B966">
        <v>3</v>
      </c>
      <c r="C966" s="15">
        <v>4.3</v>
      </c>
      <c r="D966" s="15">
        <v>0</v>
      </c>
      <c r="E966" s="15">
        <v>0</v>
      </c>
      <c r="F966" s="15">
        <v>13.888888888888889</v>
      </c>
      <c r="G966" s="15">
        <v>4</v>
      </c>
    </row>
    <row r="967" spans="1:7">
      <c r="A967" s="66">
        <v>32549</v>
      </c>
      <c r="B967">
        <v>4</v>
      </c>
      <c r="C967" s="15">
        <v>3.9</v>
      </c>
      <c r="D967" s="15">
        <v>0</v>
      </c>
      <c r="E967" s="15">
        <v>0</v>
      </c>
      <c r="F967" s="15">
        <v>13.888888888888889</v>
      </c>
      <c r="G967" s="15">
        <v>4.3</v>
      </c>
    </row>
    <row r="968" spans="1:7">
      <c r="A968" s="66">
        <v>32549</v>
      </c>
      <c r="B968">
        <v>5</v>
      </c>
      <c r="C968" s="15">
        <v>4</v>
      </c>
      <c r="D968" s="15">
        <v>0</v>
      </c>
      <c r="E968" s="15">
        <v>0</v>
      </c>
      <c r="F968" s="15">
        <v>13.888888888888889</v>
      </c>
      <c r="G968" s="15">
        <v>4.4000000000000004</v>
      </c>
    </row>
    <row r="969" spans="1:7">
      <c r="A969" s="66">
        <v>32549</v>
      </c>
      <c r="B969">
        <v>6</v>
      </c>
      <c r="C969" s="15">
        <v>3.9</v>
      </c>
      <c r="D969" s="15">
        <v>0</v>
      </c>
      <c r="E969" s="15">
        <v>0</v>
      </c>
      <c r="F969" s="15">
        <v>13.888888888888889</v>
      </c>
      <c r="G969" s="15">
        <v>4.5</v>
      </c>
    </row>
    <row r="970" spans="1:7">
      <c r="A970" s="66">
        <v>32549</v>
      </c>
      <c r="B970">
        <v>7</v>
      </c>
      <c r="C970" s="15">
        <v>4.0999999999999996</v>
      </c>
      <c r="D970" s="15">
        <v>2.7777777777777777</v>
      </c>
      <c r="E970" s="15">
        <v>2.7777777777777777</v>
      </c>
      <c r="F970" s="15">
        <v>16.666666666666668</v>
      </c>
      <c r="G970" s="15">
        <v>4.7</v>
      </c>
    </row>
    <row r="971" spans="1:7">
      <c r="A971" s="66">
        <v>32549</v>
      </c>
      <c r="B971">
        <v>8</v>
      </c>
      <c r="C971" s="15">
        <v>4.5</v>
      </c>
      <c r="D971" s="15">
        <v>5.5555555555555554</v>
      </c>
      <c r="E971" s="15">
        <v>22.222222222222221</v>
      </c>
      <c r="F971" s="15">
        <v>13.888888888888889</v>
      </c>
      <c r="G971" s="15">
        <v>4.9000000000000004</v>
      </c>
    </row>
    <row r="972" spans="1:7">
      <c r="A972" s="66">
        <v>32549</v>
      </c>
      <c r="B972">
        <v>9</v>
      </c>
      <c r="C972" s="15">
        <v>5.0999999999999996</v>
      </c>
      <c r="D972" s="15">
        <v>5.5555555555555554</v>
      </c>
      <c r="E972" s="15">
        <v>44.444444444444443</v>
      </c>
      <c r="F972" s="15">
        <v>13.888888888888889</v>
      </c>
      <c r="G972" s="15">
        <v>5.2</v>
      </c>
    </row>
    <row r="973" spans="1:7">
      <c r="A973" s="66">
        <v>32549</v>
      </c>
      <c r="B973">
        <v>10</v>
      </c>
      <c r="C973" s="15">
        <v>5.7</v>
      </c>
      <c r="D973" s="15">
        <v>5.5555555555555554</v>
      </c>
      <c r="E973" s="15">
        <v>63.888888888888886</v>
      </c>
      <c r="F973" s="15">
        <v>13.888888888888889</v>
      </c>
      <c r="G973" s="15">
        <v>5.4</v>
      </c>
    </row>
    <row r="974" spans="1:7">
      <c r="A974" s="66">
        <v>32549</v>
      </c>
      <c r="B974">
        <v>11</v>
      </c>
      <c r="C974" s="15">
        <v>6.1</v>
      </c>
      <c r="D974" s="15">
        <v>2.7777777777777777</v>
      </c>
      <c r="E974" s="15">
        <v>80.555555555555543</v>
      </c>
      <c r="F974" s="15">
        <v>13.888888888888889</v>
      </c>
      <c r="G974" s="15">
        <v>5.7</v>
      </c>
    </row>
    <row r="975" spans="1:7">
      <c r="A975" s="66">
        <v>32549</v>
      </c>
      <c r="B975">
        <v>12</v>
      </c>
      <c r="C975" s="15">
        <v>6.8</v>
      </c>
      <c r="D975" s="15">
        <v>13.888888888888889</v>
      </c>
      <c r="E975" s="15">
        <v>122.22222222222221</v>
      </c>
      <c r="F975" s="15">
        <v>13.888888888888889</v>
      </c>
      <c r="G975" s="15">
        <v>5.8</v>
      </c>
    </row>
    <row r="976" spans="1:7">
      <c r="A976" s="66">
        <v>32549</v>
      </c>
      <c r="B976">
        <v>13</v>
      </c>
      <c r="C976" s="15">
        <v>7.4</v>
      </c>
      <c r="D976" s="15">
        <v>19.444444444444446</v>
      </c>
      <c r="E976" s="15">
        <v>155.55555555555557</v>
      </c>
      <c r="F976" s="15">
        <v>22.222222222222221</v>
      </c>
      <c r="G976" s="15">
        <v>6.1</v>
      </c>
    </row>
    <row r="977" spans="1:7">
      <c r="A977" s="66">
        <v>32549</v>
      </c>
      <c r="B977">
        <v>14</v>
      </c>
      <c r="C977" s="15">
        <v>7.7</v>
      </c>
      <c r="D977" s="15">
        <v>19.444444444444446</v>
      </c>
      <c r="E977" s="15">
        <v>136.11111111111109</v>
      </c>
      <c r="F977" s="15">
        <v>22.222222222222221</v>
      </c>
      <c r="G977" s="15">
        <v>6.3</v>
      </c>
    </row>
    <row r="978" spans="1:7">
      <c r="A978" s="66">
        <v>32549</v>
      </c>
      <c r="B978">
        <v>15</v>
      </c>
      <c r="C978" s="15">
        <v>8.6</v>
      </c>
      <c r="D978" s="15">
        <v>19.444444444444446</v>
      </c>
      <c r="E978" s="15">
        <v>102.77777777777777</v>
      </c>
      <c r="F978" s="15">
        <v>24.999999999999996</v>
      </c>
      <c r="G978" s="15">
        <v>6.4</v>
      </c>
    </row>
    <row r="979" spans="1:7">
      <c r="A979" s="66">
        <v>32549</v>
      </c>
      <c r="B979">
        <v>16</v>
      </c>
      <c r="C979" s="15">
        <v>8.9</v>
      </c>
      <c r="D979" s="15">
        <v>16.666666666666668</v>
      </c>
      <c r="E979" s="15">
        <v>63.888888888888886</v>
      </c>
      <c r="F979" s="15">
        <v>22.222222222222221</v>
      </c>
      <c r="G979" s="15">
        <v>6.6</v>
      </c>
    </row>
    <row r="980" spans="1:7">
      <c r="A980" s="66">
        <v>32549</v>
      </c>
      <c r="B980">
        <v>17</v>
      </c>
      <c r="C980" s="15">
        <v>8.9</v>
      </c>
      <c r="D980" s="15">
        <v>16.666666666666668</v>
      </c>
      <c r="E980" s="15">
        <v>22.222222222222221</v>
      </c>
      <c r="F980" s="15">
        <v>22.222222222222221</v>
      </c>
      <c r="G980" s="15">
        <v>6.6</v>
      </c>
    </row>
    <row r="981" spans="1:7">
      <c r="A981" s="66">
        <v>32549</v>
      </c>
      <c r="B981">
        <v>18</v>
      </c>
      <c r="C981" s="15">
        <v>8.8000000000000007</v>
      </c>
      <c r="D981" s="15">
        <v>0</v>
      </c>
      <c r="E981" s="15">
        <v>0</v>
      </c>
      <c r="F981" s="15">
        <v>24.999999999999996</v>
      </c>
      <c r="G981" s="15">
        <v>6.6</v>
      </c>
    </row>
    <row r="982" spans="1:7">
      <c r="A982" s="66">
        <v>32549</v>
      </c>
      <c r="B982">
        <v>19</v>
      </c>
      <c r="C982" s="15">
        <v>9</v>
      </c>
      <c r="D982" s="15">
        <v>0</v>
      </c>
      <c r="E982" s="15">
        <v>0</v>
      </c>
      <c r="F982" s="15">
        <v>22.222222222222221</v>
      </c>
      <c r="G982" s="15">
        <v>6.7</v>
      </c>
    </row>
    <row r="983" spans="1:7">
      <c r="A983" s="66">
        <v>32549</v>
      </c>
      <c r="B983">
        <v>20</v>
      </c>
      <c r="C983" s="15">
        <v>9.9</v>
      </c>
      <c r="D983" s="15">
        <v>0</v>
      </c>
      <c r="E983" s="15">
        <v>0</v>
      </c>
      <c r="F983" s="15">
        <v>24.999999999999996</v>
      </c>
      <c r="G983" s="15">
        <v>6.7</v>
      </c>
    </row>
    <row r="984" spans="1:7">
      <c r="A984" s="66">
        <v>32549</v>
      </c>
      <c r="B984">
        <v>21</v>
      </c>
      <c r="C984" s="15">
        <v>10.6</v>
      </c>
      <c r="D984" s="15">
        <v>0</v>
      </c>
      <c r="E984" s="15">
        <v>0</v>
      </c>
      <c r="F984" s="15">
        <v>24.999999999999996</v>
      </c>
      <c r="G984" s="15">
        <v>6.2</v>
      </c>
    </row>
    <row r="985" spans="1:7">
      <c r="A985" s="66">
        <v>32549</v>
      </c>
      <c r="B985">
        <v>22</v>
      </c>
      <c r="C985" s="15">
        <v>10.1</v>
      </c>
      <c r="D985" s="15">
        <v>0</v>
      </c>
      <c r="E985" s="15">
        <v>0</v>
      </c>
      <c r="F985" s="15">
        <v>27.777777777777779</v>
      </c>
      <c r="G985" s="15">
        <v>6</v>
      </c>
    </row>
    <row r="986" spans="1:7">
      <c r="A986" s="66">
        <v>32549</v>
      </c>
      <c r="B986">
        <v>23</v>
      </c>
      <c r="C986" s="15">
        <v>9.8000000000000007</v>
      </c>
      <c r="D986" s="15">
        <v>0</v>
      </c>
      <c r="E986" s="15">
        <v>0</v>
      </c>
      <c r="F986" s="15">
        <v>30.555555555555554</v>
      </c>
      <c r="G986" s="15">
        <v>5.5</v>
      </c>
    </row>
    <row r="987" spans="1:7">
      <c r="A987" s="66">
        <v>32549</v>
      </c>
      <c r="B987">
        <v>24</v>
      </c>
      <c r="C987" s="15">
        <v>9.1999999999999993</v>
      </c>
      <c r="D987" s="15">
        <v>0</v>
      </c>
      <c r="E987" s="15">
        <v>0</v>
      </c>
      <c r="F987" s="15">
        <v>30.555555555555554</v>
      </c>
      <c r="G987" s="15">
        <v>5.5</v>
      </c>
    </row>
    <row r="988" spans="1:7">
      <c r="A988" s="66">
        <v>32550</v>
      </c>
      <c r="B988">
        <v>1</v>
      </c>
      <c r="C988" s="15">
        <v>8.9</v>
      </c>
      <c r="D988" s="15">
        <v>0</v>
      </c>
      <c r="E988" s="15">
        <v>0</v>
      </c>
      <c r="F988" s="15">
        <v>30.555555555555554</v>
      </c>
      <c r="G988" s="15">
        <v>5.5</v>
      </c>
    </row>
    <row r="989" spans="1:7">
      <c r="A989" s="66">
        <v>32550</v>
      </c>
      <c r="B989">
        <v>2</v>
      </c>
      <c r="C989" s="15">
        <v>8.5</v>
      </c>
      <c r="D989" s="15">
        <v>0</v>
      </c>
      <c r="E989" s="15">
        <v>0</v>
      </c>
      <c r="F989" s="15">
        <v>30.555555555555554</v>
      </c>
      <c r="G989" s="15">
        <v>5.6</v>
      </c>
    </row>
    <row r="990" spans="1:7">
      <c r="A990" s="66">
        <v>32550</v>
      </c>
      <c r="B990">
        <v>3</v>
      </c>
      <c r="C990" s="15">
        <v>8.4</v>
      </c>
      <c r="D990" s="15">
        <v>0</v>
      </c>
      <c r="E990" s="15">
        <v>0</v>
      </c>
      <c r="F990" s="15">
        <v>30.555555555555554</v>
      </c>
      <c r="G990" s="15">
        <v>5.5</v>
      </c>
    </row>
    <row r="991" spans="1:7">
      <c r="A991" s="66">
        <v>32550</v>
      </c>
      <c r="B991">
        <v>4</v>
      </c>
      <c r="C991" s="15">
        <v>8.1999999999999993</v>
      </c>
      <c r="D991" s="15">
        <v>0</v>
      </c>
      <c r="E991" s="15">
        <v>0</v>
      </c>
      <c r="F991" s="15">
        <v>33.333333333333336</v>
      </c>
      <c r="G991" s="15">
        <v>5.4</v>
      </c>
    </row>
    <row r="992" spans="1:7">
      <c r="A992" s="66">
        <v>32550</v>
      </c>
      <c r="B992">
        <v>5</v>
      </c>
      <c r="C992" s="15">
        <v>8.1</v>
      </c>
      <c r="D992" s="15">
        <v>0</v>
      </c>
      <c r="E992" s="15">
        <v>0</v>
      </c>
      <c r="F992" s="15">
        <v>36.111111111111114</v>
      </c>
      <c r="G992" s="15">
        <v>5.2</v>
      </c>
    </row>
    <row r="993" spans="1:7">
      <c r="A993" s="66">
        <v>32550</v>
      </c>
      <c r="B993">
        <v>6</v>
      </c>
      <c r="C993" s="15">
        <v>8.3000000000000007</v>
      </c>
      <c r="D993" s="15">
        <v>0</v>
      </c>
      <c r="E993" s="15">
        <v>0</v>
      </c>
      <c r="F993" s="15">
        <v>36.111111111111114</v>
      </c>
      <c r="G993" s="15">
        <v>5.2</v>
      </c>
    </row>
    <row r="994" spans="1:7">
      <c r="A994" s="66">
        <v>32550</v>
      </c>
      <c r="B994">
        <v>7</v>
      </c>
      <c r="C994" s="15">
        <v>8</v>
      </c>
      <c r="D994" s="15">
        <v>2.7777777777777777</v>
      </c>
      <c r="E994" s="15">
        <v>5.5555555555555554</v>
      </c>
      <c r="F994" s="15">
        <v>38.888888888888893</v>
      </c>
      <c r="G994" s="15">
        <v>5.2</v>
      </c>
    </row>
    <row r="995" spans="1:7">
      <c r="A995" s="66">
        <v>32550</v>
      </c>
      <c r="B995">
        <v>8</v>
      </c>
      <c r="C995" s="15">
        <v>8.1999999999999993</v>
      </c>
      <c r="D995" s="15">
        <v>24.999999999999996</v>
      </c>
      <c r="E995" s="15">
        <v>44.444444444444443</v>
      </c>
      <c r="F995" s="15">
        <v>36.111111111111114</v>
      </c>
      <c r="G995" s="15">
        <v>5.3</v>
      </c>
    </row>
    <row r="996" spans="1:7">
      <c r="A996" s="66">
        <v>32550</v>
      </c>
      <c r="B996">
        <v>9</v>
      </c>
      <c r="C996" s="15">
        <v>9</v>
      </c>
      <c r="D996" s="15">
        <v>24.999999999999996</v>
      </c>
      <c r="E996" s="15">
        <v>88.888888888888886</v>
      </c>
      <c r="F996" s="15">
        <v>36.111111111111114</v>
      </c>
      <c r="G996" s="15">
        <v>5.3</v>
      </c>
    </row>
    <row r="997" spans="1:7">
      <c r="A997" s="66">
        <v>32550</v>
      </c>
      <c r="B997">
        <v>10</v>
      </c>
      <c r="C997" s="15">
        <v>10</v>
      </c>
      <c r="D997" s="15">
        <v>24.999999999999996</v>
      </c>
      <c r="E997" s="15">
        <v>127.77777777777777</v>
      </c>
      <c r="F997" s="15">
        <v>38.888888888888893</v>
      </c>
      <c r="G997" s="15">
        <v>5.2</v>
      </c>
    </row>
    <row r="998" spans="1:7">
      <c r="A998" s="66">
        <v>32550</v>
      </c>
      <c r="B998">
        <v>11</v>
      </c>
      <c r="C998" s="15">
        <v>11.1</v>
      </c>
      <c r="D998" s="15">
        <v>138.88888888888889</v>
      </c>
      <c r="E998" s="15">
        <v>241.66666666666666</v>
      </c>
      <c r="F998" s="15">
        <v>55.555555555555557</v>
      </c>
      <c r="G998" s="15">
        <v>5</v>
      </c>
    </row>
    <row r="999" spans="1:7">
      <c r="A999" s="66">
        <v>32550</v>
      </c>
      <c r="B999">
        <v>12</v>
      </c>
      <c r="C999" s="15">
        <v>12.3</v>
      </c>
      <c r="D999" s="15">
        <v>97.222222222222214</v>
      </c>
      <c r="E999" s="15">
        <v>252.77777777777777</v>
      </c>
      <c r="F999" s="15">
        <v>55.555555555555557</v>
      </c>
      <c r="G999" s="15">
        <v>5</v>
      </c>
    </row>
    <row r="1000" spans="1:7">
      <c r="A1000" s="66">
        <v>32550</v>
      </c>
      <c r="B1000">
        <v>13</v>
      </c>
      <c r="C1000" s="15">
        <v>12.1</v>
      </c>
      <c r="D1000" s="15">
        <v>22.222222222222221</v>
      </c>
      <c r="E1000" s="15">
        <v>175</v>
      </c>
      <c r="F1000" s="15">
        <v>38.888888888888893</v>
      </c>
      <c r="G1000" s="15">
        <v>4.7</v>
      </c>
    </row>
    <row r="1001" spans="1:7">
      <c r="A1001" s="66">
        <v>32550</v>
      </c>
      <c r="B1001">
        <v>14</v>
      </c>
      <c r="C1001" s="15">
        <v>11.9</v>
      </c>
      <c r="D1001" s="15">
        <v>19.444444444444446</v>
      </c>
      <c r="E1001" s="15">
        <v>152.7777777777778</v>
      </c>
      <c r="F1001" s="15">
        <v>41.666666666666664</v>
      </c>
      <c r="G1001" s="15">
        <v>5</v>
      </c>
    </row>
    <row r="1002" spans="1:7">
      <c r="A1002" s="66">
        <v>32550</v>
      </c>
      <c r="B1002">
        <v>15</v>
      </c>
      <c r="C1002" s="15">
        <v>12.9</v>
      </c>
      <c r="D1002" s="15">
        <v>108.33333333333334</v>
      </c>
      <c r="E1002" s="15">
        <v>169.44444444444443</v>
      </c>
      <c r="F1002" s="15">
        <v>55.555555555555557</v>
      </c>
      <c r="G1002" s="15">
        <v>5</v>
      </c>
    </row>
    <row r="1003" spans="1:7">
      <c r="A1003" s="66">
        <v>32550</v>
      </c>
      <c r="B1003">
        <v>16</v>
      </c>
      <c r="C1003" s="15">
        <v>12.4</v>
      </c>
      <c r="D1003" s="15">
        <v>63.888888888888886</v>
      </c>
      <c r="E1003" s="15">
        <v>94.444444444444443</v>
      </c>
      <c r="F1003" s="15">
        <v>49.999999999999993</v>
      </c>
      <c r="G1003" s="15">
        <v>5</v>
      </c>
    </row>
    <row r="1004" spans="1:7">
      <c r="A1004" s="66">
        <v>32550</v>
      </c>
      <c r="B1004">
        <v>17</v>
      </c>
      <c r="C1004" s="15">
        <v>12.1</v>
      </c>
      <c r="D1004" s="15">
        <v>24.999999999999996</v>
      </c>
      <c r="E1004" s="15">
        <v>27.777777777777779</v>
      </c>
      <c r="F1004" s="15">
        <v>41.666666666666664</v>
      </c>
      <c r="G1004" s="15">
        <v>3.9</v>
      </c>
    </row>
    <row r="1005" spans="1:7">
      <c r="A1005" s="66">
        <v>32550</v>
      </c>
      <c r="B1005">
        <v>18</v>
      </c>
      <c r="C1005" s="15">
        <v>11.1</v>
      </c>
      <c r="D1005" s="15">
        <v>0</v>
      </c>
      <c r="E1005" s="15">
        <v>0</v>
      </c>
      <c r="F1005" s="15">
        <v>44.444444444444443</v>
      </c>
      <c r="G1005" s="15">
        <v>3.8</v>
      </c>
    </row>
    <row r="1006" spans="1:7">
      <c r="A1006" s="66">
        <v>32550</v>
      </c>
      <c r="B1006">
        <v>19</v>
      </c>
      <c r="C1006" s="15">
        <v>10.199999999999999</v>
      </c>
      <c r="D1006" s="15">
        <v>0</v>
      </c>
      <c r="E1006" s="15">
        <v>0</v>
      </c>
      <c r="F1006" s="15">
        <v>47.222222222222221</v>
      </c>
      <c r="G1006" s="15">
        <v>4.2</v>
      </c>
    </row>
    <row r="1007" spans="1:7">
      <c r="A1007" s="66">
        <v>32550</v>
      </c>
      <c r="B1007">
        <v>20</v>
      </c>
      <c r="C1007" s="15">
        <v>9.1999999999999993</v>
      </c>
      <c r="D1007" s="15">
        <v>0</v>
      </c>
      <c r="E1007" s="15">
        <v>0</v>
      </c>
      <c r="F1007" s="15">
        <v>49.999999999999993</v>
      </c>
      <c r="G1007" s="15">
        <v>4.3</v>
      </c>
    </row>
    <row r="1008" spans="1:7">
      <c r="A1008" s="66">
        <v>32550</v>
      </c>
      <c r="B1008">
        <v>21</v>
      </c>
      <c r="C1008" s="15">
        <v>8.5</v>
      </c>
      <c r="D1008" s="15">
        <v>0</v>
      </c>
      <c r="E1008" s="15">
        <v>0</v>
      </c>
      <c r="F1008" s="15">
        <v>49.999999999999993</v>
      </c>
      <c r="G1008" s="15">
        <v>4</v>
      </c>
    </row>
    <row r="1009" spans="1:7">
      <c r="A1009" s="66">
        <v>32550</v>
      </c>
      <c r="B1009">
        <v>22</v>
      </c>
      <c r="C1009" s="15">
        <v>7.8</v>
      </c>
      <c r="D1009" s="15">
        <v>0</v>
      </c>
      <c r="E1009" s="15">
        <v>0</v>
      </c>
      <c r="F1009" s="15">
        <v>55.555555555555557</v>
      </c>
      <c r="G1009" s="15">
        <v>3.9</v>
      </c>
    </row>
    <row r="1010" spans="1:7">
      <c r="A1010" s="66">
        <v>32550</v>
      </c>
      <c r="B1010">
        <v>23</v>
      </c>
      <c r="C1010" s="15">
        <v>7.4</v>
      </c>
      <c r="D1010" s="15">
        <v>0</v>
      </c>
      <c r="E1010" s="15">
        <v>0</v>
      </c>
      <c r="F1010" s="15">
        <v>55.555555555555557</v>
      </c>
      <c r="G1010" s="15">
        <v>3.8</v>
      </c>
    </row>
    <row r="1011" spans="1:7">
      <c r="A1011" s="66">
        <v>32550</v>
      </c>
      <c r="B1011">
        <v>24</v>
      </c>
      <c r="C1011" s="15">
        <v>7.4</v>
      </c>
      <c r="D1011" s="15">
        <v>0</v>
      </c>
      <c r="E1011" s="15">
        <v>0</v>
      </c>
      <c r="F1011" s="15">
        <v>58.333333333333329</v>
      </c>
      <c r="G1011" s="15">
        <v>3.8</v>
      </c>
    </row>
    <row r="1012" spans="1:7">
      <c r="A1012" s="66">
        <v>32551</v>
      </c>
      <c r="B1012">
        <v>1</v>
      </c>
      <c r="C1012" s="15">
        <v>6.7</v>
      </c>
      <c r="D1012" s="15">
        <v>0</v>
      </c>
      <c r="E1012" s="15">
        <v>0</v>
      </c>
      <c r="F1012" s="15">
        <v>61.111111111111107</v>
      </c>
      <c r="G1012" s="15">
        <v>4</v>
      </c>
    </row>
    <row r="1013" spans="1:7">
      <c r="A1013" s="66">
        <v>32551</v>
      </c>
      <c r="B1013">
        <v>2</v>
      </c>
      <c r="C1013" s="15">
        <v>6.2</v>
      </c>
      <c r="D1013" s="15">
        <v>0</v>
      </c>
      <c r="E1013" s="15">
        <v>0</v>
      </c>
      <c r="F1013" s="15">
        <v>63.888888888888886</v>
      </c>
      <c r="G1013" s="15">
        <v>4</v>
      </c>
    </row>
    <row r="1014" spans="1:7">
      <c r="A1014" s="66">
        <v>32551</v>
      </c>
      <c r="B1014">
        <v>3</v>
      </c>
      <c r="C1014" s="15">
        <v>5.6</v>
      </c>
      <c r="D1014" s="15">
        <v>0</v>
      </c>
      <c r="E1014" s="15">
        <v>0</v>
      </c>
      <c r="F1014" s="15">
        <v>66.666666666666671</v>
      </c>
      <c r="G1014" s="15">
        <v>3.9</v>
      </c>
    </row>
    <row r="1015" spans="1:7">
      <c r="A1015" s="66">
        <v>32551</v>
      </c>
      <c r="B1015">
        <v>4</v>
      </c>
      <c r="C1015" s="15">
        <v>5.3</v>
      </c>
      <c r="D1015" s="15">
        <v>0</v>
      </c>
      <c r="E1015" s="15">
        <v>0</v>
      </c>
      <c r="F1015" s="15">
        <v>72.222222222222229</v>
      </c>
      <c r="G1015" s="15">
        <v>3.8</v>
      </c>
    </row>
    <row r="1016" spans="1:7">
      <c r="A1016" s="66">
        <v>32551</v>
      </c>
      <c r="B1016">
        <v>5</v>
      </c>
      <c r="C1016" s="15">
        <v>5.3</v>
      </c>
      <c r="D1016" s="15">
        <v>0</v>
      </c>
      <c r="E1016" s="15">
        <v>0</v>
      </c>
      <c r="F1016" s="15">
        <v>72.222222222222229</v>
      </c>
      <c r="G1016" s="15">
        <v>3.9</v>
      </c>
    </row>
    <row r="1017" spans="1:7">
      <c r="A1017" s="66">
        <v>32551</v>
      </c>
      <c r="B1017">
        <v>6</v>
      </c>
      <c r="C1017" s="15">
        <v>5.7</v>
      </c>
      <c r="D1017" s="15">
        <v>0</v>
      </c>
      <c r="E1017" s="15">
        <v>0</v>
      </c>
      <c r="F1017" s="15">
        <v>75</v>
      </c>
      <c r="G1017" s="15">
        <v>4</v>
      </c>
    </row>
    <row r="1018" spans="1:7">
      <c r="A1018" s="66">
        <v>32551</v>
      </c>
      <c r="B1018">
        <v>7</v>
      </c>
      <c r="C1018" s="15">
        <v>6</v>
      </c>
      <c r="D1018" s="15">
        <v>66.666666666666671</v>
      </c>
      <c r="E1018" s="15">
        <v>13.888888888888889</v>
      </c>
      <c r="F1018" s="15">
        <v>77.777777777777786</v>
      </c>
      <c r="G1018" s="15">
        <v>3.9</v>
      </c>
    </row>
    <row r="1019" spans="1:7">
      <c r="A1019" s="66">
        <v>32551</v>
      </c>
      <c r="B1019">
        <v>8</v>
      </c>
      <c r="C1019" s="15">
        <v>6.8</v>
      </c>
      <c r="D1019" s="15">
        <v>350</v>
      </c>
      <c r="E1019" s="15">
        <v>66.666666666666671</v>
      </c>
      <c r="F1019" s="15">
        <v>80.555555555555543</v>
      </c>
      <c r="G1019" s="15">
        <v>3.9</v>
      </c>
    </row>
    <row r="1020" spans="1:7">
      <c r="A1020" s="66">
        <v>32551</v>
      </c>
      <c r="B1020">
        <v>9</v>
      </c>
      <c r="C1020" s="15">
        <v>8</v>
      </c>
      <c r="D1020" s="15">
        <v>694.44444444444446</v>
      </c>
      <c r="E1020" s="15">
        <v>80.555555555555543</v>
      </c>
      <c r="F1020" s="15">
        <v>99.999999999999986</v>
      </c>
      <c r="G1020" s="15">
        <v>3.7</v>
      </c>
    </row>
    <row r="1021" spans="1:7">
      <c r="A1021" s="66">
        <v>32551</v>
      </c>
      <c r="B1021">
        <v>10</v>
      </c>
      <c r="C1021" s="15">
        <v>9.1999999999999993</v>
      </c>
      <c r="D1021" s="15">
        <v>786.11111111111109</v>
      </c>
      <c r="E1021" s="15">
        <v>97.222222222222214</v>
      </c>
      <c r="F1021" s="15">
        <v>102.77777777777777</v>
      </c>
      <c r="G1021" s="15">
        <v>3.4</v>
      </c>
    </row>
    <row r="1022" spans="1:7">
      <c r="A1022" s="66">
        <v>32551</v>
      </c>
      <c r="B1022">
        <v>11</v>
      </c>
      <c r="C1022" s="15">
        <v>9.6999999999999993</v>
      </c>
      <c r="D1022" s="15">
        <v>252.77777777777777</v>
      </c>
      <c r="E1022" s="15">
        <v>252.77777777777777</v>
      </c>
      <c r="F1022" s="15">
        <v>75</v>
      </c>
      <c r="G1022" s="15">
        <v>3.2</v>
      </c>
    </row>
    <row r="1023" spans="1:7">
      <c r="A1023" s="66">
        <v>32551</v>
      </c>
      <c r="B1023">
        <v>12</v>
      </c>
      <c r="C1023" s="15">
        <v>10</v>
      </c>
      <c r="D1023" s="15">
        <v>252.77777777777777</v>
      </c>
      <c r="E1023" s="15">
        <v>274.99999999999994</v>
      </c>
      <c r="F1023" s="15">
        <v>75</v>
      </c>
      <c r="G1023" s="15">
        <v>2.8</v>
      </c>
    </row>
    <row r="1024" spans="1:7">
      <c r="A1024" s="66">
        <v>32551</v>
      </c>
      <c r="B1024">
        <v>13</v>
      </c>
      <c r="C1024" s="15">
        <v>11.5</v>
      </c>
      <c r="D1024" s="15">
        <v>255.55555555555554</v>
      </c>
      <c r="E1024" s="15">
        <v>269.44444444444446</v>
      </c>
      <c r="F1024" s="15">
        <v>77.777777777777786</v>
      </c>
      <c r="G1024" s="15">
        <v>3.1</v>
      </c>
    </row>
    <row r="1025" spans="1:7">
      <c r="A1025" s="66">
        <v>32551</v>
      </c>
      <c r="B1025">
        <v>14</v>
      </c>
      <c r="C1025" s="15">
        <v>11.6</v>
      </c>
      <c r="D1025" s="15">
        <v>572.22222222222217</v>
      </c>
      <c r="E1025" s="15">
        <v>175</v>
      </c>
      <c r="F1025" s="15">
        <v>97.222222222222214</v>
      </c>
      <c r="G1025" s="15">
        <v>2.9</v>
      </c>
    </row>
    <row r="1026" spans="1:7">
      <c r="A1026" s="66">
        <v>32551</v>
      </c>
      <c r="B1026">
        <v>15</v>
      </c>
      <c r="C1026" s="15">
        <v>11.6</v>
      </c>
      <c r="D1026" s="15">
        <v>752.77777777777771</v>
      </c>
      <c r="E1026" s="15">
        <v>91.666666666666671</v>
      </c>
      <c r="F1026" s="15">
        <v>108.33333333333334</v>
      </c>
      <c r="G1026" s="15">
        <v>2.8</v>
      </c>
    </row>
    <row r="1027" spans="1:7">
      <c r="A1027" s="66">
        <v>32551</v>
      </c>
      <c r="B1027">
        <v>16</v>
      </c>
      <c r="C1027" s="15">
        <v>11.8</v>
      </c>
      <c r="D1027" s="15">
        <v>475</v>
      </c>
      <c r="E1027" s="15">
        <v>94.444444444444443</v>
      </c>
      <c r="F1027" s="15">
        <v>102.77777777777777</v>
      </c>
      <c r="G1027" s="15">
        <v>2.7</v>
      </c>
    </row>
    <row r="1028" spans="1:7">
      <c r="A1028" s="66">
        <v>32551</v>
      </c>
      <c r="B1028">
        <v>17</v>
      </c>
      <c r="C1028" s="15">
        <v>10.9</v>
      </c>
      <c r="D1028" s="15">
        <v>336.11111111111109</v>
      </c>
      <c r="E1028" s="15">
        <v>41.666666666666664</v>
      </c>
      <c r="F1028" s="15">
        <v>99.999999999999986</v>
      </c>
      <c r="G1028" s="15">
        <v>2.5</v>
      </c>
    </row>
    <row r="1029" spans="1:7">
      <c r="A1029" s="66">
        <v>32551</v>
      </c>
      <c r="B1029">
        <v>18</v>
      </c>
      <c r="C1029" s="15">
        <v>9.3000000000000007</v>
      </c>
      <c r="D1029" s="15">
        <v>0</v>
      </c>
      <c r="E1029" s="15">
        <v>0</v>
      </c>
      <c r="F1029" s="15">
        <v>97.222222222222214</v>
      </c>
      <c r="G1029" s="15">
        <v>2.5</v>
      </c>
    </row>
    <row r="1030" spans="1:7">
      <c r="A1030" s="66">
        <v>32551</v>
      </c>
      <c r="B1030">
        <v>19</v>
      </c>
      <c r="C1030" s="15">
        <v>7.9</v>
      </c>
      <c r="D1030" s="15">
        <v>0</v>
      </c>
      <c r="E1030" s="15">
        <v>0</v>
      </c>
      <c r="F1030" s="15">
        <v>97.222222222222214</v>
      </c>
      <c r="G1030" s="15">
        <v>2.2999999999999998</v>
      </c>
    </row>
    <row r="1031" spans="1:7">
      <c r="A1031" s="66">
        <v>32551</v>
      </c>
      <c r="B1031">
        <v>20</v>
      </c>
      <c r="C1031" s="15">
        <v>7</v>
      </c>
      <c r="D1031" s="15">
        <v>0</v>
      </c>
      <c r="E1031" s="15">
        <v>0</v>
      </c>
      <c r="F1031" s="15">
        <v>94.444444444444443</v>
      </c>
      <c r="G1031" s="15">
        <v>2.4</v>
      </c>
    </row>
    <row r="1032" spans="1:7">
      <c r="A1032" s="66">
        <v>32551</v>
      </c>
      <c r="B1032">
        <v>21</v>
      </c>
      <c r="C1032" s="15">
        <v>6.2</v>
      </c>
      <c r="D1032" s="15">
        <v>0</v>
      </c>
      <c r="E1032" s="15">
        <v>0</v>
      </c>
      <c r="F1032" s="15">
        <v>91.666666666666671</v>
      </c>
      <c r="G1032" s="15">
        <v>2.6</v>
      </c>
    </row>
    <row r="1033" spans="1:7">
      <c r="A1033" s="66">
        <v>32551</v>
      </c>
      <c r="B1033">
        <v>22</v>
      </c>
      <c r="C1033" s="15">
        <v>5.5</v>
      </c>
      <c r="D1033" s="15">
        <v>0</v>
      </c>
      <c r="E1033" s="15">
        <v>0</v>
      </c>
      <c r="F1033" s="15">
        <v>91.666666666666671</v>
      </c>
      <c r="G1033" s="15">
        <v>2.6</v>
      </c>
    </row>
    <row r="1034" spans="1:7">
      <c r="A1034" s="66">
        <v>32551</v>
      </c>
      <c r="B1034">
        <v>23</v>
      </c>
      <c r="C1034" s="15">
        <v>4.4000000000000004</v>
      </c>
      <c r="D1034" s="15">
        <v>0</v>
      </c>
      <c r="E1034" s="15">
        <v>0</v>
      </c>
      <c r="F1034" s="15">
        <v>86.111111111111114</v>
      </c>
      <c r="G1034" s="15">
        <v>2.8</v>
      </c>
    </row>
    <row r="1035" spans="1:7">
      <c r="A1035" s="66">
        <v>32551</v>
      </c>
      <c r="B1035">
        <v>24</v>
      </c>
      <c r="C1035" s="15">
        <v>3.9</v>
      </c>
      <c r="D1035" s="15">
        <v>0</v>
      </c>
      <c r="E1035" s="15">
        <v>0</v>
      </c>
      <c r="F1035" s="15">
        <v>86.111111111111114</v>
      </c>
      <c r="G1035" s="15">
        <v>2.8</v>
      </c>
    </row>
    <row r="1036" spans="1:7">
      <c r="A1036" s="66">
        <v>32552</v>
      </c>
      <c r="B1036">
        <v>1</v>
      </c>
      <c r="C1036" s="15">
        <v>2.6</v>
      </c>
      <c r="D1036" s="15">
        <v>0</v>
      </c>
      <c r="E1036" s="15">
        <v>0</v>
      </c>
      <c r="F1036" s="15">
        <v>83.333333333333329</v>
      </c>
      <c r="G1036" s="15">
        <v>2.9</v>
      </c>
    </row>
    <row r="1037" spans="1:7">
      <c r="A1037" s="66">
        <v>32552</v>
      </c>
      <c r="B1037">
        <v>2</v>
      </c>
      <c r="C1037" s="15">
        <v>2</v>
      </c>
      <c r="D1037" s="15">
        <v>0</v>
      </c>
      <c r="E1037" s="15">
        <v>0</v>
      </c>
      <c r="F1037" s="15">
        <v>83.333333333333329</v>
      </c>
      <c r="G1037" s="15">
        <v>2.9</v>
      </c>
    </row>
    <row r="1038" spans="1:7">
      <c r="A1038" s="66">
        <v>32552</v>
      </c>
      <c r="B1038">
        <v>3</v>
      </c>
      <c r="C1038" s="15">
        <v>1.7</v>
      </c>
      <c r="D1038" s="15">
        <v>0</v>
      </c>
      <c r="E1038" s="15">
        <v>0</v>
      </c>
      <c r="F1038" s="15">
        <v>83.333333333333329</v>
      </c>
      <c r="G1038" s="15">
        <v>2.9</v>
      </c>
    </row>
    <row r="1039" spans="1:7">
      <c r="A1039" s="66">
        <v>32552</v>
      </c>
      <c r="B1039">
        <v>4</v>
      </c>
      <c r="C1039" s="15">
        <v>1.5</v>
      </c>
      <c r="D1039" s="15">
        <v>0</v>
      </c>
      <c r="E1039" s="15">
        <v>0</v>
      </c>
      <c r="F1039" s="15">
        <v>83.333333333333329</v>
      </c>
      <c r="G1039" s="15">
        <v>2.8</v>
      </c>
    </row>
    <row r="1040" spans="1:7">
      <c r="A1040" s="66">
        <v>32552</v>
      </c>
      <c r="B1040">
        <v>5</v>
      </c>
      <c r="C1040" s="15">
        <v>0.8</v>
      </c>
      <c r="D1040" s="15">
        <v>0</v>
      </c>
      <c r="E1040" s="15">
        <v>0</v>
      </c>
      <c r="F1040" s="15">
        <v>80.555555555555543</v>
      </c>
      <c r="G1040" s="15">
        <v>3</v>
      </c>
    </row>
    <row r="1041" spans="1:7">
      <c r="A1041" s="66">
        <v>32552</v>
      </c>
      <c r="B1041">
        <v>6</v>
      </c>
      <c r="C1041" s="15">
        <v>0.4</v>
      </c>
      <c r="D1041" s="15">
        <v>0</v>
      </c>
      <c r="E1041" s="15">
        <v>0</v>
      </c>
      <c r="F1041" s="15">
        <v>77.777777777777786</v>
      </c>
      <c r="G1041" s="15">
        <v>2.9</v>
      </c>
    </row>
    <row r="1042" spans="1:7">
      <c r="A1042" s="66">
        <v>32552</v>
      </c>
      <c r="B1042">
        <v>7</v>
      </c>
      <c r="C1042" s="15">
        <v>0.5</v>
      </c>
      <c r="D1042" s="15">
        <v>66.666666666666671</v>
      </c>
      <c r="E1042" s="15">
        <v>13.888888888888889</v>
      </c>
      <c r="F1042" s="15">
        <v>77.777777777777786</v>
      </c>
      <c r="G1042" s="15">
        <v>2.9</v>
      </c>
    </row>
    <row r="1043" spans="1:7">
      <c r="A1043" s="66">
        <v>32552</v>
      </c>
      <c r="B1043">
        <v>8</v>
      </c>
      <c r="C1043" s="15">
        <v>1</v>
      </c>
      <c r="D1043" s="15">
        <v>388.88888888888886</v>
      </c>
      <c r="E1043" s="15">
        <v>63.888888888888886</v>
      </c>
      <c r="F1043" s="15">
        <v>77.777777777777786</v>
      </c>
      <c r="G1043" s="15">
        <v>2.9</v>
      </c>
    </row>
    <row r="1044" spans="1:7">
      <c r="A1044" s="66">
        <v>32552</v>
      </c>
      <c r="B1044">
        <v>9</v>
      </c>
      <c r="C1044" s="15">
        <v>3.2</v>
      </c>
      <c r="D1044" s="15">
        <v>622.22222222222229</v>
      </c>
      <c r="E1044" s="15">
        <v>97.222222222222214</v>
      </c>
      <c r="F1044" s="15">
        <v>86.111111111111114</v>
      </c>
      <c r="G1044" s="15">
        <v>3.1</v>
      </c>
    </row>
    <row r="1045" spans="1:7">
      <c r="A1045" s="66">
        <v>32552</v>
      </c>
      <c r="B1045">
        <v>10</v>
      </c>
      <c r="C1045" s="15">
        <v>5.8</v>
      </c>
      <c r="D1045" s="15">
        <v>27.777777777777779</v>
      </c>
      <c r="E1045" s="15">
        <v>144.44444444444446</v>
      </c>
      <c r="F1045" s="15">
        <v>41.666666666666664</v>
      </c>
      <c r="G1045" s="15">
        <v>3.1</v>
      </c>
    </row>
    <row r="1046" spans="1:7">
      <c r="A1046" s="66">
        <v>32552</v>
      </c>
      <c r="B1046">
        <v>11</v>
      </c>
      <c r="C1046" s="15">
        <v>6.6</v>
      </c>
      <c r="D1046" s="15">
        <v>33.333333333333336</v>
      </c>
      <c r="E1046" s="15">
        <v>172.22222222222223</v>
      </c>
      <c r="F1046" s="15">
        <v>41.666666666666664</v>
      </c>
      <c r="G1046" s="15">
        <v>2.9</v>
      </c>
    </row>
    <row r="1047" spans="1:7">
      <c r="A1047" s="66">
        <v>32552</v>
      </c>
      <c r="B1047">
        <v>12</v>
      </c>
      <c r="C1047" s="15">
        <v>6.6</v>
      </c>
      <c r="D1047" s="15">
        <v>24.999999999999996</v>
      </c>
      <c r="E1047" s="15">
        <v>194.44444444444443</v>
      </c>
      <c r="F1047" s="15">
        <v>41.666666666666664</v>
      </c>
      <c r="G1047" s="15">
        <v>2.9</v>
      </c>
    </row>
    <row r="1048" spans="1:7">
      <c r="A1048" s="66">
        <v>32552</v>
      </c>
      <c r="B1048">
        <v>13</v>
      </c>
      <c r="C1048" s="15">
        <v>7</v>
      </c>
      <c r="D1048" s="15">
        <v>27.777777777777779</v>
      </c>
      <c r="E1048" s="15">
        <v>186.11111111111111</v>
      </c>
      <c r="F1048" s="15">
        <v>44.444444444444443</v>
      </c>
      <c r="G1048" s="15">
        <v>2.8</v>
      </c>
    </row>
    <row r="1049" spans="1:7">
      <c r="A1049" s="66">
        <v>32552</v>
      </c>
      <c r="B1049">
        <v>14</v>
      </c>
      <c r="C1049" s="15">
        <v>7.4</v>
      </c>
      <c r="D1049" s="15">
        <v>30.555555555555554</v>
      </c>
      <c r="E1049" s="15">
        <v>166.66666666666666</v>
      </c>
      <c r="F1049" s="15">
        <v>41.666666666666664</v>
      </c>
      <c r="G1049" s="15">
        <v>2.8</v>
      </c>
    </row>
    <row r="1050" spans="1:7">
      <c r="A1050" s="66">
        <v>32552</v>
      </c>
      <c r="B1050">
        <v>15</v>
      </c>
      <c r="C1050" s="15">
        <v>7.3</v>
      </c>
      <c r="D1050" s="15">
        <v>33.333333333333336</v>
      </c>
      <c r="E1050" s="15">
        <v>125</v>
      </c>
      <c r="F1050" s="15">
        <v>41.666666666666664</v>
      </c>
      <c r="G1050" s="15">
        <v>2.7</v>
      </c>
    </row>
    <row r="1051" spans="1:7">
      <c r="A1051" s="66">
        <v>32552</v>
      </c>
      <c r="B1051">
        <v>16</v>
      </c>
      <c r="C1051" s="15">
        <v>7.1</v>
      </c>
      <c r="D1051" s="15">
        <v>33.333333333333336</v>
      </c>
      <c r="E1051" s="15">
        <v>77.777777777777786</v>
      </c>
      <c r="F1051" s="15">
        <v>44.444444444444443</v>
      </c>
      <c r="G1051" s="15">
        <v>2.8</v>
      </c>
    </row>
    <row r="1052" spans="1:7">
      <c r="A1052" s="66">
        <v>32552</v>
      </c>
      <c r="B1052">
        <v>17</v>
      </c>
      <c r="C1052" s="15">
        <v>7.4</v>
      </c>
      <c r="D1052" s="15">
        <v>36.111111111111114</v>
      </c>
      <c r="E1052" s="15">
        <v>30.555555555555554</v>
      </c>
      <c r="F1052" s="15">
        <v>41.666666666666664</v>
      </c>
      <c r="G1052" s="15">
        <v>2.9</v>
      </c>
    </row>
    <row r="1053" spans="1:7">
      <c r="A1053" s="66">
        <v>32552</v>
      </c>
      <c r="B1053">
        <v>18</v>
      </c>
      <c r="C1053" s="15">
        <v>7.2</v>
      </c>
      <c r="D1053" s="15">
        <v>0</v>
      </c>
      <c r="E1053" s="15">
        <v>0</v>
      </c>
      <c r="F1053" s="15">
        <v>41.666666666666664</v>
      </c>
      <c r="G1053" s="15">
        <v>2.9</v>
      </c>
    </row>
    <row r="1054" spans="1:7">
      <c r="A1054" s="66">
        <v>32552</v>
      </c>
      <c r="B1054">
        <v>19</v>
      </c>
      <c r="C1054" s="15">
        <v>6.9</v>
      </c>
      <c r="D1054" s="15">
        <v>0</v>
      </c>
      <c r="E1054" s="15">
        <v>0</v>
      </c>
      <c r="F1054" s="15">
        <v>41.666666666666664</v>
      </c>
      <c r="G1054" s="15">
        <v>2.8</v>
      </c>
    </row>
    <row r="1055" spans="1:7">
      <c r="A1055" s="66">
        <v>32552</v>
      </c>
      <c r="B1055">
        <v>20</v>
      </c>
      <c r="C1055" s="15">
        <v>6.8</v>
      </c>
      <c r="D1055" s="15">
        <v>0</v>
      </c>
      <c r="E1055" s="15">
        <v>0</v>
      </c>
      <c r="F1055" s="15">
        <v>38.888888888888893</v>
      </c>
      <c r="G1055" s="15">
        <v>2.9</v>
      </c>
    </row>
    <row r="1056" spans="1:7">
      <c r="A1056" s="66">
        <v>32552</v>
      </c>
      <c r="B1056">
        <v>21</v>
      </c>
      <c r="C1056" s="15">
        <v>6.4</v>
      </c>
      <c r="D1056" s="15">
        <v>0</v>
      </c>
      <c r="E1056" s="15">
        <v>0</v>
      </c>
      <c r="F1056" s="15">
        <v>38.888888888888893</v>
      </c>
      <c r="G1056" s="15">
        <v>3.3</v>
      </c>
    </row>
    <row r="1057" spans="1:7">
      <c r="A1057" s="66">
        <v>32552</v>
      </c>
      <c r="B1057">
        <v>22</v>
      </c>
      <c r="C1057" s="15">
        <v>6</v>
      </c>
      <c r="D1057" s="15">
        <v>0</v>
      </c>
      <c r="E1057" s="15">
        <v>0</v>
      </c>
      <c r="F1057" s="15">
        <v>36.111111111111114</v>
      </c>
      <c r="G1057" s="15">
        <v>3.3</v>
      </c>
    </row>
    <row r="1058" spans="1:7">
      <c r="A1058" s="66">
        <v>32552</v>
      </c>
      <c r="B1058">
        <v>23</v>
      </c>
      <c r="C1058" s="15">
        <v>5.7</v>
      </c>
      <c r="D1058" s="15">
        <v>0</v>
      </c>
      <c r="E1058" s="15">
        <v>0</v>
      </c>
      <c r="F1058" s="15">
        <v>33.333333333333336</v>
      </c>
      <c r="G1058" s="15">
        <v>3.1</v>
      </c>
    </row>
    <row r="1059" spans="1:7">
      <c r="A1059" s="66">
        <v>32552</v>
      </c>
      <c r="B1059">
        <v>24</v>
      </c>
      <c r="C1059" s="15">
        <v>6</v>
      </c>
      <c r="D1059" s="15">
        <v>0</v>
      </c>
      <c r="E1059" s="15">
        <v>0</v>
      </c>
      <c r="F1059" s="15">
        <v>36.111111111111114</v>
      </c>
      <c r="G1059" s="15">
        <v>3</v>
      </c>
    </row>
    <row r="1060" spans="1:7">
      <c r="A1060" s="66">
        <v>32553</v>
      </c>
      <c r="B1060">
        <v>1</v>
      </c>
      <c r="C1060" s="15">
        <v>6</v>
      </c>
      <c r="D1060" s="15">
        <v>0</v>
      </c>
      <c r="E1060" s="15">
        <v>0</v>
      </c>
      <c r="F1060" s="15">
        <v>33.333333333333336</v>
      </c>
      <c r="G1060" s="15">
        <v>3.3</v>
      </c>
    </row>
    <row r="1061" spans="1:7">
      <c r="A1061" s="66">
        <v>32553</v>
      </c>
      <c r="B1061">
        <v>2</v>
      </c>
      <c r="C1061" s="15">
        <v>5.6</v>
      </c>
      <c r="D1061" s="15">
        <v>0</v>
      </c>
      <c r="E1061" s="15">
        <v>0</v>
      </c>
      <c r="F1061" s="15">
        <v>30.555555555555554</v>
      </c>
      <c r="G1061" s="15">
        <v>3.3</v>
      </c>
    </row>
    <row r="1062" spans="1:7">
      <c r="A1062" s="66">
        <v>32553</v>
      </c>
      <c r="B1062">
        <v>3</v>
      </c>
      <c r="C1062" s="15">
        <v>5.7</v>
      </c>
      <c r="D1062" s="15">
        <v>0</v>
      </c>
      <c r="E1062" s="15">
        <v>0</v>
      </c>
      <c r="F1062" s="15">
        <v>30.555555555555554</v>
      </c>
      <c r="G1062" s="15">
        <v>3.1</v>
      </c>
    </row>
    <row r="1063" spans="1:7">
      <c r="A1063" s="66">
        <v>32553</v>
      </c>
      <c r="B1063">
        <v>4</v>
      </c>
      <c r="C1063" s="15">
        <v>5.5</v>
      </c>
      <c r="D1063" s="15">
        <v>0</v>
      </c>
      <c r="E1063" s="15">
        <v>0</v>
      </c>
      <c r="F1063" s="15">
        <v>30.555555555555554</v>
      </c>
      <c r="G1063" s="15">
        <v>3.2</v>
      </c>
    </row>
    <row r="1064" spans="1:7">
      <c r="A1064" s="66">
        <v>32553</v>
      </c>
      <c r="B1064">
        <v>5</v>
      </c>
      <c r="C1064" s="15">
        <v>5.4</v>
      </c>
      <c r="D1064" s="15">
        <v>0</v>
      </c>
      <c r="E1064" s="15">
        <v>0</v>
      </c>
      <c r="F1064" s="15">
        <v>30.555555555555554</v>
      </c>
      <c r="G1064" s="15">
        <v>3.2</v>
      </c>
    </row>
    <row r="1065" spans="1:7">
      <c r="A1065" s="66">
        <v>32553</v>
      </c>
      <c r="B1065">
        <v>6</v>
      </c>
      <c r="C1065" s="15">
        <v>5.6</v>
      </c>
      <c r="D1065" s="15">
        <v>0</v>
      </c>
      <c r="E1065" s="15">
        <v>0</v>
      </c>
      <c r="F1065" s="15">
        <v>27.777777777777779</v>
      </c>
      <c r="G1065" s="15">
        <v>3.1</v>
      </c>
    </row>
    <row r="1066" spans="1:7">
      <c r="A1066" s="66">
        <v>32553</v>
      </c>
      <c r="B1066">
        <v>7</v>
      </c>
      <c r="C1066" s="15">
        <v>5.2</v>
      </c>
      <c r="D1066" s="15">
        <v>2.7777777777777777</v>
      </c>
      <c r="E1066" s="15">
        <v>5.5555555555555554</v>
      </c>
      <c r="F1066" s="15">
        <v>27.777777777777779</v>
      </c>
      <c r="G1066" s="15">
        <v>3.4</v>
      </c>
    </row>
    <row r="1067" spans="1:7">
      <c r="A1067" s="66">
        <v>32553</v>
      </c>
      <c r="B1067">
        <v>8</v>
      </c>
      <c r="C1067" s="15">
        <v>5.9</v>
      </c>
      <c r="D1067" s="15">
        <v>19.444444444444446</v>
      </c>
      <c r="E1067" s="15">
        <v>44.444444444444443</v>
      </c>
      <c r="F1067" s="15">
        <v>27.777777777777779</v>
      </c>
      <c r="G1067" s="15">
        <v>3.1</v>
      </c>
    </row>
    <row r="1068" spans="1:7">
      <c r="A1068" s="66">
        <v>32553</v>
      </c>
      <c r="B1068">
        <v>9</v>
      </c>
      <c r="C1068" s="15">
        <v>7.1</v>
      </c>
      <c r="D1068" s="15">
        <v>19.444444444444446</v>
      </c>
      <c r="E1068" s="15">
        <v>83.333333333333329</v>
      </c>
      <c r="F1068" s="15">
        <v>27.777777777777779</v>
      </c>
      <c r="G1068" s="15">
        <v>3.2</v>
      </c>
    </row>
    <row r="1069" spans="1:7">
      <c r="A1069" s="66">
        <v>32553</v>
      </c>
      <c r="B1069">
        <v>10</v>
      </c>
      <c r="C1069" s="15">
        <v>8</v>
      </c>
      <c r="D1069" s="15">
        <v>16.666666666666668</v>
      </c>
      <c r="E1069" s="15">
        <v>122.22222222222221</v>
      </c>
      <c r="F1069" s="15">
        <v>27.777777777777779</v>
      </c>
      <c r="G1069" s="15">
        <v>3.3</v>
      </c>
    </row>
    <row r="1070" spans="1:7">
      <c r="A1070" s="66">
        <v>32553</v>
      </c>
      <c r="B1070">
        <v>11</v>
      </c>
      <c r="C1070" s="15">
        <v>9.3000000000000007</v>
      </c>
      <c r="D1070" s="15">
        <v>16.666666666666668</v>
      </c>
      <c r="E1070" s="15">
        <v>150</v>
      </c>
      <c r="F1070" s="15">
        <v>27.777777777777779</v>
      </c>
      <c r="G1070" s="15">
        <v>3.4</v>
      </c>
    </row>
    <row r="1071" spans="1:7">
      <c r="A1071" s="66">
        <v>32553</v>
      </c>
      <c r="B1071">
        <v>12</v>
      </c>
      <c r="C1071" s="15">
        <v>10.4</v>
      </c>
      <c r="D1071" s="15">
        <v>16.666666666666668</v>
      </c>
      <c r="E1071" s="15">
        <v>166.66666666666666</v>
      </c>
      <c r="F1071" s="15">
        <v>27.777777777777779</v>
      </c>
      <c r="G1071" s="15">
        <v>3.2</v>
      </c>
    </row>
    <row r="1072" spans="1:7">
      <c r="A1072" s="66">
        <v>32553</v>
      </c>
      <c r="B1072">
        <v>13</v>
      </c>
      <c r="C1072" s="15">
        <v>11.1</v>
      </c>
      <c r="D1072" s="15">
        <v>19.444444444444446</v>
      </c>
      <c r="E1072" s="15">
        <v>158.33333333333331</v>
      </c>
      <c r="F1072" s="15">
        <v>27.777777777777779</v>
      </c>
      <c r="G1072" s="15">
        <v>3.2</v>
      </c>
    </row>
    <row r="1073" spans="1:7">
      <c r="A1073" s="66">
        <v>32553</v>
      </c>
      <c r="B1073">
        <v>14</v>
      </c>
      <c r="C1073" s="15">
        <v>11.6</v>
      </c>
      <c r="D1073" s="15">
        <v>19.444444444444446</v>
      </c>
      <c r="E1073" s="15">
        <v>141.66666666666666</v>
      </c>
      <c r="F1073" s="15">
        <v>27.777777777777779</v>
      </c>
      <c r="G1073" s="15">
        <v>3.1</v>
      </c>
    </row>
    <row r="1074" spans="1:7">
      <c r="A1074" s="66">
        <v>32553</v>
      </c>
      <c r="B1074">
        <v>15</v>
      </c>
      <c r="C1074" s="15">
        <v>11.9</v>
      </c>
      <c r="D1074" s="15">
        <v>13.888888888888889</v>
      </c>
      <c r="E1074" s="15">
        <v>108.33333333333334</v>
      </c>
      <c r="F1074" s="15">
        <v>30.555555555555554</v>
      </c>
      <c r="G1074" s="15">
        <v>3.1</v>
      </c>
    </row>
    <row r="1075" spans="1:7">
      <c r="A1075" s="66">
        <v>32553</v>
      </c>
      <c r="B1075">
        <v>16</v>
      </c>
      <c r="C1075" s="15">
        <v>12.1</v>
      </c>
      <c r="D1075" s="15">
        <v>19.444444444444446</v>
      </c>
      <c r="E1075" s="15">
        <v>69.444444444444443</v>
      </c>
      <c r="F1075" s="15">
        <v>27.777777777777779</v>
      </c>
      <c r="G1075" s="15">
        <v>3.3</v>
      </c>
    </row>
    <row r="1076" spans="1:7">
      <c r="A1076" s="66">
        <v>32553</v>
      </c>
      <c r="B1076">
        <v>17</v>
      </c>
      <c r="C1076" s="15">
        <v>11.8</v>
      </c>
      <c r="D1076" s="15">
        <v>16.666666666666668</v>
      </c>
      <c r="E1076" s="15">
        <v>24.999999999999996</v>
      </c>
      <c r="F1076" s="15">
        <v>30.555555555555554</v>
      </c>
      <c r="G1076" s="15">
        <v>3.6</v>
      </c>
    </row>
    <row r="1077" spans="1:7">
      <c r="A1077" s="66">
        <v>32553</v>
      </c>
      <c r="B1077">
        <v>18</v>
      </c>
      <c r="C1077" s="15">
        <v>11.2</v>
      </c>
      <c r="D1077" s="15">
        <v>0</v>
      </c>
      <c r="E1077" s="15">
        <v>0</v>
      </c>
      <c r="F1077" s="15">
        <v>24.999999999999996</v>
      </c>
      <c r="G1077" s="15">
        <v>3.8</v>
      </c>
    </row>
    <row r="1078" spans="1:7">
      <c r="A1078" s="66">
        <v>32553</v>
      </c>
      <c r="B1078">
        <v>19</v>
      </c>
      <c r="C1078" s="15">
        <v>11</v>
      </c>
      <c r="D1078" s="15">
        <v>0</v>
      </c>
      <c r="E1078" s="15">
        <v>0</v>
      </c>
      <c r="F1078" s="15">
        <v>27.777777777777779</v>
      </c>
      <c r="G1078" s="15">
        <v>3.8</v>
      </c>
    </row>
    <row r="1079" spans="1:7">
      <c r="A1079" s="66">
        <v>32553</v>
      </c>
      <c r="B1079">
        <v>20</v>
      </c>
      <c r="C1079" s="15">
        <v>10.6</v>
      </c>
      <c r="D1079" s="15">
        <v>0</v>
      </c>
      <c r="E1079" s="15">
        <v>0</v>
      </c>
      <c r="F1079" s="15">
        <v>27.777777777777779</v>
      </c>
      <c r="G1079" s="15">
        <v>3.8</v>
      </c>
    </row>
    <row r="1080" spans="1:7">
      <c r="A1080" s="66">
        <v>32553</v>
      </c>
      <c r="B1080">
        <v>21</v>
      </c>
      <c r="C1080" s="15">
        <v>10.4</v>
      </c>
      <c r="D1080" s="15">
        <v>0</v>
      </c>
      <c r="E1080" s="15">
        <v>0</v>
      </c>
      <c r="F1080" s="15">
        <v>27.777777777777779</v>
      </c>
      <c r="G1080" s="15">
        <v>4</v>
      </c>
    </row>
    <row r="1081" spans="1:7">
      <c r="A1081" s="66">
        <v>32553</v>
      </c>
      <c r="B1081">
        <v>22</v>
      </c>
      <c r="C1081" s="15">
        <v>10.5</v>
      </c>
      <c r="D1081" s="15">
        <v>0</v>
      </c>
      <c r="E1081" s="15">
        <v>0</v>
      </c>
      <c r="F1081" s="15">
        <v>24.999999999999996</v>
      </c>
      <c r="G1081" s="15">
        <v>4.2</v>
      </c>
    </row>
    <row r="1082" spans="1:7">
      <c r="A1082" s="66">
        <v>32553</v>
      </c>
      <c r="B1082">
        <v>23</v>
      </c>
      <c r="C1082" s="15">
        <v>10</v>
      </c>
      <c r="D1082" s="15">
        <v>0</v>
      </c>
      <c r="E1082" s="15">
        <v>0</v>
      </c>
      <c r="F1082" s="15">
        <v>24.999999999999996</v>
      </c>
      <c r="G1082" s="15">
        <v>4.2</v>
      </c>
    </row>
    <row r="1083" spans="1:7">
      <c r="A1083" s="66">
        <v>32553</v>
      </c>
      <c r="B1083">
        <v>24</v>
      </c>
      <c r="C1083" s="15">
        <v>10.3</v>
      </c>
      <c r="D1083" s="15">
        <v>0</v>
      </c>
      <c r="E1083" s="15">
        <v>0</v>
      </c>
      <c r="F1083" s="15">
        <v>27.777777777777779</v>
      </c>
      <c r="G1083" s="15">
        <v>4.3</v>
      </c>
    </row>
    <row r="1084" spans="1:7">
      <c r="A1084" s="66">
        <v>32554</v>
      </c>
      <c r="B1084">
        <v>1</v>
      </c>
      <c r="C1084" s="15">
        <v>10.3</v>
      </c>
      <c r="D1084" s="15">
        <v>0</v>
      </c>
      <c r="E1084" s="15">
        <v>0</v>
      </c>
      <c r="F1084" s="15">
        <v>27.777777777777779</v>
      </c>
      <c r="G1084" s="15">
        <v>4.5</v>
      </c>
    </row>
    <row r="1085" spans="1:7">
      <c r="A1085" s="66">
        <v>32554</v>
      </c>
      <c r="B1085">
        <v>2</v>
      </c>
      <c r="C1085" s="15">
        <v>9.6</v>
      </c>
      <c r="D1085" s="15">
        <v>0</v>
      </c>
      <c r="E1085" s="15">
        <v>0</v>
      </c>
      <c r="F1085" s="15">
        <v>24.999999999999996</v>
      </c>
      <c r="G1085" s="15">
        <v>4.8</v>
      </c>
    </row>
    <row r="1086" spans="1:7">
      <c r="A1086" s="66">
        <v>32554</v>
      </c>
      <c r="B1086">
        <v>3</v>
      </c>
      <c r="C1086" s="15">
        <v>8.9</v>
      </c>
      <c r="D1086" s="15">
        <v>0</v>
      </c>
      <c r="E1086" s="15">
        <v>0</v>
      </c>
      <c r="F1086" s="15">
        <v>24.999999999999996</v>
      </c>
      <c r="G1086" s="15">
        <v>5</v>
      </c>
    </row>
    <row r="1087" spans="1:7">
      <c r="A1087" s="66">
        <v>32554</v>
      </c>
      <c r="B1087">
        <v>4</v>
      </c>
      <c r="C1087" s="15">
        <v>9</v>
      </c>
      <c r="D1087" s="15">
        <v>0</v>
      </c>
      <c r="E1087" s="15">
        <v>0</v>
      </c>
      <c r="F1087" s="15">
        <v>24.999999999999996</v>
      </c>
      <c r="G1087" s="15">
        <v>5.2</v>
      </c>
    </row>
    <row r="1088" spans="1:7">
      <c r="A1088" s="66">
        <v>32554</v>
      </c>
      <c r="B1088">
        <v>5</v>
      </c>
      <c r="C1088" s="15">
        <v>8.3000000000000007</v>
      </c>
      <c r="D1088" s="15">
        <v>0</v>
      </c>
      <c r="E1088" s="15">
        <v>0</v>
      </c>
      <c r="F1088" s="15">
        <v>24.999999999999996</v>
      </c>
      <c r="G1088" s="15">
        <v>5.4</v>
      </c>
    </row>
    <row r="1089" spans="1:7">
      <c r="A1089" s="66">
        <v>32554</v>
      </c>
      <c r="B1089">
        <v>6</v>
      </c>
      <c r="C1089" s="15">
        <v>8.6999999999999993</v>
      </c>
      <c r="D1089" s="15">
        <v>0</v>
      </c>
      <c r="E1089" s="15">
        <v>0</v>
      </c>
      <c r="F1089" s="15">
        <v>24.999999999999996</v>
      </c>
      <c r="G1089" s="15">
        <v>5.8</v>
      </c>
    </row>
    <row r="1090" spans="1:7">
      <c r="A1090" s="66">
        <v>32554</v>
      </c>
      <c r="B1090">
        <v>7</v>
      </c>
      <c r="C1090" s="15">
        <v>8.6999999999999993</v>
      </c>
      <c r="D1090" s="15">
        <v>11.111111111111111</v>
      </c>
      <c r="E1090" s="15">
        <v>8.3333333333333339</v>
      </c>
      <c r="F1090" s="15">
        <v>24.999999999999996</v>
      </c>
      <c r="G1090" s="15">
        <v>5.9</v>
      </c>
    </row>
    <row r="1091" spans="1:7">
      <c r="A1091" s="66">
        <v>32554</v>
      </c>
      <c r="B1091">
        <v>8</v>
      </c>
      <c r="C1091" s="15">
        <v>9.5</v>
      </c>
      <c r="D1091" s="15">
        <v>19.444444444444446</v>
      </c>
      <c r="E1091" s="15">
        <v>41.666666666666664</v>
      </c>
      <c r="F1091" s="15">
        <v>22.222222222222221</v>
      </c>
      <c r="G1091" s="15">
        <v>6.3</v>
      </c>
    </row>
    <row r="1092" spans="1:7">
      <c r="A1092" s="66">
        <v>32554</v>
      </c>
      <c r="B1092">
        <v>9</v>
      </c>
      <c r="C1092" s="15">
        <v>9.6999999999999993</v>
      </c>
      <c r="D1092" s="15">
        <v>19.444444444444446</v>
      </c>
      <c r="E1092" s="15">
        <v>83.333333333333329</v>
      </c>
      <c r="F1092" s="15">
        <v>24.999999999999996</v>
      </c>
      <c r="G1092" s="15">
        <v>6.3</v>
      </c>
    </row>
    <row r="1093" spans="1:7">
      <c r="A1093" s="66">
        <v>32554</v>
      </c>
      <c r="B1093">
        <v>10</v>
      </c>
      <c r="C1093" s="15">
        <v>10.6</v>
      </c>
      <c r="D1093" s="15">
        <v>16.666666666666668</v>
      </c>
      <c r="E1093" s="15">
        <v>125</v>
      </c>
      <c r="F1093" s="15">
        <v>22.222222222222221</v>
      </c>
      <c r="G1093" s="15">
        <v>6.5</v>
      </c>
    </row>
    <row r="1094" spans="1:7">
      <c r="A1094" s="66">
        <v>32554</v>
      </c>
      <c r="B1094">
        <v>11</v>
      </c>
      <c r="C1094" s="15">
        <v>12</v>
      </c>
      <c r="D1094" s="15">
        <v>16.666666666666668</v>
      </c>
      <c r="E1094" s="15">
        <v>152.7777777777778</v>
      </c>
      <c r="F1094" s="15">
        <v>24.999999999999996</v>
      </c>
      <c r="G1094" s="15">
        <v>6.8</v>
      </c>
    </row>
    <row r="1095" spans="1:7">
      <c r="A1095" s="66">
        <v>32554</v>
      </c>
      <c r="B1095">
        <v>12</v>
      </c>
      <c r="C1095" s="15">
        <v>13.4</v>
      </c>
      <c r="D1095" s="15">
        <v>13.888888888888889</v>
      </c>
      <c r="E1095" s="15">
        <v>169.44444444444443</v>
      </c>
      <c r="F1095" s="15">
        <v>24.999999999999996</v>
      </c>
      <c r="G1095" s="15">
        <v>6.7</v>
      </c>
    </row>
    <row r="1096" spans="1:7">
      <c r="A1096" s="66">
        <v>32554</v>
      </c>
      <c r="B1096">
        <v>13</v>
      </c>
      <c r="C1096" s="15">
        <v>13.7</v>
      </c>
      <c r="D1096" s="15">
        <v>19.444444444444446</v>
      </c>
      <c r="E1096" s="15">
        <v>161.11111111111109</v>
      </c>
      <c r="F1096" s="15">
        <v>22.222222222222221</v>
      </c>
      <c r="G1096" s="15">
        <v>6.8</v>
      </c>
    </row>
    <row r="1097" spans="1:7">
      <c r="A1097" s="66">
        <v>32554</v>
      </c>
      <c r="B1097">
        <v>14</v>
      </c>
      <c r="C1097" s="15">
        <v>14.3</v>
      </c>
      <c r="D1097" s="15">
        <v>13.888888888888889</v>
      </c>
      <c r="E1097" s="15">
        <v>144.44444444444446</v>
      </c>
      <c r="F1097" s="15">
        <v>22.222222222222221</v>
      </c>
      <c r="G1097" s="15">
        <v>6.8</v>
      </c>
    </row>
    <row r="1098" spans="1:7">
      <c r="A1098" s="66">
        <v>32554</v>
      </c>
      <c r="B1098">
        <v>15</v>
      </c>
      <c r="C1098" s="15">
        <v>14.2</v>
      </c>
      <c r="D1098" s="15">
        <v>16.666666666666668</v>
      </c>
      <c r="E1098" s="15">
        <v>108.33333333333334</v>
      </c>
      <c r="F1098" s="15">
        <v>24.999999999999996</v>
      </c>
      <c r="G1098" s="15">
        <v>6.9</v>
      </c>
    </row>
    <row r="1099" spans="1:7">
      <c r="A1099" s="66">
        <v>32554</v>
      </c>
      <c r="B1099">
        <v>16</v>
      </c>
      <c r="C1099" s="15">
        <v>13.1</v>
      </c>
      <c r="D1099" s="15">
        <v>11.111111111111111</v>
      </c>
      <c r="E1099" s="15">
        <v>58.333333333333329</v>
      </c>
      <c r="F1099" s="15">
        <v>22.222222222222221</v>
      </c>
      <c r="G1099" s="15">
        <v>7.6</v>
      </c>
    </row>
    <row r="1100" spans="1:7">
      <c r="A1100" s="66">
        <v>32554</v>
      </c>
      <c r="B1100">
        <v>17</v>
      </c>
      <c r="C1100" s="15">
        <v>11.5</v>
      </c>
      <c r="D1100" s="15">
        <v>2.7777777777777777</v>
      </c>
      <c r="E1100" s="15">
        <v>13.888888888888889</v>
      </c>
      <c r="F1100" s="15">
        <v>13.888888888888889</v>
      </c>
      <c r="G1100" s="15">
        <v>8.1</v>
      </c>
    </row>
    <row r="1101" spans="1:7">
      <c r="A1101" s="66">
        <v>32554</v>
      </c>
      <c r="B1101">
        <v>18</v>
      </c>
      <c r="C1101" s="15">
        <v>11.5</v>
      </c>
      <c r="D1101" s="15">
        <v>0</v>
      </c>
      <c r="E1101" s="15">
        <v>0</v>
      </c>
      <c r="F1101" s="15">
        <v>13.888888888888889</v>
      </c>
      <c r="G1101" s="15">
        <v>8</v>
      </c>
    </row>
    <row r="1102" spans="1:7">
      <c r="A1102" s="66">
        <v>32554</v>
      </c>
      <c r="B1102">
        <v>19</v>
      </c>
      <c r="C1102" s="15">
        <v>11.2</v>
      </c>
      <c r="D1102" s="15">
        <v>0</v>
      </c>
      <c r="E1102" s="15">
        <v>0</v>
      </c>
      <c r="F1102" s="15">
        <v>11.111111111111111</v>
      </c>
      <c r="G1102" s="15">
        <v>8</v>
      </c>
    </row>
    <row r="1103" spans="1:7">
      <c r="A1103" s="66">
        <v>32554</v>
      </c>
      <c r="B1103">
        <v>20</v>
      </c>
      <c r="C1103" s="15">
        <v>11.1</v>
      </c>
      <c r="D1103" s="15">
        <v>0</v>
      </c>
      <c r="E1103" s="15">
        <v>0</v>
      </c>
      <c r="F1103" s="15">
        <v>13.888888888888889</v>
      </c>
      <c r="G1103" s="15">
        <v>7.8</v>
      </c>
    </row>
    <row r="1104" spans="1:7">
      <c r="A1104" s="66">
        <v>32554</v>
      </c>
      <c r="B1104">
        <v>21</v>
      </c>
      <c r="C1104" s="15">
        <v>10.8</v>
      </c>
      <c r="D1104" s="15">
        <v>0</v>
      </c>
      <c r="E1104" s="15">
        <v>0</v>
      </c>
      <c r="F1104" s="15">
        <v>13.888888888888889</v>
      </c>
      <c r="G1104" s="15">
        <v>7.7</v>
      </c>
    </row>
    <row r="1105" spans="1:7">
      <c r="A1105" s="66">
        <v>32554</v>
      </c>
      <c r="B1105">
        <v>22</v>
      </c>
      <c r="C1105" s="15">
        <v>10.7</v>
      </c>
      <c r="D1105" s="15">
        <v>0</v>
      </c>
      <c r="E1105" s="15">
        <v>0</v>
      </c>
      <c r="F1105" s="15">
        <v>13.888888888888889</v>
      </c>
      <c r="G1105" s="15">
        <v>7.6</v>
      </c>
    </row>
    <row r="1106" spans="1:7">
      <c r="A1106" s="66">
        <v>32554</v>
      </c>
      <c r="B1106">
        <v>23</v>
      </c>
      <c r="C1106" s="15">
        <v>10.4</v>
      </c>
      <c r="D1106" s="15">
        <v>0</v>
      </c>
      <c r="E1106" s="15">
        <v>0</v>
      </c>
      <c r="F1106" s="15">
        <v>13.888888888888889</v>
      </c>
      <c r="G1106" s="15">
        <v>7.2</v>
      </c>
    </row>
    <row r="1107" spans="1:7">
      <c r="A1107" s="66">
        <v>32554</v>
      </c>
      <c r="B1107">
        <v>24</v>
      </c>
      <c r="C1107" s="15">
        <v>10.1</v>
      </c>
      <c r="D1107" s="15">
        <v>0</v>
      </c>
      <c r="E1107" s="15">
        <v>0</v>
      </c>
      <c r="F1107" s="15">
        <v>19.444444444444446</v>
      </c>
      <c r="G1107" s="15">
        <v>6.7</v>
      </c>
    </row>
    <row r="1108" spans="1:7">
      <c r="A1108" s="66">
        <v>32555</v>
      </c>
      <c r="B1108">
        <v>1</v>
      </c>
      <c r="C1108" s="15">
        <v>10</v>
      </c>
      <c r="D1108" s="15">
        <v>0</v>
      </c>
      <c r="E1108" s="15">
        <v>0</v>
      </c>
      <c r="F1108" s="15">
        <v>24.999999999999996</v>
      </c>
      <c r="G1108" s="15">
        <v>6</v>
      </c>
    </row>
    <row r="1109" spans="1:7">
      <c r="A1109" s="66">
        <v>32555</v>
      </c>
      <c r="B1109">
        <v>2</v>
      </c>
      <c r="C1109" s="15">
        <v>9</v>
      </c>
      <c r="D1109" s="15">
        <v>0</v>
      </c>
      <c r="E1109" s="15">
        <v>0</v>
      </c>
      <c r="F1109" s="15">
        <v>30.555555555555554</v>
      </c>
      <c r="G1109" s="15">
        <v>4.5</v>
      </c>
    </row>
    <row r="1110" spans="1:7">
      <c r="A1110" s="66">
        <v>32555</v>
      </c>
      <c r="B1110">
        <v>3</v>
      </c>
      <c r="C1110" s="15">
        <v>7.8</v>
      </c>
      <c r="D1110" s="15">
        <v>0</v>
      </c>
      <c r="E1110" s="15">
        <v>0</v>
      </c>
      <c r="F1110" s="15">
        <v>36.111111111111114</v>
      </c>
      <c r="G1110" s="15">
        <v>4.5</v>
      </c>
    </row>
    <row r="1111" spans="1:7">
      <c r="A1111" s="66">
        <v>32555</v>
      </c>
      <c r="B1111">
        <v>4</v>
      </c>
      <c r="C1111" s="15">
        <v>7.4</v>
      </c>
      <c r="D1111" s="15">
        <v>0</v>
      </c>
      <c r="E1111" s="15">
        <v>0</v>
      </c>
      <c r="F1111" s="15">
        <v>41.666666666666664</v>
      </c>
      <c r="G1111" s="15">
        <v>4.4000000000000004</v>
      </c>
    </row>
    <row r="1112" spans="1:7">
      <c r="A1112" s="66">
        <v>32555</v>
      </c>
      <c r="B1112">
        <v>5</v>
      </c>
      <c r="C1112" s="15">
        <v>7.1</v>
      </c>
      <c r="D1112" s="15">
        <v>0</v>
      </c>
      <c r="E1112" s="15">
        <v>0</v>
      </c>
      <c r="F1112" s="15">
        <v>49.999999999999993</v>
      </c>
      <c r="G1112" s="15">
        <v>4.3</v>
      </c>
    </row>
    <row r="1113" spans="1:7">
      <c r="A1113" s="66">
        <v>32555</v>
      </c>
      <c r="B1113">
        <v>6</v>
      </c>
      <c r="C1113" s="15">
        <v>6.4</v>
      </c>
      <c r="D1113" s="15">
        <v>0</v>
      </c>
      <c r="E1113" s="15">
        <v>0</v>
      </c>
      <c r="F1113" s="15">
        <v>55.555555555555557</v>
      </c>
      <c r="G1113" s="15">
        <v>4.3</v>
      </c>
    </row>
    <row r="1114" spans="1:7">
      <c r="A1114" s="66">
        <v>32555</v>
      </c>
      <c r="B1114">
        <v>7</v>
      </c>
      <c r="C1114" s="15">
        <v>5.9</v>
      </c>
      <c r="D1114" s="15">
        <v>38.888888888888893</v>
      </c>
      <c r="E1114" s="15">
        <v>11.111111111111111</v>
      </c>
      <c r="F1114" s="15">
        <v>61.111111111111107</v>
      </c>
      <c r="G1114" s="15">
        <v>4.2</v>
      </c>
    </row>
    <row r="1115" spans="1:7">
      <c r="A1115" s="66">
        <v>32555</v>
      </c>
      <c r="B1115">
        <v>8</v>
      </c>
      <c r="C1115" s="15">
        <v>5.9</v>
      </c>
      <c r="D1115" s="15">
        <v>175</v>
      </c>
      <c r="E1115" s="15">
        <v>75</v>
      </c>
      <c r="F1115" s="15">
        <v>66.666666666666671</v>
      </c>
      <c r="G1115" s="15">
        <v>4.0999999999999996</v>
      </c>
    </row>
    <row r="1116" spans="1:7">
      <c r="A1116" s="66">
        <v>32555</v>
      </c>
      <c r="B1116">
        <v>9</v>
      </c>
      <c r="C1116" s="15">
        <v>6.8</v>
      </c>
      <c r="D1116" s="15">
        <v>169.44444444444443</v>
      </c>
      <c r="E1116" s="15">
        <v>147.22222222222223</v>
      </c>
      <c r="F1116" s="15">
        <v>61.111111111111107</v>
      </c>
      <c r="G1116" s="15">
        <v>3.9</v>
      </c>
    </row>
    <row r="1117" spans="1:7">
      <c r="A1117" s="66">
        <v>32555</v>
      </c>
      <c r="B1117">
        <v>10</v>
      </c>
      <c r="C1117" s="15">
        <v>7</v>
      </c>
      <c r="D1117" s="15">
        <v>202.77777777777777</v>
      </c>
      <c r="E1117" s="15">
        <v>213.88888888888889</v>
      </c>
      <c r="F1117" s="15">
        <v>63.888888888888886</v>
      </c>
      <c r="G1117" s="15">
        <v>3.9</v>
      </c>
    </row>
    <row r="1118" spans="1:7">
      <c r="A1118" s="66">
        <v>32555</v>
      </c>
      <c r="B1118">
        <v>11</v>
      </c>
      <c r="C1118" s="15">
        <v>7.8</v>
      </c>
      <c r="D1118" s="15">
        <v>99.999999999999986</v>
      </c>
      <c r="E1118" s="15">
        <v>241.66666666666666</v>
      </c>
      <c r="F1118" s="15">
        <v>55.555555555555557</v>
      </c>
      <c r="G1118" s="15">
        <v>3.8</v>
      </c>
    </row>
    <row r="1119" spans="1:7">
      <c r="A1119" s="66">
        <v>32555</v>
      </c>
      <c r="B1119">
        <v>12</v>
      </c>
      <c r="C1119" s="15">
        <v>7.6</v>
      </c>
      <c r="D1119" s="15">
        <v>66.666666666666671</v>
      </c>
      <c r="E1119" s="15">
        <v>241.66666666666666</v>
      </c>
      <c r="F1119" s="15">
        <v>52.777777777777779</v>
      </c>
      <c r="G1119" s="15">
        <v>3.3</v>
      </c>
    </row>
    <row r="1120" spans="1:7">
      <c r="A1120" s="66">
        <v>32555</v>
      </c>
      <c r="B1120">
        <v>13</v>
      </c>
      <c r="C1120" s="15">
        <v>7.5</v>
      </c>
      <c r="D1120" s="15">
        <v>102.77777777777777</v>
      </c>
      <c r="E1120" s="15">
        <v>258.33333333333337</v>
      </c>
      <c r="F1120" s="15">
        <v>58.333333333333329</v>
      </c>
      <c r="G1120" s="15">
        <v>3.1</v>
      </c>
    </row>
    <row r="1121" spans="1:7">
      <c r="A1121" s="66">
        <v>32555</v>
      </c>
      <c r="B1121">
        <v>14</v>
      </c>
      <c r="C1121" s="15">
        <v>7.3</v>
      </c>
      <c r="D1121" s="15">
        <v>324.99999999999994</v>
      </c>
      <c r="E1121" s="15">
        <v>236.11111111111111</v>
      </c>
      <c r="F1121" s="15">
        <v>75</v>
      </c>
      <c r="G1121" s="15">
        <v>3</v>
      </c>
    </row>
    <row r="1122" spans="1:7">
      <c r="A1122" s="66">
        <v>32555</v>
      </c>
      <c r="B1122">
        <v>15</v>
      </c>
      <c r="C1122" s="15">
        <v>7.7</v>
      </c>
      <c r="D1122" s="15">
        <v>383.33333333333331</v>
      </c>
      <c r="E1122" s="15">
        <v>175</v>
      </c>
      <c r="F1122" s="15">
        <v>83.333333333333329</v>
      </c>
      <c r="G1122" s="15">
        <v>2.7</v>
      </c>
    </row>
    <row r="1123" spans="1:7">
      <c r="A1123" s="66">
        <v>32555</v>
      </c>
      <c r="B1123">
        <v>16</v>
      </c>
      <c r="C1123" s="15">
        <v>6.6</v>
      </c>
      <c r="D1123" s="15">
        <v>394.44444444444446</v>
      </c>
      <c r="E1123" s="15">
        <v>111.11111111111111</v>
      </c>
      <c r="F1123" s="15">
        <v>83.333333333333329</v>
      </c>
      <c r="G1123" s="15">
        <v>3.3</v>
      </c>
    </row>
    <row r="1124" spans="1:7">
      <c r="A1124" s="66">
        <v>32555</v>
      </c>
      <c r="B1124">
        <v>17</v>
      </c>
      <c r="C1124" s="15">
        <v>5.8</v>
      </c>
      <c r="D1124" s="15">
        <v>77.777777777777786</v>
      </c>
      <c r="E1124" s="15">
        <v>41.666666666666664</v>
      </c>
      <c r="F1124" s="15">
        <v>52.777777777777779</v>
      </c>
      <c r="G1124" s="15">
        <v>3.2</v>
      </c>
    </row>
    <row r="1125" spans="1:7">
      <c r="A1125" s="66">
        <v>32555</v>
      </c>
      <c r="B1125">
        <v>18</v>
      </c>
      <c r="C1125" s="15">
        <v>4.8</v>
      </c>
      <c r="D1125" s="15">
        <v>2.7777777777777777</v>
      </c>
      <c r="E1125" s="15">
        <v>2.7777777777777777</v>
      </c>
      <c r="F1125" s="15">
        <v>49.999999999999993</v>
      </c>
      <c r="G1125" s="15">
        <v>3.2</v>
      </c>
    </row>
    <row r="1126" spans="1:7">
      <c r="A1126" s="66">
        <v>32555</v>
      </c>
      <c r="B1126">
        <v>19</v>
      </c>
      <c r="C1126" s="15">
        <v>4.3</v>
      </c>
      <c r="D1126" s="15">
        <v>0</v>
      </c>
      <c r="E1126" s="15">
        <v>0</v>
      </c>
      <c r="F1126" s="15">
        <v>52.777777777777779</v>
      </c>
      <c r="G1126" s="15">
        <v>3.3</v>
      </c>
    </row>
    <row r="1127" spans="1:7">
      <c r="A1127" s="66">
        <v>32555</v>
      </c>
      <c r="B1127">
        <v>20</v>
      </c>
      <c r="C1127" s="15">
        <v>4</v>
      </c>
      <c r="D1127" s="15">
        <v>0</v>
      </c>
      <c r="E1127" s="15">
        <v>0</v>
      </c>
      <c r="F1127" s="15">
        <v>49.999999999999993</v>
      </c>
      <c r="G1127" s="15">
        <v>3.2</v>
      </c>
    </row>
    <row r="1128" spans="1:7">
      <c r="A1128" s="66">
        <v>32555</v>
      </c>
      <c r="B1128">
        <v>21</v>
      </c>
      <c r="C1128" s="15">
        <v>3.5</v>
      </c>
      <c r="D1128" s="15">
        <v>0</v>
      </c>
      <c r="E1128" s="15">
        <v>0</v>
      </c>
      <c r="F1128" s="15">
        <v>55.555555555555557</v>
      </c>
      <c r="G1128" s="15">
        <v>3.2</v>
      </c>
    </row>
    <row r="1129" spans="1:7">
      <c r="A1129" s="66">
        <v>32555</v>
      </c>
      <c r="B1129">
        <v>22</v>
      </c>
      <c r="C1129" s="15">
        <v>3.4</v>
      </c>
      <c r="D1129" s="15">
        <v>0</v>
      </c>
      <c r="E1129" s="15">
        <v>0</v>
      </c>
      <c r="F1129" s="15">
        <v>52.777777777777779</v>
      </c>
      <c r="G1129" s="15">
        <v>3.2</v>
      </c>
    </row>
    <row r="1130" spans="1:7">
      <c r="A1130" s="66">
        <v>32555</v>
      </c>
      <c r="B1130">
        <v>23</v>
      </c>
      <c r="C1130" s="15">
        <v>3</v>
      </c>
      <c r="D1130" s="15">
        <v>0</v>
      </c>
      <c r="E1130" s="15">
        <v>0</v>
      </c>
      <c r="F1130" s="15">
        <v>55.555555555555557</v>
      </c>
      <c r="G1130" s="15">
        <v>3</v>
      </c>
    </row>
    <row r="1131" spans="1:7">
      <c r="A1131" s="66">
        <v>32555</v>
      </c>
      <c r="B1131">
        <v>24</v>
      </c>
      <c r="C1131" s="15">
        <v>2.4</v>
      </c>
      <c r="D1131" s="15">
        <v>0</v>
      </c>
      <c r="E1131" s="15">
        <v>0</v>
      </c>
      <c r="F1131" s="15">
        <v>55.555555555555557</v>
      </c>
      <c r="G1131" s="15">
        <v>3.1</v>
      </c>
    </row>
    <row r="1132" spans="1:7">
      <c r="A1132" s="66">
        <v>32556</v>
      </c>
      <c r="B1132">
        <v>1</v>
      </c>
      <c r="C1132" s="15">
        <v>2.6</v>
      </c>
      <c r="D1132" s="15">
        <v>0</v>
      </c>
      <c r="E1132" s="15">
        <v>0</v>
      </c>
      <c r="F1132" s="15">
        <v>55.555555555555557</v>
      </c>
      <c r="G1132" s="15">
        <v>3.4</v>
      </c>
    </row>
    <row r="1133" spans="1:7">
      <c r="A1133" s="66">
        <v>32556</v>
      </c>
      <c r="B1133">
        <v>2</v>
      </c>
      <c r="C1133" s="15">
        <v>2.6</v>
      </c>
      <c r="D1133" s="15">
        <v>0</v>
      </c>
      <c r="E1133" s="15">
        <v>0</v>
      </c>
      <c r="F1133" s="15">
        <v>55.555555555555557</v>
      </c>
      <c r="G1133" s="15">
        <v>3.5</v>
      </c>
    </row>
    <row r="1134" spans="1:7">
      <c r="A1134" s="66">
        <v>32556</v>
      </c>
      <c r="B1134">
        <v>3</v>
      </c>
      <c r="C1134" s="15">
        <v>1.9</v>
      </c>
      <c r="D1134" s="15">
        <v>0</v>
      </c>
      <c r="E1134" s="15">
        <v>0</v>
      </c>
      <c r="F1134" s="15">
        <v>58.333333333333329</v>
      </c>
      <c r="G1134" s="15">
        <v>3.4</v>
      </c>
    </row>
    <row r="1135" spans="1:7">
      <c r="A1135" s="66">
        <v>32556</v>
      </c>
      <c r="B1135">
        <v>4</v>
      </c>
      <c r="C1135" s="15">
        <v>2</v>
      </c>
      <c r="D1135" s="15">
        <v>0</v>
      </c>
      <c r="E1135" s="15">
        <v>0</v>
      </c>
      <c r="F1135" s="15">
        <v>61.111111111111107</v>
      </c>
      <c r="G1135" s="15">
        <v>3</v>
      </c>
    </row>
    <row r="1136" spans="1:7">
      <c r="A1136" s="66">
        <v>32556</v>
      </c>
      <c r="B1136">
        <v>5</v>
      </c>
      <c r="C1136" s="15">
        <v>1.5</v>
      </c>
      <c r="D1136" s="15">
        <v>0</v>
      </c>
      <c r="E1136" s="15">
        <v>0</v>
      </c>
      <c r="F1136" s="15">
        <v>61.111111111111107</v>
      </c>
      <c r="G1136" s="15">
        <v>3</v>
      </c>
    </row>
    <row r="1137" spans="1:7">
      <c r="A1137" s="66">
        <v>32556</v>
      </c>
      <c r="B1137">
        <v>6</v>
      </c>
      <c r="C1137" s="15">
        <v>1</v>
      </c>
      <c r="D1137" s="15">
        <v>0</v>
      </c>
      <c r="E1137" s="15">
        <v>0</v>
      </c>
      <c r="F1137" s="15">
        <v>61.111111111111107</v>
      </c>
      <c r="G1137" s="15">
        <v>3</v>
      </c>
    </row>
    <row r="1138" spans="1:7">
      <c r="A1138" s="66">
        <v>32556</v>
      </c>
      <c r="B1138">
        <v>7</v>
      </c>
      <c r="C1138" s="15">
        <v>1.4</v>
      </c>
      <c r="D1138" s="15">
        <v>38.888888888888893</v>
      </c>
      <c r="E1138" s="15">
        <v>11.111111111111111</v>
      </c>
      <c r="F1138" s="15">
        <v>63.888888888888886</v>
      </c>
      <c r="G1138" s="15">
        <v>3.1</v>
      </c>
    </row>
    <row r="1139" spans="1:7">
      <c r="A1139" s="66">
        <v>32556</v>
      </c>
      <c r="B1139">
        <v>8</v>
      </c>
      <c r="C1139" s="15">
        <v>2.1</v>
      </c>
      <c r="D1139" s="15">
        <v>199.99999999999997</v>
      </c>
      <c r="E1139" s="15">
        <v>77.777777777777786</v>
      </c>
      <c r="F1139" s="15">
        <v>66.666666666666671</v>
      </c>
      <c r="G1139" s="15">
        <v>2.7</v>
      </c>
    </row>
    <row r="1140" spans="1:7">
      <c r="A1140" s="66">
        <v>32556</v>
      </c>
      <c r="B1140">
        <v>9</v>
      </c>
      <c r="C1140" s="15">
        <v>3.4</v>
      </c>
      <c r="D1140" s="15">
        <v>461.11111111111109</v>
      </c>
      <c r="E1140" s="15">
        <v>127.77777777777777</v>
      </c>
      <c r="F1140" s="15">
        <v>88.888888888888886</v>
      </c>
      <c r="G1140" s="15">
        <v>2.2000000000000002</v>
      </c>
    </row>
    <row r="1141" spans="1:7">
      <c r="A1141" s="66">
        <v>32556</v>
      </c>
      <c r="B1141">
        <v>10</v>
      </c>
      <c r="C1141" s="15">
        <v>4.2</v>
      </c>
      <c r="D1141" s="15">
        <v>111.11111111111111</v>
      </c>
      <c r="E1141" s="15">
        <v>202.77777777777777</v>
      </c>
      <c r="F1141" s="15">
        <v>61.111111111111107</v>
      </c>
      <c r="G1141" s="15">
        <v>2.4</v>
      </c>
    </row>
    <row r="1142" spans="1:7">
      <c r="A1142" s="66">
        <v>32556</v>
      </c>
      <c r="B1142">
        <v>11</v>
      </c>
      <c r="C1142" s="15">
        <v>5.3</v>
      </c>
      <c r="D1142" s="15">
        <v>344.44444444444446</v>
      </c>
      <c r="E1142" s="15">
        <v>252.77777777777777</v>
      </c>
      <c r="F1142" s="15">
        <v>80.555555555555543</v>
      </c>
      <c r="G1142" s="15">
        <v>2.5</v>
      </c>
    </row>
    <row r="1143" spans="1:7">
      <c r="A1143" s="66">
        <v>32556</v>
      </c>
      <c r="B1143">
        <v>12</v>
      </c>
      <c r="C1143" s="15">
        <v>5.2</v>
      </c>
      <c r="D1143" s="15">
        <v>347.22222222222223</v>
      </c>
      <c r="E1143" s="15">
        <v>272.22222222222217</v>
      </c>
      <c r="F1143" s="15">
        <v>80.555555555555543</v>
      </c>
      <c r="G1143" s="15">
        <v>2.7</v>
      </c>
    </row>
    <row r="1144" spans="1:7">
      <c r="A1144" s="66">
        <v>32556</v>
      </c>
      <c r="B1144">
        <v>13</v>
      </c>
      <c r="C1144" s="15">
        <v>5.6</v>
      </c>
      <c r="D1144" s="15">
        <v>205.55555555555554</v>
      </c>
      <c r="E1144" s="15">
        <v>280.55555555555554</v>
      </c>
      <c r="F1144" s="15">
        <v>69.444444444444443</v>
      </c>
      <c r="G1144" s="15">
        <v>2.6</v>
      </c>
    </row>
    <row r="1145" spans="1:7">
      <c r="A1145" s="66">
        <v>32556</v>
      </c>
      <c r="B1145">
        <v>14</v>
      </c>
      <c r="C1145" s="15">
        <v>5.5</v>
      </c>
      <c r="D1145" s="15">
        <v>213.88888888888889</v>
      </c>
      <c r="E1145" s="15">
        <v>247.22222222222223</v>
      </c>
      <c r="F1145" s="15">
        <v>69.444444444444443</v>
      </c>
      <c r="G1145" s="15">
        <v>2.8</v>
      </c>
    </row>
    <row r="1146" spans="1:7">
      <c r="A1146" s="66">
        <v>32556</v>
      </c>
      <c r="B1146">
        <v>15</v>
      </c>
      <c r="C1146" s="15">
        <v>6.2</v>
      </c>
      <c r="D1146" s="15">
        <v>416.66666666666663</v>
      </c>
      <c r="E1146" s="15">
        <v>172.22222222222223</v>
      </c>
      <c r="F1146" s="15">
        <v>83.333333333333329</v>
      </c>
      <c r="G1146" s="15">
        <v>2.5</v>
      </c>
    </row>
    <row r="1147" spans="1:7">
      <c r="A1147" s="66">
        <v>32556</v>
      </c>
      <c r="B1147">
        <v>16</v>
      </c>
      <c r="C1147" s="15">
        <v>6</v>
      </c>
      <c r="D1147" s="15">
        <v>358.33333333333331</v>
      </c>
      <c r="E1147" s="15">
        <v>116.66666666666666</v>
      </c>
      <c r="F1147" s="15">
        <v>83.333333333333329</v>
      </c>
      <c r="G1147" s="15">
        <v>2.2000000000000002</v>
      </c>
    </row>
    <row r="1148" spans="1:7">
      <c r="A1148" s="66">
        <v>32556</v>
      </c>
      <c r="B1148">
        <v>17</v>
      </c>
      <c r="C1148" s="15">
        <v>4.7</v>
      </c>
      <c r="D1148" s="15">
        <v>158.33333333333331</v>
      </c>
      <c r="E1148" s="15">
        <v>47.222222222222221</v>
      </c>
      <c r="F1148" s="15">
        <v>66.666666666666671</v>
      </c>
      <c r="G1148" s="15">
        <v>2.2999999999999998</v>
      </c>
    </row>
    <row r="1149" spans="1:7">
      <c r="A1149" s="66">
        <v>32556</v>
      </c>
      <c r="B1149">
        <v>18</v>
      </c>
      <c r="C1149" s="15">
        <v>3.8</v>
      </c>
      <c r="D1149" s="15">
        <v>2.7777777777777777</v>
      </c>
      <c r="E1149" s="15">
        <v>2.7777777777777777</v>
      </c>
      <c r="F1149" s="15">
        <v>61.111111111111107</v>
      </c>
      <c r="G1149" s="15">
        <v>2.6</v>
      </c>
    </row>
    <row r="1150" spans="1:7">
      <c r="A1150" s="66">
        <v>32556</v>
      </c>
      <c r="B1150">
        <v>19</v>
      </c>
      <c r="C1150" s="15">
        <v>3.2</v>
      </c>
      <c r="D1150" s="15">
        <v>0</v>
      </c>
      <c r="E1150" s="15">
        <v>0</v>
      </c>
      <c r="F1150" s="15">
        <v>58.333333333333329</v>
      </c>
      <c r="G1150" s="15">
        <v>2.6</v>
      </c>
    </row>
    <row r="1151" spans="1:7">
      <c r="A1151" s="66">
        <v>32556</v>
      </c>
      <c r="B1151">
        <v>20</v>
      </c>
      <c r="C1151" s="15">
        <v>2.9</v>
      </c>
      <c r="D1151" s="15">
        <v>0</v>
      </c>
      <c r="E1151" s="15">
        <v>0</v>
      </c>
      <c r="F1151" s="15">
        <v>58.333333333333329</v>
      </c>
      <c r="G1151" s="15">
        <v>2.6</v>
      </c>
    </row>
    <row r="1152" spans="1:7">
      <c r="A1152" s="66">
        <v>32556</v>
      </c>
      <c r="B1152">
        <v>21</v>
      </c>
      <c r="C1152" s="15">
        <v>2.6</v>
      </c>
      <c r="D1152" s="15">
        <v>0</v>
      </c>
      <c r="E1152" s="15">
        <v>0</v>
      </c>
      <c r="F1152" s="15">
        <v>55.555555555555557</v>
      </c>
      <c r="G1152" s="15">
        <v>2.7</v>
      </c>
    </row>
    <row r="1153" spans="1:7">
      <c r="A1153" s="66">
        <v>32556</v>
      </c>
      <c r="B1153">
        <v>22</v>
      </c>
      <c r="C1153" s="15">
        <v>2</v>
      </c>
      <c r="D1153" s="15">
        <v>0</v>
      </c>
      <c r="E1153" s="15">
        <v>0</v>
      </c>
      <c r="F1153" s="15">
        <v>55.555555555555557</v>
      </c>
      <c r="G1153" s="15">
        <v>2.6</v>
      </c>
    </row>
    <row r="1154" spans="1:7">
      <c r="A1154" s="66">
        <v>32556</v>
      </c>
      <c r="B1154">
        <v>23</v>
      </c>
      <c r="C1154" s="15">
        <v>1.5</v>
      </c>
      <c r="D1154" s="15">
        <v>0</v>
      </c>
      <c r="E1154" s="15">
        <v>0</v>
      </c>
      <c r="F1154" s="15">
        <v>52.777777777777779</v>
      </c>
      <c r="G1154" s="15">
        <v>2.7</v>
      </c>
    </row>
    <row r="1155" spans="1:7">
      <c r="A1155" s="66">
        <v>32556</v>
      </c>
      <c r="B1155">
        <v>24</v>
      </c>
      <c r="C1155" s="15">
        <v>1.4</v>
      </c>
      <c r="D1155" s="15">
        <v>0</v>
      </c>
      <c r="E1155" s="15">
        <v>0</v>
      </c>
      <c r="F1155" s="15">
        <v>49.999999999999993</v>
      </c>
      <c r="G1155" s="15">
        <v>2.6</v>
      </c>
    </row>
    <row r="1156" spans="1:7">
      <c r="A1156" s="66">
        <v>32557</v>
      </c>
      <c r="B1156">
        <v>1</v>
      </c>
      <c r="C1156" s="15">
        <v>1</v>
      </c>
      <c r="D1156" s="15">
        <v>0</v>
      </c>
      <c r="E1156" s="15">
        <v>0</v>
      </c>
      <c r="F1156" s="15">
        <v>49.999999999999993</v>
      </c>
      <c r="G1156" s="15">
        <v>2.6</v>
      </c>
    </row>
    <row r="1157" spans="1:7">
      <c r="A1157" s="66">
        <v>32557</v>
      </c>
      <c r="B1157">
        <v>2</v>
      </c>
      <c r="C1157" s="15">
        <v>0.9</v>
      </c>
      <c r="D1157" s="15">
        <v>0</v>
      </c>
      <c r="E1157" s="15">
        <v>0</v>
      </c>
      <c r="F1157" s="15">
        <v>47.222222222222221</v>
      </c>
      <c r="G1157" s="15">
        <v>2.5</v>
      </c>
    </row>
    <row r="1158" spans="1:7">
      <c r="A1158" s="66">
        <v>32557</v>
      </c>
      <c r="B1158">
        <v>3</v>
      </c>
      <c r="C1158" s="15">
        <v>0.9</v>
      </c>
      <c r="D1158" s="15">
        <v>0</v>
      </c>
      <c r="E1158" s="15">
        <v>0</v>
      </c>
      <c r="F1158" s="15">
        <v>47.222222222222221</v>
      </c>
      <c r="G1158" s="15">
        <v>2.4</v>
      </c>
    </row>
    <row r="1159" spans="1:7">
      <c r="A1159" s="66">
        <v>32557</v>
      </c>
      <c r="B1159">
        <v>4</v>
      </c>
      <c r="C1159" s="15">
        <v>0.7</v>
      </c>
      <c r="D1159" s="15">
        <v>0</v>
      </c>
      <c r="E1159" s="15">
        <v>0</v>
      </c>
      <c r="F1159" s="15">
        <v>47.222222222222221</v>
      </c>
      <c r="G1159" s="15">
        <v>2.4</v>
      </c>
    </row>
    <row r="1160" spans="1:7">
      <c r="A1160" s="66">
        <v>32557</v>
      </c>
      <c r="B1160">
        <v>5</v>
      </c>
      <c r="C1160" s="15">
        <v>0.6</v>
      </c>
      <c r="D1160" s="15">
        <v>0</v>
      </c>
      <c r="E1160" s="15">
        <v>0</v>
      </c>
      <c r="F1160" s="15">
        <v>44.444444444444443</v>
      </c>
      <c r="G1160" s="15">
        <v>2.4</v>
      </c>
    </row>
    <row r="1161" spans="1:7">
      <c r="A1161" s="66">
        <v>32557</v>
      </c>
      <c r="B1161">
        <v>6</v>
      </c>
      <c r="C1161" s="15">
        <v>0.5</v>
      </c>
      <c r="D1161" s="15">
        <v>0</v>
      </c>
      <c r="E1161" s="15">
        <v>0</v>
      </c>
      <c r="F1161" s="15">
        <v>41.666666666666664</v>
      </c>
      <c r="G1161" s="15">
        <v>2.5</v>
      </c>
    </row>
    <row r="1162" spans="1:7">
      <c r="A1162" s="66">
        <v>32557</v>
      </c>
      <c r="B1162">
        <v>7</v>
      </c>
      <c r="C1162" s="15">
        <v>0.5</v>
      </c>
      <c r="D1162" s="15">
        <v>22.222222222222221</v>
      </c>
      <c r="E1162" s="15">
        <v>11.111111111111111</v>
      </c>
      <c r="F1162" s="15">
        <v>38.888888888888893</v>
      </c>
      <c r="G1162" s="15">
        <v>2.5</v>
      </c>
    </row>
    <row r="1163" spans="1:7">
      <c r="A1163" s="66">
        <v>32557</v>
      </c>
      <c r="B1163">
        <v>8</v>
      </c>
      <c r="C1163" s="15">
        <v>1</v>
      </c>
      <c r="D1163" s="15">
        <v>30.555555555555554</v>
      </c>
      <c r="E1163" s="15">
        <v>52.777777777777779</v>
      </c>
      <c r="F1163" s="15">
        <v>38.888888888888893</v>
      </c>
      <c r="G1163" s="15">
        <v>2.6</v>
      </c>
    </row>
    <row r="1164" spans="1:7">
      <c r="A1164" s="66">
        <v>32557</v>
      </c>
      <c r="B1164">
        <v>9</v>
      </c>
      <c r="C1164" s="15">
        <v>2</v>
      </c>
      <c r="D1164" s="15">
        <v>24.999999999999996</v>
      </c>
      <c r="E1164" s="15">
        <v>97.222222222222214</v>
      </c>
      <c r="F1164" s="15">
        <v>41.666666666666664</v>
      </c>
      <c r="G1164" s="15">
        <v>2.6</v>
      </c>
    </row>
    <row r="1165" spans="1:7">
      <c r="A1165" s="66">
        <v>32557</v>
      </c>
      <c r="B1165">
        <v>10</v>
      </c>
      <c r="C1165" s="15">
        <v>3.5</v>
      </c>
      <c r="D1165" s="15">
        <v>75</v>
      </c>
      <c r="E1165" s="15">
        <v>188.88888888888889</v>
      </c>
      <c r="F1165" s="15">
        <v>52.777777777777779</v>
      </c>
      <c r="G1165" s="15">
        <v>2.6</v>
      </c>
    </row>
    <row r="1166" spans="1:7">
      <c r="A1166" s="66">
        <v>32557</v>
      </c>
      <c r="B1166">
        <v>11</v>
      </c>
      <c r="C1166" s="15">
        <v>5.2</v>
      </c>
      <c r="D1166" s="15">
        <v>452.77777777777771</v>
      </c>
      <c r="E1166" s="15">
        <v>230.55555555555554</v>
      </c>
      <c r="F1166" s="15">
        <v>83.333333333333329</v>
      </c>
      <c r="G1166" s="15">
        <v>2.6</v>
      </c>
    </row>
    <row r="1167" spans="1:7">
      <c r="A1167" s="66">
        <v>32557</v>
      </c>
      <c r="B1167">
        <v>12</v>
      </c>
      <c r="C1167" s="15">
        <v>6.5</v>
      </c>
      <c r="D1167" s="15">
        <v>147.22222222222223</v>
      </c>
      <c r="E1167" s="15">
        <v>280.55555555555554</v>
      </c>
      <c r="F1167" s="15">
        <v>63.888888888888886</v>
      </c>
      <c r="G1167" s="15">
        <v>2.5</v>
      </c>
    </row>
    <row r="1168" spans="1:7">
      <c r="A1168" s="66">
        <v>32557</v>
      </c>
      <c r="B1168">
        <v>13</v>
      </c>
      <c r="C1168" s="15">
        <v>6.6</v>
      </c>
      <c r="D1168" s="15">
        <v>27.777777777777779</v>
      </c>
      <c r="E1168" s="15">
        <v>183.33333333333334</v>
      </c>
      <c r="F1168" s="15">
        <v>44.444444444444443</v>
      </c>
      <c r="G1168" s="15">
        <v>2.2999999999999998</v>
      </c>
    </row>
    <row r="1169" spans="1:7">
      <c r="A1169" s="66">
        <v>32557</v>
      </c>
      <c r="B1169">
        <v>14</v>
      </c>
      <c r="C1169" s="15">
        <v>6.6</v>
      </c>
      <c r="D1169" s="15">
        <v>24.999999999999996</v>
      </c>
      <c r="E1169" s="15">
        <v>161.11111111111109</v>
      </c>
      <c r="F1169" s="15">
        <v>44.444444444444443</v>
      </c>
      <c r="G1169" s="15">
        <v>2.5</v>
      </c>
    </row>
    <row r="1170" spans="1:7">
      <c r="A1170" s="66">
        <v>32557</v>
      </c>
      <c r="B1170">
        <v>15</v>
      </c>
      <c r="C1170" s="15">
        <v>6.2</v>
      </c>
      <c r="D1170" s="15">
        <v>27.777777777777779</v>
      </c>
      <c r="E1170" s="15">
        <v>125</v>
      </c>
      <c r="F1170" s="15">
        <v>41.666666666666664</v>
      </c>
      <c r="G1170" s="15">
        <v>2.7</v>
      </c>
    </row>
    <row r="1171" spans="1:7">
      <c r="A1171" s="66">
        <v>32557</v>
      </c>
      <c r="B1171">
        <v>16</v>
      </c>
      <c r="C1171" s="15">
        <v>5.9</v>
      </c>
      <c r="D1171" s="15">
        <v>27.777777777777779</v>
      </c>
      <c r="E1171" s="15">
        <v>80.555555555555543</v>
      </c>
      <c r="F1171" s="15">
        <v>41.666666666666664</v>
      </c>
      <c r="G1171" s="15">
        <v>2.7</v>
      </c>
    </row>
    <row r="1172" spans="1:7">
      <c r="A1172" s="66">
        <v>32557</v>
      </c>
      <c r="B1172">
        <v>17</v>
      </c>
      <c r="C1172" s="15">
        <v>5.7</v>
      </c>
      <c r="D1172" s="15">
        <v>24.999999999999996</v>
      </c>
      <c r="E1172" s="15">
        <v>33.333333333333336</v>
      </c>
      <c r="F1172" s="15">
        <v>41.666666666666664</v>
      </c>
      <c r="G1172" s="15">
        <v>2.8</v>
      </c>
    </row>
    <row r="1173" spans="1:7">
      <c r="A1173" s="66">
        <v>32557</v>
      </c>
      <c r="B1173">
        <v>18</v>
      </c>
      <c r="C1173" s="15">
        <v>5.6</v>
      </c>
      <c r="D1173" s="15">
        <v>2.7777777777777777</v>
      </c>
      <c r="E1173" s="15">
        <v>2.7777777777777777</v>
      </c>
      <c r="F1173" s="15">
        <v>44.444444444444443</v>
      </c>
      <c r="G1173" s="15">
        <v>3</v>
      </c>
    </row>
    <row r="1174" spans="1:7">
      <c r="A1174" s="66">
        <v>32557</v>
      </c>
      <c r="B1174">
        <v>19</v>
      </c>
      <c r="C1174" s="15">
        <v>5.2</v>
      </c>
      <c r="D1174" s="15">
        <v>0</v>
      </c>
      <c r="E1174" s="15">
        <v>0</v>
      </c>
      <c r="F1174" s="15">
        <v>49.999999999999993</v>
      </c>
      <c r="G1174" s="15">
        <v>3</v>
      </c>
    </row>
    <row r="1175" spans="1:7">
      <c r="A1175" s="66">
        <v>32557</v>
      </c>
      <c r="B1175">
        <v>20</v>
      </c>
      <c r="C1175" s="15">
        <v>5</v>
      </c>
      <c r="D1175" s="15">
        <v>0</v>
      </c>
      <c r="E1175" s="15">
        <v>0</v>
      </c>
      <c r="F1175" s="15">
        <v>49.999999999999993</v>
      </c>
      <c r="G1175" s="15">
        <v>3</v>
      </c>
    </row>
    <row r="1176" spans="1:7">
      <c r="A1176" s="66">
        <v>32557</v>
      </c>
      <c r="B1176">
        <v>21</v>
      </c>
      <c r="C1176" s="15">
        <v>4.8</v>
      </c>
      <c r="D1176" s="15">
        <v>0</v>
      </c>
      <c r="E1176" s="15">
        <v>0</v>
      </c>
      <c r="F1176" s="15">
        <v>55.555555555555557</v>
      </c>
      <c r="G1176" s="15">
        <v>2.9</v>
      </c>
    </row>
    <row r="1177" spans="1:7">
      <c r="A1177" s="66">
        <v>32557</v>
      </c>
      <c r="B1177">
        <v>22</v>
      </c>
      <c r="C1177" s="15">
        <v>4.7</v>
      </c>
      <c r="D1177" s="15">
        <v>0</v>
      </c>
      <c r="E1177" s="15">
        <v>0</v>
      </c>
      <c r="F1177" s="15">
        <v>61.111111111111107</v>
      </c>
      <c r="G1177" s="15">
        <v>3</v>
      </c>
    </row>
    <row r="1178" spans="1:7">
      <c r="A1178" s="66">
        <v>32557</v>
      </c>
      <c r="B1178">
        <v>23</v>
      </c>
      <c r="C1178" s="15">
        <v>4.7</v>
      </c>
      <c r="D1178" s="15">
        <v>0</v>
      </c>
      <c r="E1178" s="15">
        <v>0</v>
      </c>
      <c r="F1178" s="15">
        <v>63.888888888888886</v>
      </c>
      <c r="G1178" s="15">
        <v>3.1</v>
      </c>
    </row>
    <row r="1179" spans="1:7">
      <c r="A1179" s="66">
        <v>32557</v>
      </c>
      <c r="B1179">
        <v>24</v>
      </c>
      <c r="C1179" s="15">
        <v>5</v>
      </c>
      <c r="D1179" s="15">
        <v>0</v>
      </c>
      <c r="E1179" s="15">
        <v>0</v>
      </c>
      <c r="F1179" s="15">
        <v>63.888888888888886</v>
      </c>
      <c r="G1179" s="15">
        <v>3.2</v>
      </c>
    </row>
    <row r="1180" spans="1:7">
      <c r="A1180" s="66">
        <v>32558</v>
      </c>
      <c r="B1180">
        <v>1</v>
      </c>
      <c r="C1180" s="15">
        <v>4.5999999999999996</v>
      </c>
      <c r="D1180" s="15">
        <v>0</v>
      </c>
      <c r="E1180" s="15">
        <v>0</v>
      </c>
      <c r="F1180" s="15">
        <v>66.666666666666671</v>
      </c>
      <c r="G1180" s="15">
        <v>3.3</v>
      </c>
    </row>
    <row r="1181" spans="1:7">
      <c r="A1181" s="66">
        <v>32558</v>
      </c>
      <c r="B1181">
        <v>2</v>
      </c>
      <c r="C1181" s="15">
        <v>5</v>
      </c>
      <c r="D1181" s="15">
        <v>0</v>
      </c>
      <c r="E1181" s="15">
        <v>0</v>
      </c>
      <c r="F1181" s="15">
        <v>72.222222222222229</v>
      </c>
      <c r="G1181" s="15">
        <v>3.3</v>
      </c>
    </row>
    <row r="1182" spans="1:7">
      <c r="A1182" s="66">
        <v>32558</v>
      </c>
      <c r="B1182">
        <v>3</v>
      </c>
      <c r="C1182" s="15">
        <v>4.5</v>
      </c>
      <c r="D1182" s="15">
        <v>0</v>
      </c>
      <c r="E1182" s="15">
        <v>0</v>
      </c>
      <c r="F1182" s="15">
        <v>72.222222222222229</v>
      </c>
      <c r="G1182" s="15">
        <v>3.7</v>
      </c>
    </row>
    <row r="1183" spans="1:7">
      <c r="A1183" s="66">
        <v>32558</v>
      </c>
      <c r="B1183">
        <v>4</v>
      </c>
      <c r="C1183" s="15">
        <v>4.0999999999999996</v>
      </c>
      <c r="D1183" s="15">
        <v>0</v>
      </c>
      <c r="E1183" s="15">
        <v>0</v>
      </c>
      <c r="F1183" s="15">
        <v>77.777777777777786</v>
      </c>
      <c r="G1183" s="15">
        <v>3.7</v>
      </c>
    </row>
    <row r="1184" spans="1:7">
      <c r="A1184" s="66">
        <v>32558</v>
      </c>
      <c r="B1184">
        <v>5</v>
      </c>
      <c r="C1184" s="15">
        <v>3.4</v>
      </c>
      <c r="D1184" s="15">
        <v>0</v>
      </c>
      <c r="E1184" s="15">
        <v>0</v>
      </c>
      <c r="F1184" s="15">
        <v>80.555555555555543</v>
      </c>
      <c r="G1184" s="15">
        <v>3.3</v>
      </c>
    </row>
    <row r="1185" spans="1:7">
      <c r="A1185" s="66">
        <v>32558</v>
      </c>
      <c r="B1185">
        <v>6</v>
      </c>
      <c r="C1185" s="15">
        <v>3</v>
      </c>
      <c r="D1185" s="15">
        <v>0</v>
      </c>
      <c r="E1185" s="15">
        <v>0</v>
      </c>
      <c r="F1185" s="15">
        <v>86.111111111111114</v>
      </c>
      <c r="G1185" s="15">
        <v>3.1</v>
      </c>
    </row>
    <row r="1186" spans="1:7">
      <c r="A1186" s="66">
        <v>32558</v>
      </c>
      <c r="B1186">
        <v>7</v>
      </c>
      <c r="C1186" s="15">
        <v>3</v>
      </c>
      <c r="D1186" s="15">
        <v>136.11111111111109</v>
      </c>
      <c r="E1186" s="15">
        <v>13.888888888888889</v>
      </c>
      <c r="F1186" s="15">
        <v>94.444444444444443</v>
      </c>
      <c r="G1186" s="15">
        <v>2.2999999999999998</v>
      </c>
    </row>
    <row r="1187" spans="1:7">
      <c r="A1187" s="66">
        <v>32558</v>
      </c>
      <c r="B1187">
        <v>8</v>
      </c>
      <c r="C1187" s="15">
        <v>3.5</v>
      </c>
      <c r="D1187" s="15">
        <v>486.11111111111109</v>
      </c>
      <c r="E1187" s="15">
        <v>66.666666666666671</v>
      </c>
      <c r="F1187" s="15">
        <v>97.222222222222214</v>
      </c>
      <c r="G1187" s="15">
        <v>2.4</v>
      </c>
    </row>
    <row r="1188" spans="1:7">
      <c r="A1188" s="66">
        <v>32558</v>
      </c>
      <c r="B1188">
        <v>9</v>
      </c>
      <c r="C1188" s="15">
        <v>4.8</v>
      </c>
      <c r="D1188" s="15">
        <v>738.88888888888891</v>
      </c>
      <c r="E1188" s="15">
        <v>80.555555555555543</v>
      </c>
      <c r="F1188" s="15">
        <v>102.77777777777777</v>
      </c>
      <c r="G1188" s="15">
        <v>2.4</v>
      </c>
    </row>
    <row r="1189" spans="1:7">
      <c r="A1189" s="66">
        <v>32558</v>
      </c>
      <c r="B1189">
        <v>10</v>
      </c>
      <c r="C1189" s="15">
        <v>5.5</v>
      </c>
      <c r="D1189" s="15">
        <v>816.66666666666663</v>
      </c>
      <c r="E1189" s="15">
        <v>91.666666666666671</v>
      </c>
      <c r="F1189" s="15">
        <v>105.55555555555556</v>
      </c>
      <c r="G1189" s="15">
        <v>2.1</v>
      </c>
    </row>
    <row r="1190" spans="1:7">
      <c r="A1190" s="66">
        <v>32558</v>
      </c>
      <c r="B1190">
        <v>11</v>
      </c>
      <c r="C1190" s="15">
        <v>6</v>
      </c>
      <c r="D1190" s="15">
        <v>600</v>
      </c>
      <c r="E1190" s="15">
        <v>188.88888888888889</v>
      </c>
      <c r="F1190" s="15">
        <v>99.999999999999986</v>
      </c>
      <c r="G1190" s="15">
        <v>1.7</v>
      </c>
    </row>
    <row r="1191" spans="1:7">
      <c r="A1191" s="66">
        <v>32558</v>
      </c>
      <c r="B1191">
        <v>12</v>
      </c>
      <c r="C1191" s="15">
        <v>5.2</v>
      </c>
      <c r="D1191" s="15">
        <v>505.55555555555554</v>
      </c>
      <c r="E1191" s="15">
        <v>236.11111111111111</v>
      </c>
      <c r="F1191" s="15">
        <v>94.444444444444443</v>
      </c>
      <c r="G1191" s="15">
        <v>1.9</v>
      </c>
    </row>
    <row r="1192" spans="1:7">
      <c r="A1192" s="66">
        <v>32558</v>
      </c>
      <c r="B1192">
        <v>13</v>
      </c>
      <c r="C1192" s="15">
        <v>5.3</v>
      </c>
      <c r="D1192" s="15">
        <v>405.55555555555554</v>
      </c>
      <c r="E1192" s="15">
        <v>261.11111111111109</v>
      </c>
      <c r="F1192" s="15">
        <v>86.111111111111114</v>
      </c>
      <c r="G1192" s="15">
        <v>2.1</v>
      </c>
    </row>
    <row r="1193" spans="1:7">
      <c r="A1193" s="66">
        <v>32558</v>
      </c>
      <c r="B1193">
        <v>14</v>
      </c>
      <c r="C1193" s="15">
        <v>5.7</v>
      </c>
      <c r="D1193" s="15">
        <v>261.11111111111109</v>
      </c>
      <c r="E1193" s="15">
        <v>250</v>
      </c>
      <c r="F1193" s="15">
        <v>75</v>
      </c>
      <c r="G1193" s="15">
        <v>2.1</v>
      </c>
    </row>
    <row r="1194" spans="1:7">
      <c r="A1194" s="66">
        <v>32558</v>
      </c>
      <c r="B1194">
        <v>15</v>
      </c>
      <c r="C1194" s="15">
        <v>4.9000000000000004</v>
      </c>
      <c r="D1194" s="15">
        <v>472.22222222222223</v>
      </c>
      <c r="E1194" s="15">
        <v>163.88888888888889</v>
      </c>
      <c r="F1194" s="15">
        <v>91.666666666666671</v>
      </c>
      <c r="G1194" s="15">
        <v>2</v>
      </c>
    </row>
    <row r="1195" spans="1:7">
      <c r="A1195" s="66">
        <v>32558</v>
      </c>
      <c r="B1195">
        <v>16</v>
      </c>
      <c r="C1195" s="15">
        <v>4.2</v>
      </c>
      <c r="D1195" s="15">
        <v>616.66666666666674</v>
      </c>
      <c r="E1195" s="15">
        <v>83.333333333333329</v>
      </c>
      <c r="F1195" s="15">
        <v>99.999999999999986</v>
      </c>
      <c r="G1195" s="15">
        <v>2.2000000000000002</v>
      </c>
    </row>
    <row r="1196" spans="1:7">
      <c r="A1196" s="66">
        <v>32558</v>
      </c>
      <c r="B1196">
        <v>17</v>
      </c>
      <c r="C1196" s="15">
        <v>3.4</v>
      </c>
      <c r="D1196" s="15">
        <v>216.66666666666669</v>
      </c>
      <c r="E1196" s="15">
        <v>52.777777777777779</v>
      </c>
      <c r="F1196" s="15">
        <v>72.222222222222229</v>
      </c>
      <c r="G1196" s="15">
        <v>2.2999999999999998</v>
      </c>
    </row>
    <row r="1197" spans="1:7">
      <c r="A1197" s="66">
        <v>32558</v>
      </c>
      <c r="B1197">
        <v>18</v>
      </c>
      <c r="C1197" s="15">
        <v>2.4</v>
      </c>
      <c r="D1197" s="15">
        <v>2.7777777777777777</v>
      </c>
      <c r="E1197" s="15">
        <v>2.7777777777777777</v>
      </c>
      <c r="F1197" s="15">
        <v>69.444444444444443</v>
      </c>
      <c r="G1197" s="15">
        <v>2.4</v>
      </c>
    </row>
    <row r="1198" spans="1:7">
      <c r="A1198" s="66">
        <v>32558</v>
      </c>
      <c r="B1198">
        <v>19</v>
      </c>
      <c r="C1198" s="15">
        <v>1.9</v>
      </c>
      <c r="D1198" s="15">
        <v>0</v>
      </c>
      <c r="E1198" s="15">
        <v>0</v>
      </c>
      <c r="F1198" s="15">
        <v>69.444444444444443</v>
      </c>
      <c r="G1198" s="15">
        <v>2.4</v>
      </c>
    </row>
    <row r="1199" spans="1:7">
      <c r="A1199" s="66">
        <v>32558</v>
      </c>
      <c r="B1199">
        <v>20</v>
      </c>
      <c r="C1199" s="15">
        <v>1.3</v>
      </c>
      <c r="D1199" s="15">
        <v>0</v>
      </c>
      <c r="E1199" s="15">
        <v>0</v>
      </c>
      <c r="F1199" s="15">
        <v>66.666666666666671</v>
      </c>
      <c r="G1199" s="15">
        <v>2.5</v>
      </c>
    </row>
    <row r="1200" spans="1:7">
      <c r="A1200" s="66">
        <v>32558</v>
      </c>
      <c r="B1200">
        <v>21</v>
      </c>
      <c r="C1200" s="15">
        <v>0.9</v>
      </c>
      <c r="D1200" s="15">
        <v>0</v>
      </c>
      <c r="E1200" s="15">
        <v>0</v>
      </c>
      <c r="F1200" s="15">
        <v>61.111111111111107</v>
      </c>
      <c r="G1200" s="15">
        <v>2.6</v>
      </c>
    </row>
    <row r="1201" spans="1:7">
      <c r="A1201" s="66">
        <v>32558</v>
      </c>
      <c r="B1201">
        <v>22</v>
      </c>
      <c r="C1201" s="15">
        <v>0.5</v>
      </c>
      <c r="D1201" s="15">
        <v>0</v>
      </c>
      <c r="E1201" s="15">
        <v>0</v>
      </c>
      <c r="F1201" s="15">
        <v>58.333333333333329</v>
      </c>
      <c r="G1201" s="15">
        <v>2.6</v>
      </c>
    </row>
    <row r="1202" spans="1:7">
      <c r="A1202" s="66">
        <v>32558</v>
      </c>
      <c r="B1202">
        <v>23</v>
      </c>
      <c r="C1202" s="15">
        <v>0.2</v>
      </c>
      <c r="D1202" s="15">
        <v>0</v>
      </c>
      <c r="E1202" s="15">
        <v>0</v>
      </c>
      <c r="F1202" s="15">
        <v>58.333333333333329</v>
      </c>
      <c r="G1202" s="15">
        <v>2.5</v>
      </c>
    </row>
    <row r="1203" spans="1:7">
      <c r="A1203" s="66">
        <v>32558</v>
      </c>
      <c r="B1203">
        <v>24</v>
      </c>
      <c r="C1203" s="15">
        <v>0.3</v>
      </c>
      <c r="D1203" s="15">
        <v>0</v>
      </c>
      <c r="E1203" s="15">
        <v>0</v>
      </c>
      <c r="F1203" s="15">
        <v>58.333333333333329</v>
      </c>
      <c r="G1203" s="15">
        <v>2.4</v>
      </c>
    </row>
    <row r="1204" spans="1:7">
      <c r="A1204" s="66">
        <v>32559</v>
      </c>
      <c r="B1204">
        <v>1</v>
      </c>
      <c r="C1204" s="15">
        <v>-0.2</v>
      </c>
      <c r="D1204" s="15">
        <v>0</v>
      </c>
      <c r="E1204" s="15">
        <v>0</v>
      </c>
      <c r="F1204" s="15">
        <v>55.555555555555557</v>
      </c>
      <c r="G1204" s="15">
        <v>2.5</v>
      </c>
    </row>
    <row r="1205" spans="1:7">
      <c r="A1205" s="66">
        <v>32559</v>
      </c>
      <c r="B1205">
        <v>2</v>
      </c>
      <c r="C1205" s="15">
        <v>-0.6</v>
      </c>
      <c r="D1205" s="15">
        <v>0</v>
      </c>
      <c r="E1205" s="15">
        <v>0</v>
      </c>
      <c r="F1205" s="15">
        <v>55.555555555555557</v>
      </c>
      <c r="G1205" s="15">
        <v>2.5</v>
      </c>
    </row>
    <row r="1206" spans="1:7">
      <c r="A1206" s="66">
        <v>32559</v>
      </c>
      <c r="B1206">
        <v>3</v>
      </c>
      <c r="C1206" s="15">
        <v>-0.9</v>
      </c>
      <c r="D1206" s="15">
        <v>0</v>
      </c>
      <c r="E1206" s="15">
        <v>0</v>
      </c>
      <c r="F1206" s="15">
        <v>52.777777777777779</v>
      </c>
      <c r="G1206" s="15">
        <v>2.5</v>
      </c>
    </row>
    <row r="1207" spans="1:7">
      <c r="A1207" s="66">
        <v>32559</v>
      </c>
      <c r="B1207">
        <v>4</v>
      </c>
      <c r="C1207" s="15">
        <v>-1.1000000000000001</v>
      </c>
      <c r="D1207" s="15">
        <v>0</v>
      </c>
      <c r="E1207" s="15">
        <v>0</v>
      </c>
      <c r="F1207" s="15">
        <v>49.999999999999993</v>
      </c>
      <c r="G1207" s="15">
        <v>2.5</v>
      </c>
    </row>
    <row r="1208" spans="1:7">
      <c r="A1208" s="66">
        <v>32559</v>
      </c>
      <c r="B1208">
        <v>5</v>
      </c>
      <c r="C1208" s="15">
        <v>-1.3</v>
      </c>
      <c r="D1208" s="15">
        <v>0</v>
      </c>
      <c r="E1208" s="15">
        <v>0</v>
      </c>
      <c r="F1208" s="15">
        <v>47.222222222222221</v>
      </c>
      <c r="G1208" s="15">
        <v>2.5</v>
      </c>
    </row>
    <row r="1209" spans="1:7">
      <c r="A1209" s="66">
        <v>32559</v>
      </c>
      <c r="B1209">
        <v>6</v>
      </c>
      <c r="C1209" s="15">
        <v>-1.2</v>
      </c>
      <c r="D1209" s="15">
        <v>0</v>
      </c>
      <c r="E1209" s="15">
        <v>0</v>
      </c>
      <c r="F1209" s="15">
        <v>49.999999999999993</v>
      </c>
      <c r="G1209" s="15">
        <v>2.5</v>
      </c>
    </row>
    <row r="1210" spans="1:7">
      <c r="A1210" s="66">
        <v>32559</v>
      </c>
      <c r="B1210">
        <v>7</v>
      </c>
      <c r="C1210" s="15">
        <v>-1.2</v>
      </c>
      <c r="D1210" s="15">
        <v>38.888888888888893</v>
      </c>
      <c r="E1210" s="15">
        <v>11.111111111111111</v>
      </c>
      <c r="F1210" s="15">
        <v>47.222222222222221</v>
      </c>
      <c r="G1210" s="15">
        <v>2.5</v>
      </c>
    </row>
    <row r="1211" spans="1:7">
      <c r="A1211" s="66">
        <v>32559</v>
      </c>
      <c r="B1211">
        <v>8</v>
      </c>
      <c r="C1211" s="15">
        <v>-0.8</v>
      </c>
      <c r="D1211" s="15">
        <v>52.777777777777779</v>
      </c>
      <c r="E1211" s="15">
        <v>63.888888888888886</v>
      </c>
      <c r="F1211" s="15">
        <v>44.444444444444443</v>
      </c>
      <c r="G1211" s="15">
        <v>2.5</v>
      </c>
    </row>
    <row r="1212" spans="1:7">
      <c r="A1212" s="66">
        <v>32559</v>
      </c>
      <c r="B1212">
        <v>9</v>
      </c>
      <c r="C1212" s="15">
        <v>-0.1</v>
      </c>
      <c r="D1212" s="15">
        <v>49.999999999999993</v>
      </c>
      <c r="E1212" s="15">
        <v>125</v>
      </c>
      <c r="F1212" s="15">
        <v>44.444444444444443</v>
      </c>
      <c r="G1212" s="15">
        <v>2.5</v>
      </c>
    </row>
    <row r="1213" spans="1:7">
      <c r="A1213" s="66">
        <v>32559</v>
      </c>
      <c r="B1213">
        <v>10</v>
      </c>
      <c r="C1213" s="15">
        <v>2</v>
      </c>
      <c r="D1213" s="15">
        <v>363.88888888888886</v>
      </c>
      <c r="E1213" s="15">
        <v>208.33333333333331</v>
      </c>
      <c r="F1213" s="15">
        <v>75</v>
      </c>
      <c r="G1213" s="15">
        <v>2.5</v>
      </c>
    </row>
    <row r="1214" spans="1:7">
      <c r="A1214" s="66">
        <v>32559</v>
      </c>
      <c r="B1214">
        <v>11</v>
      </c>
      <c r="C1214" s="15">
        <v>4.5999999999999996</v>
      </c>
      <c r="D1214" s="15">
        <v>425</v>
      </c>
      <c r="E1214" s="15">
        <v>241.66666666666666</v>
      </c>
      <c r="F1214" s="15">
        <v>83.333333333333329</v>
      </c>
      <c r="G1214" s="15">
        <v>2.2999999999999998</v>
      </c>
    </row>
    <row r="1215" spans="1:7">
      <c r="A1215" s="66">
        <v>32559</v>
      </c>
      <c r="B1215">
        <v>12</v>
      </c>
      <c r="C1215" s="15">
        <v>5.5</v>
      </c>
      <c r="D1215" s="15">
        <v>341.66666666666669</v>
      </c>
      <c r="E1215" s="15">
        <v>280.55555555555554</v>
      </c>
      <c r="F1215" s="15">
        <v>80.555555555555543</v>
      </c>
      <c r="G1215" s="15">
        <v>2.2000000000000002</v>
      </c>
    </row>
    <row r="1216" spans="1:7">
      <c r="A1216" s="66">
        <v>32559</v>
      </c>
      <c r="B1216">
        <v>13</v>
      </c>
      <c r="C1216" s="15">
        <v>5.5</v>
      </c>
      <c r="D1216" s="15">
        <v>544.44444444444434</v>
      </c>
      <c r="E1216" s="15">
        <v>222.22222222222223</v>
      </c>
      <c r="F1216" s="15">
        <v>88.888888888888886</v>
      </c>
      <c r="G1216" s="15">
        <v>2.4</v>
      </c>
    </row>
    <row r="1217" spans="1:7">
      <c r="A1217" s="66">
        <v>32559</v>
      </c>
      <c r="B1217">
        <v>14</v>
      </c>
      <c r="C1217" s="15">
        <v>5.7</v>
      </c>
      <c r="D1217" s="15">
        <v>536.11111111111109</v>
      </c>
      <c r="E1217" s="15">
        <v>199.99999999999997</v>
      </c>
      <c r="F1217" s="15">
        <v>83.333333333333329</v>
      </c>
      <c r="G1217" s="15">
        <v>3.1</v>
      </c>
    </row>
    <row r="1218" spans="1:7">
      <c r="A1218" s="66">
        <v>32559</v>
      </c>
      <c r="B1218">
        <v>15</v>
      </c>
      <c r="C1218" s="15">
        <v>6</v>
      </c>
      <c r="D1218" s="15">
        <v>225</v>
      </c>
      <c r="E1218" s="15">
        <v>197.22222222222223</v>
      </c>
      <c r="F1218" s="15">
        <v>66.666666666666671</v>
      </c>
      <c r="G1218" s="15">
        <v>2.9</v>
      </c>
    </row>
    <row r="1219" spans="1:7">
      <c r="A1219" s="66">
        <v>32559</v>
      </c>
      <c r="B1219">
        <v>16</v>
      </c>
      <c r="C1219" s="15">
        <v>3.1</v>
      </c>
      <c r="D1219" s="15">
        <v>97.222222222222214</v>
      </c>
      <c r="E1219" s="15">
        <v>116.66666666666666</v>
      </c>
      <c r="F1219" s="15">
        <v>52.777777777777779</v>
      </c>
      <c r="G1219" s="15">
        <v>3.7</v>
      </c>
    </row>
    <row r="1220" spans="1:7">
      <c r="A1220" s="66">
        <v>32559</v>
      </c>
      <c r="B1220">
        <v>17</v>
      </c>
      <c r="C1220" s="15">
        <v>3.7</v>
      </c>
      <c r="D1220" s="15">
        <v>222.22222222222223</v>
      </c>
      <c r="E1220" s="15">
        <v>52.777777777777779</v>
      </c>
      <c r="F1220" s="15">
        <v>72.222222222222229</v>
      </c>
      <c r="G1220" s="15">
        <v>3.6</v>
      </c>
    </row>
    <row r="1221" spans="1:7">
      <c r="A1221" s="66">
        <v>32559</v>
      </c>
      <c r="B1221">
        <v>18</v>
      </c>
      <c r="C1221" s="15">
        <v>3.8</v>
      </c>
      <c r="D1221" s="15">
        <v>2.7777777777777777</v>
      </c>
      <c r="E1221" s="15">
        <v>2.7777777777777777</v>
      </c>
      <c r="F1221" s="15">
        <v>77.777777777777786</v>
      </c>
      <c r="G1221" s="15">
        <v>2.8</v>
      </c>
    </row>
    <row r="1222" spans="1:7">
      <c r="A1222" s="66">
        <v>32559</v>
      </c>
      <c r="B1222">
        <v>19</v>
      </c>
      <c r="C1222" s="15">
        <v>2.9</v>
      </c>
      <c r="D1222" s="15">
        <v>0</v>
      </c>
      <c r="E1222" s="15">
        <v>0</v>
      </c>
      <c r="F1222" s="15">
        <v>80.555555555555543</v>
      </c>
      <c r="G1222" s="15">
        <v>2.2000000000000002</v>
      </c>
    </row>
    <row r="1223" spans="1:7">
      <c r="A1223" s="66">
        <v>32559</v>
      </c>
      <c r="B1223">
        <v>20</v>
      </c>
      <c r="C1223" s="15">
        <v>2.1</v>
      </c>
      <c r="D1223" s="15">
        <v>0</v>
      </c>
      <c r="E1223" s="15">
        <v>0</v>
      </c>
      <c r="F1223" s="15">
        <v>80.555555555555543</v>
      </c>
      <c r="G1223" s="15">
        <v>2.1</v>
      </c>
    </row>
    <row r="1224" spans="1:7">
      <c r="A1224" s="66">
        <v>32559</v>
      </c>
      <c r="B1224">
        <v>21</v>
      </c>
      <c r="C1224" s="15">
        <v>1.6</v>
      </c>
      <c r="D1224" s="15">
        <v>0</v>
      </c>
      <c r="E1224" s="15">
        <v>0</v>
      </c>
      <c r="F1224" s="15">
        <v>80.555555555555543</v>
      </c>
      <c r="G1224" s="15">
        <v>2.2000000000000002</v>
      </c>
    </row>
    <row r="1225" spans="1:7">
      <c r="A1225" s="66">
        <v>32559</v>
      </c>
      <c r="B1225">
        <v>22</v>
      </c>
      <c r="C1225" s="15">
        <v>1.1000000000000001</v>
      </c>
      <c r="D1225" s="15">
        <v>0</v>
      </c>
      <c r="E1225" s="15">
        <v>0</v>
      </c>
      <c r="F1225" s="15">
        <v>80.555555555555543</v>
      </c>
      <c r="G1225" s="15">
        <v>2.1</v>
      </c>
    </row>
    <row r="1226" spans="1:7">
      <c r="A1226" s="66">
        <v>32559</v>
      </c>
      <c r="B1226">
        <v>23</v>
      </c>
      <c r="C1226" s="15">
        <v>0.8</v>
      </c>
      <c r="D1226" s="15">
        <v>0</v>
      </c>
      <c r="E1226" s="15">
        <v>0</v>
      </c>
      <c r="F1226" s="15">
        <v>83.333333333333329</v>
      </c>
      <c r="G1226" s="15">
        <v>2.2000000000000002</v>
      </c>
    </row>
    <row r="1227" spans="1:7">
      <c r="A1227" s="66">
        <v>32559</v>
      </c>
      <c r="B1227">
        <v>24</v>
      </c>
      <c r="C1227" s="15">
        <v>0.4</v>
      </c>
      <c r="D1227" s="15">
        <v>0</v>
      </c>
      <c r="E1227" s="15">
        <v>0</v>
      </c>
      <c r="F1227" s="15">
        <v>83.333333333333329</v>
      </c>
      <c r="G1227" s="15">
        <v>2.4</v>
      </c>
    </row>
    <row r="1228" spans="1:7">
      <c r="A1228" s="66">
        <v>32560</v>
      </c>
      <c r="B1228">
        <v>1</v>
      </c>
      <c r="C1228" s="15">
        <v>0.1</v>
      </c>
      <c r="D1228" s="15">
        <v>0</v>
      </c>
      <c r="E1228" s="15">
        <v>0</v>
      </c>
      <c r="F1228" s="15">
        <v>86.111111111111114</v>
      </c>
      <c r="G1228" s="15">
        <v>2.4</v>
      </c>
    </row>
    <row r="1229" spans="1:7">
      <c r="A1229" s="66">
        <v>32560</v>
      </c>
      <c r="B1229">
        <v>2</v>
      </c>
      <c r="C1229" s="15">
        <v>-0.7</v>
      </c>
      <c r="D1229" s="15">
        <v>0</v>
      </c>
      <c r="E1229" s="15">
        <v>0</v>
      </c>
      <c r="F1229" s="15">
        <v>83.333333333333329</v>
      </c>
      <c r="G1229" s="15">
        <v>2.2999999999999998</v>
      </c>
    </row>
    <row r="1230" spans="1:7">
      <c r="A1230" s="66">
        <v>32560</v>
      </c>
      <c r="B1230">
        <v>3</v>
      </c>
      <c r="C1230" s="15">
        <v>-0.8</v>
      </c>
      <c r="D1230" s="15">
        <v>0</v>
      </c>
      <c r="E1230" s="15">
        <v>0</v>
      </c>
      <c r="F1230" s="15">
        <v>86.111111111111114</v>
      </c>
      <c r="G1230" s="15">
        <v>2.4</v>
      </c>
    </row>
    <row r="1231" spans="1:7">
      <c r="A1231" s="66">
        <v>32560</v>
      </c>
      <c r="B1231">
        <v>4</v>
      </c>
      <c r="C1231" s="15">
        <v>-1.1000000000000001</v>
      </c>
      <c r="D1231" s="15">
        <v>0</v>
      </c>
      <c r="E1231" s="15">
        <v>0</v>
      </c>
      <c r="F1231" s="15">
        <v>88.888888888888886</v>
      </c>
      <c r="G1231" s="15">
        <v>2.4</v>
      </c>
    </row>
    <row r="1232" spans="1:7">
      <c r="A1232" s="66">
        <v>32560</v>
      </c>
      <c r="B1232">
        <v>5</v>
      </c>
      <c r="C1232" s="15">
        <v>-1</v>
      </c>
      <c r="D1232" s="15">
        <v>0</v>
      </c>
      <c r="E1232" s="15">
        <v>0</v>
      </c>
      <c r="F1232" s="15">
        <v>88.888888888888886</v>
      </c>
      <c r="G1232" s="15">
        <v>2.5</v>
      </c>
    </row>
    <row r="1233" spans="1:7">
      <c r="A1233" s="66">
        <v>32560</v>
      </c>
      <c r="B1233">
        <v>6</v>
      </c>
      <c r="C1233" s="15">
        <v>-0.9</v>
      </c>
      <c r="D1233" s="15">
        <v>0</v>
      </c>
      <c r="E1233" s="15">
        <v>0</v>
      </c>
      <c r="F1233" s="15">
        <v>88.888888888888886</v>
      </c>
      <c r="G1233" s="15">
        <v>2.7</v>
      </c>
    </row>
    <row r="1234" spans="1:7">
      <c r="A1234" s="66">
        <v>32560</v>
      </c>
      <c r="B1234">
        <v>7</v>
      </c>
      <c r="C1234" s="15">
        <v>-0.4</v>
      </c>
      <c r="D1234" s="15">
        <v>188.88888888888889</v>
      </c>
      <c r="E1234" s="15">
        <v>13.888888888888889</v>
      </c>
      <c r="F1234" s="15">
        <v>91.666666666666671</v>
      </c>
      <c r="G1234" s="15">
        <v>2.5</v>
      </c>
    </row>
    <row r="1235" spans="1:7">
      <c r="A1235" s="66">
        <v>32560</v>
      </c>
      <c r="B1235">
        <v>8</v>
      </c>
      <c r="C1235" s="15">
        <v>0.6</v>
      </c>
      <c r="D1235" s="15">
        <v>538.88888888888891</v>
      </c>
      <c r="E1235" s="15">
        <v>63.888888888888886</v>
      </c>
      <c r="F1235" s="15">
        <v>94.444444444444443</v>
      </c>
      <c r="G1235" s="15">
        <v>2.5</v>
      </c>
    </row>
    <row r="1236" spans="1:7">
      <c r="A1236" s="66">
        <v>32560</v>
      </c>
      <c r="B1236">
        <v>9</v>
      </c>
      <c r="C1236" s="15">
        <v>3.3</v>
      </c>
      <c r="D1236" s="15">
        <v>736.11111111111109</v>
      </c>
      <c r="E1236" s="15">
        <v>83.333333333333329</v>
      </c>
      <c r="F1236" s="15">
        <v>97.222222222222214</v>
      </c>
      <c r="G1236" s="15">
        <v>2.5</v>
      </c>
    </row>
    <row r="1237" spans="1:7">
      <c r="A1237" s="66">
        <v>32560</v>
      </c>
      <c r="B1237">
        <v>10</v>
      </c>
      <c r="C1237" s="15">
        <v>4.8</v>
      </c>
      <c r="D1237" s="15">
        <v>813.88888888888891</v>
      </c>
      <c r="E1237" s="15">
        <v>94.444444444444443</v>
      </c>
      <c r="F1237" s="15">
        <v>102.77777777777777</v>
      </c>
      <c r="G1237" s="15">
        <v>2.2000000000000002</v>
      </c>
    </row>
    <row r="1238" spans="1:7">
      <c r="A1238" s="66">
        <v>32560</v>
      </c>
      <c r="B1238">
        <v>11</v>
      </c>
      <c r="C1238" s="15">
        <v>6.2</v>
      </c>
      <c r="D1238" s="15">
        <v>591.66666666666663</v>
      </c>
      <c r="E1238" s="15">
        <v>194.44444444444443</v>
      </c>
      <c r="F1238" s="15">
        <v>94.444444444444443</v>
      </c>
      <c r="G1238" s="15">
        <v>2</v>
      </c>
    </row>
    <row r="1239" spans="1:7">
      <c r="A1239" s="66">
        <v>32560</v>
      </c>
      <c r="B1239">
        <v>12</v>
      </c>
      <c r="C1239" s="15">
        <v>6.1</v>
      </c>
      <c r="D1239" s="15">
        <v>66.666666666666671</v>
      </c>
      <c r="E1239" s="15">
        <v>252.77777777777777</v>
      </c>
      <c r="F1239" s="15">
        <v>52.777777777777779</v>
      </c>
      <c r="G1239" s="15">
        <v>2</v>
      </c>
    </row>
    <row r="1240" spans="1:7">
      <c r="A1240" s="66">
        <v>32560</v>
      </c>
      <c r="B1240">
        <v>13</v>
      </c>
      <c r="C1240" s="15">
        <v>5.2</v>
      </c>
      <c r="D1240" s="15">
        <v>97.222222222222214</v>
      </c>
      <c r="E1240" s="15">
        <v>266.66666666666669</v>
      </c>
      <c r="F1240" s="15">
        <v>55.555555555555557</v>
      </c>
      <c r="G1240" s="15">
        <v>3.3</v>
      </c>
    </row>
    <row r="1241" spans="1:7">
      <c r="A1241" s="66">
        <v>32560</v>
      </c>
      <c r="B1241">
        <v>14</v>
      </c>
      <c r="C1241" s="15">
        <v>5.3</v>
      </c>
      <c r="D1241" s="15">
        <v>477.77777777777777</v>
      </c>
      <c r="E1241" s="15">
        <v>216.66666666666669</v>
      </c>
      <c r="F1241" s="15">
        <v>83.333333333333329</v>
      </c>
      <c r="G1241" s="15">
        <v>3.1</v>
      </c>
    </row>
    <row r="1242" spans="1:7">
      <c r="A1242" s="66">
        <v>32560</v>
      </c>
      <c r="B1242">
        <v>15</v>
      </c>
      <c r="C1242" s="15">
        <v>6.2</v>
      </c>
      <c r="D1242" s="15">
        <v>386.11111111111109</v>
      </c>
      <c r="E1242" s="15">
        <v>183.33333333333334</v>
      </c>
      <c r="F1242" s="15">
        <v>83.333333333333329</v>
      </c>
      <c r="G1242" s="15">
        <v>2.2000000000000002</v>
      </c>
    </row>
    <row r="1243" spans="1:7">
      <c r="A1243" s="66">
        <v>32560</v>
      </c>
      <c r="B1243">
        <v>16</v>
      </c>
      <c r="C1243" s="15">
        <v>3</v>
      </c>
      <c r="D1243" s="15">
        <v>277.77777777777777</v>
      </c>
      <c r="E1243" s="15">
        <v>127.77777777777777</v>
      </c>
      <c r="F1243" s="15">
        <v>75</v>
      </c>
      <c r="G1243" s="15">
        <v>2.7</v>
      </c>
    </row>
    <row r="1244" spans="1:7">
      <c r="A1244" s="66">
        <v>32560</v>
      </c>
      <c r="B1244">
        <v>17</v>
      </c>
      <c r="C1244" s="15">
        <v>3.5</v>
      </c>
      <c r="D1244" s="15">
        <v>388.88888888888886</v>
      </c>
      <c r="E1244" s="15">
        <v>49.999999999999993</v>
      </c>
      <c r="F1244" s="15">
        <v>91.666666666666671</v>
      </c>
      <c r="G1244" s="15">
        <v>2.2000000000000002</v>
      </c>
    </row>
    <row r="1245" spans="1:7">
      <c r="A1245" s="66">
        <v>32560</v>
      </c>
      <c r="B1245">
        <v>18</v>
      </c>
      <c r="C1245" s="15">
        <v>1.9</v>
      </c>
      <c r="D1245" s="15">
        <v>2.7777777777777777</v>
      </c>
      <c r="E1245" s="15">
        <v>2.7777777777777777</v>
      </c>
      <c r="F1245" s="15">
        <v>88.888888888888886</v>
      </c>
      <c r="G1245" s="15">
        <v>2.5</v>
      </c>
    </row>
    <row r="1246" spans="1:7">
      <c r="A1246" s="66">
        <v>32560</v>
      </c>
      <c r="B1246">
        <v>19</v>
      </c>
      <c r="C1246" s="15">
        <v>1.4</v>
      </c>
      <c r="D1246" s="15">
        <v>0</v>
      </c>
      <c r="E1246" s="15">
        <v>0</v>
      </c>
      <c r="F1246" s="15">
        <v>88.888888888888886</v>
      </c>
      <c r="G1246" s="15">
        <v>2.2999999999999998</v>
      </c>
    </row>
    <row r="1247" spans="1:7">
      <c r="A1247" s="66">
        <v>32560</v>
      </c>
      <c r="B1247">
        <v>20</v>
      </c>
      <c r="C1247" s="15">
        <v>0.8</v>
      </c>
      <c r="D1247" s="15">
        <v>0</v>
      </c>
      <c r="E1247" s="15">
        <v>0</v>
      </c>
      <c r="F1247" s="15">
        <v>88.888888888888886</v>
      </c>
      <c r="G1247" s="15">
        <v>2.2999999999999998</v>
      </c>
    </row>
    <row r="1248" spans="1:7">
      <c r="A1248" s="66">
        <v>32560</v>
      </c>
      <c r="B1248">
        <v>21</v>
      </c>
      <c r="C1248" s="15">
        <v>0.5</v>
      </c>
      <c r="D1248" s="15">
        <v>0</v>
      </c>
      <c r="E1248" s="15">
        <v>0</v>
      </c>
      <c r="F1248" s="15">
        <v>86.111111111111114</v>
      </c>
      <c r="G1248" s="15">
        <v>2.2000000000000002</v>
      </c>
    </row>
    <row r="1249" spans="1:7">
      <c r="A1249" s="66">
        <v>32560</v>
      </c>
      <c r="B1249">
        <v>22</v>
      </c>
      <c r="C1249" s="15">
        <v>0.1</v>
      </c>
      <c r="D1249" s="15">
        <v>0</v>
      </c>
      <c r="E1249" s="15">
        <v>0</v>
      </c>
      <c r="F1249" s="15">
        <v>91.666666666666671</v>
      </c>
      <c r="G1249" s="15">
        <v>1.9</v>
      </c>
    </row>
    <row r="1250" spans="1:7">
      <c r="A1250" s="66">
        <v>32560</v>
      </c>
      <c r="B1250">
        <v>23</v>
      </c>
      <c r="C1250" s="15">
        <v>-0.3</v>
      </c>
      <c r="D1250" s="15">
        <v>0</v>
      </c>
      <c r="E1250" s="15">
        <v>0</v>
      </c>
      <c r="F1250" s="15">
        <v>91.666666666666671</v>
      </c>
      <c r="G1250" s="15">
        <v>1.8</v>
      </c>
    </row>
    <row r="1251" spans="1:7">
      <c r="A1251" s="66">
        <v>32560</v>
      </c>
      <c r="B1251">
        <v>24</v>
      </c>
      <c r="C1251" s="15">
        <v>-0.7</v>
      </c>
      <c r="D1251" s="15">
        <v>0</v>
      </c>
      <c r="E1251" s="15">
        <v>0</v>
      </c>
      <c r="F1251" s="15">
        <v>88.888888888888886</v>
      </c>
      <c r="G1251" s="15">
        <v>1.8</v>
      </c>
    </row>
    <row r="1252" spans="1:7">
      <c r="A1252" s="66">
        <v>32561</v>
      </c>
      <c r="B1252">
        <v>1</v>
      </c>
      <c r="C1252" s="15">
        <v>-0.9</v>
      </c>
      <c r="D1252" s="15">
        <v>0</v>
      </c>
      <c r="E1252" s="15">
        <v>0</v>
      </c>
      <c r="F1252" s="15">
        <v>91.666666666666671</v>
      </c>
      <c r="G1252" s="15">
        <v>1.8</v>
      </c>
    </row>
    <row r="1253" spans="1:7">
      <c r="A1253" s="66">
        <v>32561</v>
      </c>
      <c r="B1253">
        <v>2</v>
      </c>
      <c r="C1253" s="15">
        <v>-1.2</v>
      </c>
      <c r="D1253" s="15">
        <v>0</v>
      </c>
      <c r="E1253" s="15">
        <v>0</v>
      </c>
      <c r="F1253" s="15">
        <v>91.666666666666671</v>
      </c>
      <c r="G1253" s="15">
        <v>1.8</v>
      </c>
    </row>
    <row r="1254" spans="1:7">
      <c r="A1254" s="66">
        <v>32561</v>
      </c>
      <c r="B1254">
        <v>3</v>
      </c>
      <c r="C1254" s="15">
        <v>-1.9</v>
      </c>
      <c r="D1254" s="15">
        <v>0</v>
      </c>
      <c r="E1254" s="15">
        <v>0</v>
      </c>
      <c r="F1254" s="15">
        <v>91.666666666666671</v>
      </c>
      <c r="G1254" s="15">
        <v>2</v>
      </c>
    </row>
    <row r="1255" spans="1:7">
      <c r="A1255" s="66">
        <v>32561</v>
      </c>
      <c r="B1255">
        <v>4</v>
      </c>
      <c r="C1255" s="15">
        <v>-2</v>
      </c>
      <c r="D1255" s="15">
        <v>0</v>
      </c>
      <c r="E1255" s="15">
        <v>0</v>
      </c>
      <c r="F1255" s="15">
        <v>88.888888888888886</v>
      </c>
      <c r="G1255" s="15">
        <v>1.9</v>
      </c>
    </row>
    <row r="1256" spans="1:7">
      <c r="A1256" s="66">
        <v>32561</v>
      </c>
      <c r="B1256">
        <v>5</v>
      </c>
      <c r="C1256" s="15">
        <v>-2.2999999999999998</v>
      </c>
      <c r="D1256" s="15">
        <v>0</v>
      </c>
      <c r="E1256" s="15">
        <v>0</v>
      </c>
      <c r="F1256" s="15">
        <v>91.666666666666671</v>
      </c>
      <c r="G1256" s="15">
        <v>1.9</v>
      </c>
    </row>
    <row r="1257" spans="1:7">
      <c r="A1257" s="66">
        <v>32561</v>
      </c>
      <c r="B1257">
        <v>6</v>
      </c>
      <c r="C1257" s="15">
        <v>-2.5</v>
      </c>
      <c r="D1257" s="15">
        <v>0</v>
      </c>
      <c r="E1257" s="15">
        <v>0</v>
      </c>
      <c r="F1257" s="15">
        <v>91.666666666666671</v>
      </c>
      <c r="G1257" s="15">
        <v>1.9</v>
      </c>
    </row>
    <row r="1258" spans="1:7">
      <c r="A1258" s="66">
        <v>32561</v>
      </c>
      <c r="B1258">
        <v>7</v>
      </c>
      <c r="C1258" s="15">
        <v>-2.4</v>
      </c>
      <c r="D1258" s="15">
        <v>188.88888888888889</v>
      </c>
      <c r="E1258" s="15">
        <v>13.888888888888889</v>
      </c>
      <c r="F1258" s="15">
        <v>91.666666666666671</v>
      </c>
      <c r="G1258" s="15">
        <v>1.8</v>
      </c>
    </row>
    <row r="1259" spans="1:7">
      <c r="A1259" s="66">
        <v>32561</v>
      </c>
      <c r="B1259">
        <v>8</v>
      </c>
      <c r="C1259" s="15">
        <v>-1.6</v>
      </c>
      <c r="D1259" s="15">
        <v>511.11111111111109</v>
      </c>
      <c r="E1259" s="15">
        <v>66.666666666666671</v>
      </c>
      <c r="F1259" s="15">
        <v>91.666666666666671</v>
      </c>
      <c r="G1259" s="15">
        <v>1.9</v>
      </c>
    </row>
    <row r="1260" spans="1:7">
      <c r="A1260" s="66">
        <v>32561</v>
      </c>
      <c r="B1260">
        <v>9</v>
      </c>
      <c r="C1260" s="15">
        <v>0.6</v>
      </c>
      <c r="D1260" s="15">
        <v>716.66666666666663</v>
      </c>
      <c r="E1260" s="15">
        <v>86.111111111111114</v>
      </c>
      <c r="F1260" s="15">
        <v>97.222222222222214</v>
      </c>
      <c r="G1260" s="15">
        <v>1.9</v>
      </c>
    </row>
    <row r="1261" spans="1:7">
      <c r="A1261" s="66">
        <v>32561</v>
      </c>
      <c r="B1261">
        <v>10</v>
      </c>
      <c r="C1261" s="15">
        <v>2.2000000000000002</v>
      </c>
      <c r="D1261" s="15">
        <v>533.33333333333337</v>
      </c>
      <c r="E1261" s="15">
        <v>177.77777777777777</v>
      </c>
      <c r="F1261" s="15">
        <v>88.888888888888886</v>
      </c>
      <c r="G1261" s="15">
        <v>1.7</v>
      </c>
    </row>
    <row r="1262" spans="1:7">
      <c r="A1262" s="66">
        <v>32561</v>
      </c>
      <c r="B1262">
        <v>11</v>
      </c>
      <c r="C1262" s="15">
        <v>2.9</v>
      </c>
      <c r="D1262" s="15">
        <v>813.88888888888891</v>
      </c>
      <c r="E1262" s="15">
        <v>119.44444444444444</v>
      </c>
      <c r="F1262" s="15">
        <v>99.999999999999986</v>
      </c>
      <c r="G1262" s="15">
        <v>2</v>
      </c>
    </row>
    <row r="1263" spans="1:7">
      <c r="A1263" s="66">
        <v>32561</v>
      </c>
      <c r="B1263">
        <v>12</v>
      </c>
      <c r="C1263" s="15">
        <v>4.4000000000000004</v>
      </c>
      <c r="D1263" s="15">
        <v>355.55555555555554</v>
      </c>
      <c r="E1263" s="15">
        <v>283.33333333333331</v>
      </c>
      <c r="F1263" s="15">
        <v>80.555555555555543</v>
      </c>
      <c r="G1263" s="15">
        <v>1.7</v>
      </c>
    </row>
    <row r="1264" spans="1:7">
      <c r="A1264" s="66">
        <v>32561</v>
      </c>
      <c r="B1264">
        <v>13</v>
      </c>
      <c r="C1264" s="15">
        <v>5.0999999999999996</v>
      </c>
      <c r="D1264" s="15">
        <v>358.33333333333331</v>
      </c>
      <c r="E1264" s="15">
        <v>274.99999999999994</v>
      </c>
      <c r="F1264" s="15">
        <v>83.333333333333329</v>
      </c>
      <c r="G1264" s="15">
        <v>1.7</v>
      </c>
    </row>
    <row r="1265" spans="1:7">
      <c r="A1265" s="66">
        <v>32561</v>
      </c>
      <c r="B1265">
        <v>14</v>
      </c>
      <c r="C1265" s="15">
        <v>4.3</v>
      </c>
      <c r="D1265" s="15">
        <v>52.777777777777779</v>
      </c>
      <c r="E1265" s="15">
        <v>205.55555555555554</v>
      </c>
      <c r="F1265" s="15">
        <v>49.999999999999993</v>
      </c>
      <c r="G1265" s="15">
        <v>1.9</v>
      </c>
    </row>
    <row r="1266" spans="1:7">
      <c r="A1266" s="66">
        <v>32561</v>
      </c>
      <c r="B1266">
        <v>15</v>
      </c>
      <c r="C1266" s="15">
        <v>5.9</v>
      </c>
      <c r="D1266" s="15">
        <v>55.555555555555557</v>
      </c>
      <c r="E1266" s="15">
        <v>161.11111111111109</v>
      </c>
      <c r="F1266" s="15">
        <v>49.999999999999993</v>
      </c>
      <c r="G1266" s="15">
        <v>2.4</v>
      </c>
    </row>
    <row r="1267" spans="1:7">
      <c r="A1267" s="66">
        <v>32561</v>
      </c>
      <c r="B1267">
        <v>16</v>
      </c>
      <c r="C1267" s="15">
        <v>3.4</v>
      </c>
      <c r="D1267" s="15">
        <v>27.777777777777779</v>
      </c>
      <c r="E1267" s="15">
        <v>88.888888888888886</v>
      </c>
      <c r="F1267" s="15">
        <v>41.666666666666664</v>
      </c>
      <c r="G1267" s="15">
        <v>4.0999999999999996</v>
      </c>
    </row>
    <row r="1268" spans="1:7">
      <c r="A1268" s="66">
        <v>32561</v>
      </c>
      <c r="B1268">
        <v>17</v>
      </c>
      <c r="C1268" s="15">
        <v>4.0999999999999996</v>
      </c>
      <c r="D1268" s="15">
        <v>24.999999999999996</v>
      </c>
      <c r="E1268" s="15">
        <v>33.333333333333336</v>
      </c>
      <c r="F1268" s="15">
        <v>16.666666666666668</v>
      </c>
      <c r="G1268" s="15">
        <v>3.7</v>
      </c>
    </row>
    <row r="1269" spans="1:7">
      <c r="A1269" s="66">
        <v>32561</v>
      </c>
      <c r="B1269">
        <v>18</v>
      </c>
      <c r="C1269" s="15">
        <v>3.3</v>
      </c>
      <c r="D1269" s="15">
        <v>0</v>
      </c>
      <c r="E1269" s="15">
        <v>2.7777777777777777</v>
      </c>
      <c r="F1269" s="15">
        <v>19.444444444444446</v>
      </c>
      <c r="G1269" s="15">
        <v>3.2</v>
      </c>
    </row>
    <row r="1270" spans="1:7">
      <c r="A1270" s="66">
        <v>32561</v>
      </c>
      <c r="B1270">
        <v>19</v>
      </c>
      <c r="C1270" s="15">
        <v>3</v>
      </c>
      <c r="D1270" s="15">
        <v>0</v>
      </c>
      <c r="E1270" s="15">
        <v>0</v>
      </c>
      <c r="F1270" s="15">
        <v>27.777777777777779</v>
      </c>
      <c r="G1270" s="15">
        <v>2.5</v>
      </c>
    </row>
    <row r="1271" spans="1:7">
      <c r="A1271" s="66">
        <v>32561</v>
      </c>
      <c r="B1271">
        <v>20</v>
      </c>
      <c r="C1271" s="15">
        <v>2</v>
      </c>
      <c r="D1271" s="15">
        <v>0</v>
      </c>
      <c r="E1271" s="15">
        <v>0</v>
      </c>
      <c r="F1271" s="15">
        <v>33.333333333333336</v>
      </c>
      <c r="G1271" s="15">
        <v>2.4</v>
      </c>
    </row>
    <row r="1272" spans="1:7">
      <c r="A1272" s="66">
        <v>32561</v>
      </c>
      <c r="B1272">
        <v>21</v>
      </c>
      <c r="C1272" s="15">
        <v>1.5</v>
      </c>
      <c r="D1272" s="15">
        <v>0</v>
      </c>
      <c r="E1272" s="15">
        <v>0</v>
      </c>
      <c r="F1272" s="15">
        <v>36.111111111111114</v>
      </c>
      <c r="G1272" s="15">
        <v>2.5</v>
      </c>
    </row>
    <row r="1273" spans="1:7">
      <c r="A1273" s="66">
        <v>32561</v>
      </c>
      <c r="B1273">
        <v>22</v>
      </c>
      <c r="C1273" s="15">
        <v>0.2</v>
      </c>
      <c r="D1273" s="15">
        <v>0</v>
      </c>
      <c r="E1273" s="15">
        <v>0</v>
      </c>
      <c r="F1273" s="15">
        <v>44.444444444444443</v>
      </c>
      <c r="G1273" s="15">
        <v>2.1</v>
      </c>
    </row>
    <row r="1274" spans="1:7">
      <c r="A1274" s="66">
        <v>32561</v>
      </c>
      <c r="B1274">
        <v>23</v>
      </c>
      <c r="C1274" s="15">
        <v>-0.2</v>
      </c>
      <c r="D1274" s="15">
        <v>0</v>
      </c>
      <c r="E1274" s="15">
        <v>0</v>
      </c>
      <c r="F1274" s="15">
        <v>47.222222222222221</v>
      </c>
      <c r="G1274" s="15">
        <v>2.1</v>
      </c>
    </row>
    <row r="1275" spans="1:7">
      <c r="A1275" s="66">
        <v>32561</v>
      </c>
      <c r="B1275">
        <v>24</v>
      </c>
      <c r="C1275" s="15">
        <v>-0.7</v>
      </c>
      <c r="D1275" s="15">
        <v>0</v>
      </c>
      <c r="E1275" s="15">
        <v>0</v>
      </c>
      <c r="F1275" s="15">
        <v>52.777777777777779</v>
      </c>
      <c r="G1275" s="15">
        <v>2</v>
      </c>
    </row>
    <row r="1276" spans="1:7">
      <c r="A1276" s="66">
        <v>32562</v>
      </c>
      <c r="B1276">
        <v>1</v>
      </c>
      <c r="C1276" s="15">
        <v>-1.1000000000000001</v>
      </c>
      <c r="D1276" s="15">
        <v>0</v>
      </c>
      <c r="E1276" s="15">
        <v>0</v>
      </c>
      <c r="F1276" s="15">
        <v>61.111111111111107</v>
      </c>
      <c r="G1276" s="15">
        <v>1.8</v>
      </c>
    </row>
    <row r="1277" spans="1:7">
      <c r="A1277" s="66">
        <v>32562</v>
      </c>
      <c r="B1277">
        <v>2</v>
      </c>
      <c r="C1277" s="15">
        <v>-1.7</v>
      </c>
      <c r="D1277" s="15">
        <v>0</v>
      </c>
      <c r="E1277" s="15">
        <v>0</v>
      </c>
      <c r="F1277" s="15">
        <v>66.666666666666671</v>
      </c>
      <c r="G1277" s="15">
        <v>1.7</v>
      </c>
    </row>
    <row r="1278" spans="1:7">
      <c r="A1278" s="66">
        <v>32562</v>
      </c>
      <c r="B1278">
        <v>3</v>
      </c>
      <c r="C1278" s="15">
        <v>-2.1</v>
      </c>
      <c r="D1278" s="15">
        <v>0</v>
      </c>
      <c r="E1278" s="15">
        <v>0</v>
      </c>
      <c r="F1278" s="15">
        <v>69.444444444444443</v>
      </c>
      <c r="G1278" s="15">
        <v>1.7</v>
      </c>
    </row>
    <row r="1279" spans="1:7">
      <c r="A1279" s="66">
        <v>32562</v>
      </c>
      <c r="B1279">
        <v>4</v>
      </c>
      <c r="C1279" s="15">
        <v>-2.5</v>
      </c>
      <c r="D1279" s="15">
        <v>0</v>
      </c>
      <c r="E1279" s="15">
        <v>0</v>
      </c>
      <c r="F1279" s="15">
        <v>77.777777777777786</v>
      </c>
      <c r="G1279" s="15">
        <v>1.7</v>
      </c>
    </row>
    <row r="1280" spans="1:7">
      <c r="A1280" s="66">
        <v>32562</v>
      </c>
      <c r="B1280">
        <v>5</v>
      </c>
      <c r="C1280" s="15">
        <v>-2.6</v>
      </c>
      <c r="D1280" s="15">
        <v>0</v>
      </c>
      <c r="E1280" s="15">
        <v>0</v>
      </c>
      <c r="F1280" s="15">
        <v>77.777777777777786</v>
      </c>
      <c r="G1280" s="15">
        <v>1.8</v>
      </c>
    </row>
    <row r="1281" spans="1:7">
      <c r="A1281" s="66">
        <v>32562</v>
      </c>
      <c r="B1281">
        <v>6</v>
      </c>
      <c r="C1281" s="15">
        <v>-2.9</v>
      </c>
      <c r="D1281" s="15">
        <v>0</v>
      </c>
      <c r="E1281" s="15">
        <v>0</v>
      </c>
      <c r="F1281" s="15">
        <v>83.333333333333329</v>
      </c>
      <c r="G1281" s="15">
        <v>2.2999999999999998</v>
      </c>
    </row>
    <row r="1282" spans="1:7">
      <c r="A1282" s="66">
        <v>32562</v>
      </c>
      <c r="B1282">
        <v>7</v>
      </c>
      <c r="C1282" s="15">
        <v>-2.4</v>
      </c>
      <c r="D1282" s="15">
        <v>241.66666666666666</v>
      </c>
      <c r="E1282" s="15">
        <v>13.888888888888889</v>
      </c>
      <c r="F1282" s="15">
        <v>94.444444444444443</v>
      </c>
      <c r="G1282" s="15">
        <v>1.5</v>
      </c>
    </row>
    <row r="1283" spans="1:7">
      <c r="A1283" s="66">
        <v>32562</v>
      </c>
      <c r="B1283">
        <v>8</v>
      </c>
      <c r="C1283" s="15">
        <v>-2.2999999999999998</v>
      </c>
      <c r="D1283" s="15">
        <v>561.11111111111109</v>
      </c>
      <c r="E1283" s="15">
        <v>63.888888888888886</v>
      </c>
      <c r="F1283" s="15">
        <v>99.999999999999986</v>
      </c>
      <c r="G1283" s="15">
        <v>1.4</v>
      </c>
    </row>
    <row r="1284" spans="1:7">
      <c r="A1284" s="66">
        <v>32562</v>
      </c>
      <c r="B1284">
        <v>9</v>
      </c>
      <c r="C1284" s="15">
        <v>-1.3</v>
      </c>
      <c r="D1284" s="15">
        <v>783.33333333333326</v>
      </c>
      <c r="E1284" s="15">
        <v>75</v>
      </c>
      <c r="F1284" s="15">
        <v>99.999999999999986</v>
      </c>
      <c r="G1284" s="15">
        <v>1.3</v>
      </c>
    </row>
    <row r="1285" spans="1:7">
      <c r="A1285" s="66">
        <v>32562</v>
      </c>
      <c r="B1285">
        <v>10</v>
      </c>
      <c r="C1285" s="15">
        <v>0.1</v>
      </c>
      <c r="D1285" s="15">
        <v>727.77777777777771</v>
      </c>
      <c r="E1285" s="15">
        <v>122.22222222222221</v>
      </c>
      <c r="F1285" s="15">
        <v>97.222222222222214</v>
      </c>
      <c r="G1285" s="15">
        <v>1.4</v>
      </c>
    </row>
    <row r="1286" spans="1:7">
      <c r="A1286" s="66">
        <v>32562</v>
      </c>
      <c r="B1286">
        <v>11</v>
      </c>
      <c r="C1286" s="15">
        <v>0.1</v>
      </c>
      <c r="D1286" s="15">
        <v>425</v>
      </c>
      <c r="E1286" s="15">
        <v>247.22222222222223</v>
      </c>
      <c r="F1286" s="15">
        <v>86.111111111111114</v>
      </c>
      <c r="G1286" s="15">
        <v>1.2</v>
      </c>
    </row>
    <row r="1287" spans="1:7">
      <c r="A1287" s="66">
        <v>32562</v>
      </c>
      <c r="B1287">
        <v>12</v>
      </c>
      <c r="C1287" s="15">
        <v>1.1000000000000001</v>
      </c>
      <c r="D1287" s="15">
        <v>888.88888888888891</v>
      </c>
      <c r="E1287" s="15">
        <v>102.77777777777777</v>
      </c>
      <c r="F1287" s="15">
        <v>102.77777777777777</v>
      </c>
      <c r="G1287" s="15">
        <v>1.4</v>
      </c>
    </row>
    <row r="1288" spans="1:7">
      <c r="A1288" s="66">
        <v>32562</v>
      </c>
      <c r="B1288">
        <v>13</v>
      </c>
      <c r="C1288" s="15">
        <v>0.9</v>
      </c>
      <c r="D1288" s="15">
        <v>336.11111111111109</v>
      </c>
      <c r="E1288" s="15">
        <v>283.33333333333331</v>
      </c>
      <c r="F1288" s="15">
        <v>80.555555555555543</v>
      </c>
      <c r="G1288" s="15">
        <v>1.3</v>
      </c>
    </row>
    <row r="1289" spans="1:7">
      <c r="A1289" s="66">
        <v>32562</v>
      </c>
      <c r="B1289">
        <v>14</v>
      </c>
      <c r="C1289" s="15">
        <v>1</v>
      </c>
      <c r="D1289" s="15">
        <v>77.777777777777786</v>
      </c>
      <c r="E1289" s="15">
        <v>227.77777777777774</v>
      </c>
      <c r="F1289" s="15">
        <v>52.777777777777779</v>
      </c>
      <c r="G1289" s="15">
        <v>1.4</v>
      </c>
    </row>
    <row r="1290" spans="1:7">
      <c r="A1290" s="66">
        <v>32562</v>
      </c>
      <c r="B1290">
        <v>15</v>
      </c>
      <c r="C1290" s="15">
        <v>0.8</v>
      </c>
      <c r="D1290" s="15">
        <v>416.66666666666663</v>
      </c>
      <c r="E1290" s="15">
        <v>180.55555555555554</v>
      </c>
      <c r="F1290" s="15">
        <v>83.333333333333329</v>
      </c>
      <c r="G1290" s="15">
        <v>1.4</v>
      </c>
    </row>
    <row r="1291" spans="1:7">
      <c r="A1291" s="66">
        <v>32562</v>
      </c>
      <c r="B1291">
        <v>16</v>
      </c>
      <c r="C1291" s="15">
        <v>0.8</v>
      </c>
      <c r="D1291" s="15">
        <v>736.11111111111109</v>
      </c>
      <c r="E1291" s="15">
        <v>69.444444444444443</v>
      </c>
      <c r="F1291" s="15">
        <v>102.77777777777777</v>
      </c>
      <c r="G1291" s="15">
        <v>1.5</v>
      </c>
    </row>
    <row r="1292" spans="1:7">
      <c r="A1292" s="66">
        <v>32562</v>
      </c>
      <c r="B1292">
        <v>17</v>
      </c>
      <c r="C1292" s="15">
        <v>0.5</v>
      </c>
      <c r="D1292" s="15">
        <v>352.77777777777783</v>
      </c>
      <c r="E1292" s="15">
        <v>52.777777777777779</v>
      </c>
      <c r="F1292" s="15">
        <v>91.666666666666671</v>
      </c>
      <c r="G1292" s="15">
        <v>1.5</v>
      </c>
    </row>
    <row r="1293" spans="1:7">
      <c r="A1293" s="66">
        <v>32562</v>
      </c>
      <c r="B1293">
        <v>18</v>
      </c>
      <c r="C1293" s="15">
        <v>-0.2</v>
      </c>
      <c r="D1293" s="15">
        <v>2.7777777777777777</v>
      </c>
      <c r="E1293" s="15">
        <v>5.5555555555555554</v>
      </c>
      <c r="F1293" s="15">
        <v>91.666666666666671</v>
      </c>
      <c r="G1293" s="15">
        <v>1.5</v>
      </c>
    </row>
    <row r="1294" spans="1:7">
      <c r="A1294" s="66">
        <v>32562</v>
      </c>
      <c r="B1294">
        <v>19</v>
      </c>
      <c r="C1294" s="15">
        <v>-0.8</v>
      </c>
      <c r="D1294" s="15">
        <v>0</v>
      </c>
      <c r="E1294" s="15">
        <v>0</v>
      </c>
      <c r="F1294" s="15">
        <v>91.666666666666671</v>
      </c>
      <c r="G1294" s="15">
        <v>1.5</v>
      </c>
    </row>
    <row r="1295" spans="1:7">
      <c r="A1295" s="66">
        <v>32562</v>
      </c>
      <c r="B1295">
        <v>20</v>
      </c>
      <c r="C1295" s="15">
        <v>-1.3</v>
      </c>
      <c r="D1295" s="15">
        <v>0</v>
      </c>
      <c r="E1295" s="15">
        <v>0</v>
      </c>
      <c r="F1295" s="15">
        <v>91.666666666666671</v>
      </c>
      <c r="G1295" s="15">
        <v>1.6</v>
      </c>
    </row>
    <row r="1296" spans="1:7">
      <c r="A1296" s="66">
        <v>32562</v>
      </c>
      <c r="B1296">
        <v>21</v>
      </c>
      <c r="C1296" s="15">
        <v>-1.6</v>
      </c>
      <c r="D1296" s="15">
        <v>0</v>
      </c>
      <c r="E1296" s="15">
        <v>0</v>
      </c>
      <c r="F1296" s="15">
        <v>91.666666666666671</v>
      </c>
      <c r="G1296" s="15">
        <v>1.7</v>
      </c>
    </row>
    <row r="1297" spans="1:7">
      <c r="A1297" s="66">
        <v>32562</v>
      </c>
      <c r="B1297">
        <v>22</v>
      </c>
      <c r="C1297" s="15">
        <v>-1.9</v>
      </c>
      <c r="D1297" s="15">
        <v>0</v>
      </c>
      <c r="E1297" s="15">
        <v>0</v>
      </c>
      <c r="F1297" s="15">
        <v>94.444444444444443</v>
      </c>
      <c r="G1297" s="15">
        <v>1.7</v>
      </c>
    </row>
    <row r="1298" spans="1:7">
      <c r="A1298" s="66">
        <v>32562</v>
      </c>
      <c r="B1298">
        <v>23</v>
      </c>
      <c r="C1298" s="15">
        <v>-1.7</v>
      </c>
      <c r="D1298" s="15">
        <v>0</v>
      </c>
      <c r="E1298" s="15">
        <v>0</v>
      </c>
      <c r="F1298" s="15">
        <v>94.444444444444443</v>
      </c>
      <c r="G1298" s="15">
        <v>1.8</v>
      </c>
    </row>
    <row r="1299" spans="1:7">
      <c r="A1299" s="66">
        <v>32562</v>
      </c>
      <c r="B1299">
        <v>24</v>
      </c>
      <c r="C1299" s="15">
        <v>-2.2000000000000002</v>
      </c>
      <c r="D1299" s="15">
        <v>0</v>
      </c>
      <c r="E1299" s="15">
        <v>0</v>
      </c>
      <c r="F1299" s="15">
        <v>94.444444444444443</v>
      </c>
      <c r="G1299" s="15">
        <v>1.7</v>
      </c>
    </row>
    <row r="1300" spans="1:7">
      <c r="A1300" s="66">
        <v>32563</v>
      </c>
      <c r="B1300">
        <v>1</v>
      </c>
      <c r="C1300" s="15">
        <v>-2.2000000000000002</v>
      </c>
      <c r="D1300" s="15">
        <v>0</v>
      </c>
      <c r="E1300" s="15">
        <v>0</v>
      </c>
      <c r="F1300" s="15">
        <v>94.444444444444443</v>
      </c>
      <c r="G1300" s="15">
        <v>1.7</v>
      </c>
    </row>
    <row r="1301" spans="1:7">
      <c r="A1301" s="66">
        <v>32563</v>
      </c>
      <c r="B1301">
        <v>2</v>
      </c>
      <c r="C1301" s="15">
        <v>-2.7</v>
      </c>
      <c r="D1301" s="15">
        <v>0</v>
      </c>
      <c r="E1301" s="15">
        <v>0</v>
      </c>
      <c r="F1301" s="15">
        <v>91.666666666666671</v>
      </c>
      <c r="G1301" s="15">
        <v>1.8</v>
      </c>
    </row>
    <row r="1302" spans="1:7">
      <c r="A1302" s="66">
        <v>32563</v>
      </c>
      <c r="B1302">
        <v>3</v>
      </c>
      <c r="C1302" s="15">
        <v>-2.6</v>
      </c>
      <c r="D1302" s="15">
        <v>0</v>
      </c>
      <c r="E1302" s="15">
        <v>0</v>
      </c>
      <c r="F1302" s="15">
        <v>94.444444444444443</v>
      </c>
      <c r="G1302" s="15">
        <v>1.8</v>
      </c>
    </row>
    <row r="1303" spans="1:7">
      <c r="A1303" s="66">
        <v>32563</v>
      </c>
      <c r="B1303">
        <v>4</v>
      </c>
      <c r="C1303" s="15">
        <v>-2.2000000000000002</v>
      </c>
      <c r="D1303" s="15">
        <v>0</v>
      </c>
      <c r="E1303" s="15">
        <v>0</v>
      </c>
      <c r="F1303" s="15">
        <v>94.444444444444443</v>
      </c>
      <c r="G1303" s="15">
        <v>1.9</v>
      </c>
    </row>
    <row r="1304" spans="1:7">
      <c r="A1304" s="66">
        <v>32563</v>
      </c>
      <c r="B1304">
        <v>5</v>
      </c>
      <c r="C1304" s="15">
        <v>-2.1</v>
      </c>
      <c r="D1304" s="15">
        <v>0</v>
      </c>
      <c r="E1304" s="15">
        <v>0</v>
      </c>
      <c r="F1304" s="15">
        <v>94.444444444444443</v>
      </c>
      <c r="G1304" s="15">
        <v>1.9</v>
      </c>
    </row>
    <row r="1305" spans="1:7">
      <c r="A1305" s="66">
        <v>32563</v>
      </c>
      <c r="B1305">
        <v>6</v>
      </c>
      <c r="C1305" s="15">
        <v>-2</v>
      </c>
      <c r="D1305" s="15">
        <v>0</v>
      </c>
      <c r="E1305" s="15">
        <v>0</v>
      </c>
      <c r="F1305" s="15">
        <v>94.444444444444443</v>
      </c>
      <c r="G1305" s="15">
        <v>2</v>
      </c>
    </row>
    <row r="1306" spans="1:7">
      <c r="A1306" s="66">
        <v>32563</v>
      </c>
      <c r="B1306">
        <v>7</v>
      </c>
      <c r="C1306" s="15">
        <v>-2.4</v>
      </c>
      <c r="D1306" s="15">
        <v>319.4444444444444</v>
      </c>
      <c r="E1306" s="15">
        <v>16.666666666666668</v>
      </c>
      <c r="F1306" s="15">
        <v>97.222222222222214</v>
      </c>
      <c r="G1306" s="15">
        <v>2.1</v>
      </c>
    </row>
    <row r="1307" spans="1:7">
      <c r="A1307" s="66">
        <v>32563</v>
      </c>
      <c r="B1307">
        <v>8</v>
      </c>
      <c r="C1307" s="15">
        <v>-1.9</v>
      </c>
      <c r="D1307" s="15">
        <v>572.22222222222217</v>
      </c>
      <c r="E1307" s="15">
        <v>63.888888888888886</v>
      </c>
      <c r="F1307" s="15">
        <v>99.999999999999986</v>
      </c>
      <c r="G1307" s="15">
        <v>2.1</v>
      </c>
    </row>
    <row r="1308" spans="1:7">
      <c r="A1308" s="66">
        <v>32563</v>
      </c>
      <c r="B1308">
        <v>9</v>
      </c>
      <c r="C1308" s="15">
        <v>0.8</v>
      </c>
      <c r="D1308" s="15">
        <v>788.88888888888891</v>
      </c>
      <c r="E1308" s="15">
        <v>75</v>
      </c>
      <c r="F1308" s="15">
        <v>99.999999999999986</v>
      </c>
      <c r="G1308" s="15">
        <v>2.1</v>
      </c>
    </row>
    <row r="1309" spans="1:7">
      <c r="A1309" s="66">
        <v>32563</v>
      </c>
      <c r="B1309">
        <v>10</v>
      </c>
      <c r="C1309" s="15">
        <v>1.8</v>
      </c>
      <c r="D1309" s="15">
        <v>863.8888888888888</v>
      </c>
      <c r="E1309" s="15">
        <v>83.333333333333329</v>
      </c>
      <c r="F1309" s="15">
        <v>105.55555555555556</v>
      </c>
      <c r="G1309" s="15">
        <v>1.7</v>
      </c>
    </row>
    <row r="1310" spans="1:7">
      <c r="A1310" s="66">
        <v>32563</v>
      </c>
      <c r="B1310">
        <v>11</v>
      </c>
      <c r="C1310" s="15">
        <v>2.9</v>
      </c>
      <c r="D1310" s="15">
        <v>758.33333333333326</v>
      </c>
      <c r="E1310" s="15">
        <v>141.66666666666666</v>
      </c>
      <c r="F1310" s="15">
        <v>105.55555555555556</v>
      </c>
      <c r="G1310" s="15">
        <v>1.5</v>
      </c>
    </row>
    <row r="1311" spans="1:7">
      <c r="A1311" s="66">
        <v>32563</v>
      </c>
      <c r="B1311">
        <v>12</v>
      </c>
      <c r="C1311" s="15">
        <v>4</v>
      </c>
      <c r="D1311" s="15">
        <v>772.22222222222217</v>
      </c>
      <c r="E1311" s="15">
        <v>147.22222222222223</v>
      </c>
      <c r="F1311" s="15">
        <v>105.55555555555556</v>
      </c>
      <c r="G1311" s="15">
        <v>1.4</v>
      </c>
    </row>
    <row r="1312" spans="1:7">
      <c r="A1312" s="66">
        <v>32563</v>
      </c>
      <c r="B1312">
        <v>13</v>
      </c>
      <c r="C1312" s="15">
        <v>3.6</v>
      </c>
      <c r="D1312" s="15">
        <v>649.99999999999989</v>
      </c>
      <c r="E1312" s="15">
        <v>191.66666666666666</v>
      </c>
      <c r="F1312" s="15">
        <v>102.77777777777777</v>
      </c>
      <c r="G1312" s="15">
        <v>1.2</v>
      </c>
    </row>
    <row r="1313" spans="1:7">
      <c r="A1313" s="66">
        <v>32563</v>
      </c>
      <c r="B1313">
        <v>14</v>
      </c>
      <c r="C1313" s="15">
        <v>3.9</v>
      </c>
      <c r="D1313" s="15">
        <v>761.1111111111112</v>
      </c>
      <c r="E1313" s="15">
        <v>130.55555555555554</v>
      </c>
      <c r="F1313" s="15">
        <v>105.55555555555556</v>
      </c>
      <c r="G1313" s="15">
        <v>1.4</v>
      </c>
    </row>
    <row r="1314" spans="1:7">
      <c r="A1314" s="66">
        <v>32563</v>
      </c>
      <c r="B1314">
        <v>15</v>
      </c>
      <c r="C1314" s="15">
        <v>2.6</v>
      </c>
      <c r="D1314" s="15">
        <v>413.88888888888886</v>
      </c>
      <c r="E1314" s="15">
        <v>183.33333333333334</v>
      </c>
      <c r="F1314" s="15">
        <v>88.888888888888886</v>
      </c>
      <c r="G1314" s="15">
        <v>1.5</v>
      </c>
    </row>
    <row r="1315" spans="1:7">
      <c r="A1315" s="66">
        <v>32563</v>
      </c>
      <c r="B1315">
        <v>16</v>
      </c>
      <c r="C1315" s="15">
        <v>2.2000000000000002</v>
      </c>
      <c r="D1315" s="15">
        <v>458.33333333333331</v>
      </c>
      <c r="E1315" s="15">
        <v>113.88888888888887</v>
      </c>
      <c r="F1315" s="15">
        <v>91.666666666666671</v>
      </c>
      <c r="G1315" s="15">
        <v>1.7</v>
      </c>
    </row>
    <row r="1316" spans="1:7">
      <c r="A1316" s="66">
        <v>32563</v>
      </c>
      <c r="B1316">
        <v>17</v>
      </c>
      <c r="C1316" s="15">
        <v>1.1000000000000001</v>
      </c>
      <c r="D1316" s="15">
        <v>225</v>
      </c>
      <c r="E1316" s="15">
        <v>58.333333333333329</v>
      </c>
      <c r="F1316" s="15">
        <v>69.444444444444443</v>
      </c>
      <c r="G1316" s="15">
        <v>1.7</v>
      </c>
    </row>
    <row r="1317" spans="1:7">
      <c r="A1317" s="66">
        <v>32563</v>
      </c>
      <c r="B1317">
        <v>18</v>
      </c>
      <c r="C1317" s="15">
        <v>0.3</v>
      </c>
      <c r="D1317" s="15">
        <v>2.7777777777777777</v>
      </c>
      <c r="E1317" s="15">
        <v>5.5555555555555554</v>
      </c>
      <c r="F1317" s="15">
        <v>72.222222222222229</v>
      </c>
      <c r="G1317" s="15">
        <v>1.7</v>
      </c>
    </row>
    <row r="1318" spans="1:7">
      <c r="A1318" s="66">
        <v>32563</v>
      </c>
      <c r="B1318">
        <v>19</v>
      </c>
      <c r="C1318" s="15">
        <v>-0.2</v>
      </c>
      <c r="D1318" s="15">
        <v>0</v>
      </c>
      <c r="E1318" s="15">
        <v>0</v>
      </c>
      <c r="F1318" s="15">
        <v>72.222222222222229</v>
      </c>
      <c r="G1318" s="15">
        <v>1.7</v>
      </c>
    </row>
    <row r="1319" spans="1:7">
      <c r="A1319" s="66">
        <v>32563</v>
      </c>
      <c r="B1319">
        <v>20</v>
      </c>
      <c r="C1319" s="15">
        <v>-0.7</v>
      </c>
      <c r="D1319" s="15">
        <v>0</v>
      </c>
      <c r="E1319" s="15">
        <v>0</v>
      </c>
      <c r="F1319" s="15">
        <v>72.222222222222229</v>
      </c>
      <c r="G1319" s="15">
        <v>1.8</v>
      </c>
    </row>
    <row r="1320" spans="1:7">
      <c r="A1320" s="66">
        <v>32563</v>
      </c>
      <c r="B1320">
        <v>21</v>
      </c>
      <c r="C1320" s="15">
        <v>-1.2</v>
      </c>
      <c r="D1320" s="15">
        <v>0</v>
      </c>
      <c r="E1320" s="15">
        <v>0</v>
      </c>
      <c r="F1320" s="15">
        <v>75</v>
      </c>
      <c r="G1320" s="15">
        <v>1.9</v>
      </c>
    </row>
    <row r="1321" spans="1:7">
      <c r="A1321" s="66">
        <v>32563</v>
      </c>
      <c r="B1321">
        <v>22</v>
      </c>
      <c r="C1321" s="15">
        <v>-1.6</v>
      </c>
      <c r="D1321" s="15">
        <v>0</v>
      </c>
      <c r="E1321" s="15">
        <v>0</v>
      </c>
      <c r="F1321" s="15">
        <v>75</v>
      </c>
      <c r="G1321" s="15">
        <v>2</v>
      </c>
    </row>
    <row r="1322" spans="1:7">
      <c r="A1322" s="66">
        <v>32563</v>
      </c>
      <c r="B1322">
        <v>23</v>
      </c>
      <c r="C1322" s="15">
        <v>-2.1</v>
      </c>
      <c r="D1322" s="15">
        <v>0</v>
      </c>
      <c r="E1322" s="15">
        <v>0</v>
      </c>
      <c r="F1322" s="15">
        <v>75</v>
      </c>
      <c r="G1322" s="15">
        <v>2</v>
      </c>
    </row>
    <row r="1323" spans="1:7">
      <c r="A1323" s="66">
        <v>32563</v>
      </c>
      <c r="B1323">
        <v>24</v>
      </c>
      <c r="C1323" s="15">
        <v>-2.5</v>
      </c>
      <c r="D1323" s="15">
        <v>0</v>
      </c>
      <c r="E1323" s="15">
        <v>0</v>
      </c>
      <c r="F1323" s="15">
        <v>80.555555555555543</v>
      </c>
      <c r="G1323" s="15">
        <v>2</v>
      </c>
    </row>
    <row r="1324" spans="1:7">
      <c r="A1324" s="66">
        <v>32564</v>
      </c>
      <c r="B1324">
        <v>1</v>
      </c>
      <c r="C1324" s="15">
        <v>-2.8</v>
      </c>
      <c r="D1324" s="15">
        <v>0</v>
      </c>
      <c r="E1324" s="15">
        <v>0</v>
      </c>
      <c r="F1324" s="15">
        <v>80.555555555555543</v>
      </c>
      <c r="G1324" s="15">
        <v>2</v>
      </c>
    </row>
    <row r="1325" spans="1:7">
      <c r="A1325" s="66">
        <v>32564</v>
      </c>
      <c r="B1325">
        <v>2</v>
      </c>
      <c r="C1325" s="15">
        <v>-3</v>
      </c>
      <c r="D1325" s="15">
        <v>0</v>
      </c>
      <c r="E1325" s="15">
        <v>0</v>
      </c>
      <c r="F1325" s="15">
        <v>80.555555555555543</v>
      </c>
      <c r="G1325" s="15">
        <v>2</v>
      </c>
    </row>
    <row r="1326" spans="1:7">
      <c r="A1326" s="66">
        <v>32564</v>
      </c>
      <c r="B1326">
        <v>3</v>
      </c>
      <c r="C1326" s="15">
        <v>-3.4</v>
      </c>
      <c r="D1326" s="15">
        <v>0</v>
      </c>
      <c r="E1326" s="15">
        <v>0</v>
      </c>
      <c r="F1326" s="15">
        <v>80.555555555555543</v>
      </c>
      <c r="G1326" s="15">
        <v>2.1</v>
      </c>
    </row>
    <row r="1327" spans="1:7">
      <c r="A1327" s="66">
        <v>32564</v>
      </c>
      <c r="B1327">
        <v>4</v>
      </c>
      <c r="C1327" s="15">
        <v>-3.7</v>
      </c>
      <c r="D1327" s="15">
        <v>0</v>
      </c>
      <c r="E1327" s="15">
        <v>0</v>
      </c>
      <c r="F1327" s="15">
        <v>83.333333333333329</v>
      </c>
      <c r="G1327" s="15">
        <v>2.1</v>
      </c>
    </row>
    <row r="1328" spans="1:7">
      <c r="A1328" s="66">
        <v>32564</v>
      </c>
      <c r="B1328">
        <v>5</v>
      </c>
      <c r="C1328" s="15">
        <v>-3.8</v>
      </c>
      <c r="D1328" s="15">
        <v>0</v>
      </c>
      <c r="E1328" s="15">
        <v>0</v>
      </c>
      <c r="F1328" s="15">
        <v>83.333333333333329</v>
      </c>
      <c r="G1328" s="15">
        <v>2.1</v>
      </c>
    </row>
    <row r="1329" spans="1:7">
      <c r="A1329" s="66">
        <v>32564</v>
      </c>
      <c r="B1329">
        <v>6</v>
      </c>
      <c r="C1329" s="15">
        <v>-3.7</v>
      </c>
      <c r="D1329" s="15">
        <v>0</v>
      </c>
      <c r="E1329" s="15">
        <v>0</v>
      </c>
      <c r="F1329" s="15">
        <v>88.888888888888886</v>
      </c>
      <c r="G1329" s="15">
        <v>2.1</v>
      </c>
    </row>
    <row r="1330" spans="1:7">
      <c r="A1330" s="66">
        <v>32564</v>
      </c>
      <c r="B1330">
        <v>7</v>
      </c>
      <c r="C1330" s="15">
        <v>-3.7</v>
      </c>
      <c r="D1330" s="15">
        <v>272.22222222222217</v>
      </c>
      <c r="E1330" s="15">
        <v>16.666666666666668</v>
      </c>
      <c r="F1330" s="15">
        <v>88.888888888888886</v>
      </c>
      <c r="G1330" s="15">
        <v>2.1</v>
      </c>
    </row>
    <row r="1331" spans="1:7">
      <c r="A1331" s="66">
        <v>32564</v>
      </c>
      <c r="B1331">
        <v>8</v>
      </c>
      <c r="C1331" s="15">
        <v>-2.2000000000000002</v>
      </c>
      <c r="D1331" s="15">
        <v>549.99999999999989</v>
      </c>
      <c r="E1331" s="15">
        <v>66.666666666666671</v>
      </c>
      <c r="F1331" s="15">
        <v>91.666666666666671</v>
      </c>
      <c r="G1331" s="15">
        <v>2.2999999999999998</v>
      </c>
    </row>
    <row r="1332" spans="1:7">
      <c r="A1332" s="66">
        <v>32564</v>
      </c>
      <c r="B1332">
        <v>9</v>
      </c>
      <c r="C1332" s="15">
        <v>0</v>
      </c>
      <c r="D1332" s="15">
        <v>744.44444444444446</v>
      </c>
      <c r="E1332" s="15">
        <v>83.333333333333329</v>
      </c>
      <c r="F1332" s="15">
        <v>91.666666666666671</v>
      </c>
      <c r="G1332" s="15">
        <v>2.6</v>
      </c>
    </row>
    <row r="1333" spans="1:7">
      <c r="A1333" s="66">
        <v>32564</v>
      </c>
      <c r="B1333">
        <v>10</v>
      </c>
      <c r="C1333" s="15">
        <v>3.3</v>
      </c>
      <c r="D1333" s="15">
        <v>552.77777777777783</v>
      </c>
      <c r="E1333" s="15">
        <v>175</v>
      </c>
      <c r="F1333" s="15">
        <v>86.111111111111114</v>
      </c>
      <c r="G1333" s="15">
        <v>2.7</v>
      </c>
    </row>
    <row r="1334" spans="1:7">
      <c r="A1334" s="66">
        <v>32564</v>
      </c>
      <c r="B1334">
        <v>11</v>
      </c>
      <c r="C1334" s="15">
        <v>4.8</v>
      </c>
      <c r="D1334" s="15">
        <v>225</v>
      </c>
      <c r="E1334" s="15">
        <v>280.55555555555554</v>
      </c>
      <c r="F1334" s="15">
        <v>69.444444444444443</v>
      </c>
      <c r="G1334" s="15">
        <v>2.6</v>
      </c>
    </row>
    <row r="1335" spans="1:7">
      <c r="A1335" s="66">
        <v>32564</v>
      </c>
      <c r="B1335">
        <v>12</v>
      </c>
      <c r="C1335" s="15">
        <v>5.8</v>
      </c>
      <c r="D1335" s="15">
        <v>300</v>
      </c>
      <c r="E1335" s="15">
        <v>300</v>
      </c>
      <c r="F1335" s="15">
        <v>77.777777777777786</v>
      </c>
      <c r="G1335" s="15">
        <v>2.6</v>
      </c>
    </row>
    <row r="1336" spans="1:7">
      <c r="A1336" s="66">
        <v>32564</v>
      </c>
      <c r="B1336">
        <v>13</v>
      </c>
      <c r="C1336" s="15">
        <v>5.5</v>
      </c>
      <c r="D1336" s="15">
        <v>86.111111111111114</v>
      </c>
      <c r="E1336" s="15">
        <v>272.22222222222217</v>
      </c>
      <c r="F1336" s="15">
        <v>55.555555555555557</v>
      </c>
      <c r="G1336" s="15">
        <v>2.2999999999999998</v>
      </c>
    </row>
    <row r="1337" spans="1:7">
      <c r="A1337" s="66">
        <v>32564</v>
      </c>
      <c r="B1337">
        <v>14</v>
      </c>
      <c r="C1337" s="15">
        <v>4.5999999999999996</v>
      </c>
      <c r="D1337" s="15">
        <v>88.888888888888886</v>
      </c>
      <c r="E1337" s="15">
        <v>241.66666666666666</v>
      </c>
      <c r="F1337" s="15">
        <v>52.777777777777779</v>
      </c>
      <c r="G1337" s="15">
        <v>2.4</v>
      </c>
    </row>
    <row r="1338" spans="1:7">
      <c r="A1338" s="66">
        <v>32564</v>
      </c>
      <c r="B1338">
        <v>15</v>
      </c>
      <c r="C1338" s="15">
        <v>4.0999999999999996</v>
      </c>
      <c r="D1338" s="15">
        <v>172.22222222222223</v>
      </c>
      <c r="E1338" s="15">
        <v>205.55555555555554</v>
      </c>
      <c r="F1338" s="15">
        <v>63.888888888888886</v>
      </c>
      <c r="G1338" s="15">
        <v>2.9</v>
      </c>
    </row>
    <row r="1339" spans="1:7">
      <c r="A1339" s="66">
        <v>32564</v>
      </c>
      <c r="B1339">
        <v>16</v>
      </c>
      <c r="C1339" s="15">
        <v>5</v>
      </c>
      <c r="D1339" s="15">
        <v>697.22222222222217</v>
      </c>
      <c r="E1339" s="15">
        <v>77.777777777777786</v>
      </c>
      <c r="F1339" s="15">
        <v>97.222222222222214</v>
      </c>
      <c r="G1339" s="15">
        <v>2.6</v>
      </c>
    </row>
    <row r="1340" spans="1:7">
      <c r="A1340" s="66">
        <v>32564</v>
      </c>
      <c r="B1340">
        <v>17</v>
      </c>
      <c r="C1340" s="15">
        <v>4.9000000000000004</v>
      </c>
      <c r="D1340" s="15">
        <v>425</v>
      </c>
      <c r="E1340" s="15">
        <v>52.777777777777779</v>
      </c>
      <c r="F1340" s="15">
        <v>94.444444444444443</v>
      </c>
      <c r="G1340" s="15">
        <v>2.6</v>
      </c>
    </row>
    <row r="1341" spans="1:7">
      <c r="A1341" s="66">
        <v>32564</v>
      </c>
      <c r="B1341">
        <v>18</v>
      </c>
      <c r="C1341" s="15">
        <v>4</v>
      </c>
      <c r="D1341" s="15">
        <v>2.7777777777777777</v>
      </c>
      <c r="E1341" s="15">
        <v>5.5555555555555554</v>
      </c>
      <c r="F1341" s="15">
        <v>91.666666666666671</v>
      </c>
      <c r="G1341" s="15">
        <v>2.9</v>
      </c>
    </row>
    <row r="1342" spans="1:7">
      <c r="A1342" s="66">
        <v>32564</v>
      </c>
      <c r="B1342">
        <v>19</v>
      </c>
      <c r="C1342" s="15">
        <v>3.1</v>
      </c>
      <c r="D1342" s="15">
        <v>0</v>
      </c>
      <c r="E1342" s="15">
        <v>0</v>
      </c>
      <c r="F1342" s="15">
        <v>91.666666666666671</v>
      </c>
      <c r="G1342" s="15">
        <v>2.9</v>
      </c>
    </row>
    <row r="1343" spans="1:7">
      <c r="A1343" s="66">
        <v>32564</v>
      </c>
      <c r="B1343">
        <v>20</v>
      </c>
      <c r="C1343" s="15">
        <v>2.1</v>
      </c>
      <c r="D1343" s="15">
        <v>0</v>
      </c>
      <c r="E1343" s="15">
        <v>0</v>
      </c>
      <c r="F1343" s="15">
        <v>91.666666666666671</v>
      </c>
      <c r="G1343" s="15">
        <v>2.7</v>
      </c>
    </row>
    <row r="1344" spans="1:7">
      <c r="A1344" s="66">
        <v>32564</v>
      </c>
      <c r="B1344">
        <v>21</v>
      </c>
      <c r="C1344" s="15">
        <v>1.6</v>
      </c>
      <c r="D1344" s="15">
        <v>0</v>
      </c>
      <c r="E1344" s="15">
        <v>0</v>
      </c>
      <c r="F1344" s="15">
        <v>91.666666666666671</v>
      </c>
      <c r="G1344" s="15">
        <v>2.7</v>
      </c>
    </row>
    <row r="1345" spans="1:7">
      <c r="A1345" s="66">
        <v>32564</v>
      </c>
      <c r="B1345">
        <v>22</v>
      </c>
      <c r="C1345" s="15">
        <v>0.6</v>
      </c>
      <c r="D1345" s="15">
        <v>0</v>
      </c>
      <c r="E1345" s="15">
        <v>0</v>
      </c>
      <c r="F1345" s="15">
        <v>94.444444444444443</v>
      </c>
      <c r="G1345" s="15">
        <v>2.6</v>
      </c>
    </row>
    <row r="1346" spans="1:7">
      <c r="A1346" s="66">
        <v>32564</v>
      </c>
      <c r="B1346">
        <v>23</v>
      </c>
      <c r="C1346" s="15">
        <v>-0.6</v>
      </c>
      <c r="D1346" s="15">
        <v>0</v>
      </c>
      <c r="E1346" s="15">
        <v>0</v>
      </c>
      <c r="F1346" s="15">
        <v>91.666666666666671</v>
      </c>
      <c r="G1346" s="15">
        <v>2.6</v>
      </c>
    </row>
    <row r="1347" spans="1:7">
      <c r="A1347" s="66">
        <v>32564</v>
      </c>
      <c r="B1347">
        <v>24</v>
      </c>
      <c r="C1347" s="15">
        <v>-0.7</v>
      </c>
      <c r="D1347" s="15">
        <v>0</v>
      </c>
      <c r="E1347" s="15">
        <v>0</v>
      </c>
      <c r="F1347" s="15">
        <v>91.666666666666671</v>
      </c>
      <c r="G1347" s="15">
        <v>2.6</v>
      </c>
    </row>
    <row r="1348" spans="1:7">
      <c r="A1348" s="66">
        <v>32565</v>
      </c>
      <c r="B1348">
        <v>1</v>
      </c>
      <c r="C1348" s="15">
        <v>-2</v>
      </c>
      <c r="D1348" s="15">
        <v>0</v>
      </c>
      <c r="E1348" s="15">
        <v>0</v>
      </c>
      <c r="F1348" s="15">
        <v>91.666666666666671</v>
      </c>
      <c r="G1348" s="15">
        <v>2.4</v>
      </c>
    </row>
    <row r="1349" spans="1:7">
      <c r="A1349" s="66">
        <v>32565</v>
      </c>
      <c r="B1349">
        <v>2</v>
      </c>
      <c r="C1349" s="15">
        <v>-1.9</v>
      </c>
      <c r="D1349" s="15">
        <v>0</v>
      </c>
      <c r="E1349" s="15">
        <v>0</v>
      </c>
      <c r="F1349" s="15">
        <v>94.444444444444443</v>
      </c>
      <c r="G1349" s="15">
        <v>2.4</v>
      </c>
    </row>
    <row r="1350" spans="1:7">
      <c r="A1350" s="66">
        <v>32565</v>
      </c>
      <c r="B1350">
        <v>3</v>
      </c>
      <c r="C1350" s="15">
        <v>-2.4</v>
      </c>
      <c r="D1350" s="15">
        <v>0</v>
      </c>
      <c r="E1350" s="15">
        <v>0</v>
      </c>
      <c r="F1350" s="15">
        <v>94.444444444444443</v>
      </c>
      <c r="G1350" s="15">
        <v>2.4</v>
      </c>
    </row>
    <row r="1351" spans="1:7">
      <c r="A1351" s="66">
        <v>32565</v>
      </c>
      <c r="B1351">
        <v>4</v>
      </c>
      <c r="C1351" s="15">
        <v>-3.2</v>
      </c>
      <c r="D1351" s="15">
        <v>0</v>
      </c>
      <c r="E1351" s="15">
        <v>0</v>
      </c>
      <c r="F1351" s="15">
        <v>94.444444444444443</v>
      </c>
      <c r="G1351" s="15">
        <v>2.2999999999999998</v>
      </c>
    </row>
    <row r="1352" spans="1:7">
      <c r="A1352" s="66">
        <v>32565</v>
      </c>
      <c r="B1352">
        <v>5</v>
      </c>
      <c r="C1352" s="15">
        <v>-3.1</v>
      </c>
      <c r="D1352" s="15">
        <v>0</v>
      </c>
      <c r="E1352" s="15">
        <v>0</v>
      </c>
      <c r="F1352" s="15">
        <v>97.222222222222214</v>
      </c>
      <c r="G1352" s="15">
        <v>2.2999999999999998</v>
      </c>
    </row>
    <row r="1353" spans="1:7">
      <c r="A1353" s="66">
        <v>32565</v>
      </c>
      <c r="B1353">
        <v>6</v>
      </c>
      <c r="C1353" s="15">
        <v>-3.5</v>
      </c>
      <c r="D1353" s="15">
        <v>0</v>
      </c>
      <c r="E1353" s="15">
        <v>0</v>
      </c>
      <c r="F1353" s="15">
        <v>97.222222222222214</v>
      </c>
      <c r="G1353" s="15">
        <v>2.2000000000000002</v>
      </c>
    </row>
    <row r="1354" spans="1:7">
      <c r="A1354" s="66">
        <v>32565</v>
      </c>
      <c r="B1354">
        <v>7</v>
      </c>
      <c r="C1354" s="15">
        <v>-3.6</v>
      </c>
      <c r="D1354" s="15">
        <v>408.33333333333331</v>
      </c>
      <c r="E1354" s="15">
        <v>19.444444444444446</v>
      </c>
      <c r="F1354" s="15">
        <v>97.222222222222214</v>
      </c>
      <c r="G1354" s="15">
        <v>2.2999999999999998</v>
      </c>
    </row>
    <row r="1355" spans="1:7">
      <c r="A1355" s="66">
        <v>32565</v>
      </c>
      <c r="B1355">
        <v>8</v>
      </c>
      <c r="C1355" s="15">
        <v>-2.5</v>
      </c>
      <c r="D1355" s="15">
        <v>561.11111111111109</v>
      </c>
      <c r="E1355" s="15">
        <v>66.666666666666671</v>
      </c>
      <c r="F1355" s="15">
        <v>99.999999999999986</v>
      </c>
      <c r="G1355" s="15">
        <v>2.2999999999999998</v>
      </c>
    </row>
    <row r="1356" spans="1:7">
      <c r="A1356" s="66">
        <v>32565</v>
      </c>
      <c r="B1356">
        <v>9</v>
      </c>
      <c r="C1356" s="15">
        <v>1.1000000000000001</v>
      </c>
      <c r="D1356" s="15">
        <v>808.33333333333337</v>
      </c>
      <c r="E1356" s="15">
        <v>72.222222222222229</v>
      </c>
      <c r="F1356" s="15">
        <v>102.77777777777777</v>
      </c>
      <c r="G1356" s="15">
        <v>2.5</v>
      </c>
    </row>
    <row r="1357" spans="1:7">
      <c r="A1357" s="66">
        <v>32565</v>
      </c>
      <c r="B1357">
        <v>10</v>
      </c>
      <c r="C1357" s="15">
        <v>3.9</v>
      </c>
      <c r="D1357" s="15">
        <v>877.77777777777771</v>
      </c>
      <c r="E1357" s="15">
        <v>80.555555555555543</v>
      </c>
      <c r="F1357" s="15">
        <v>108.33333333333334</v>
      </c>
      <c r="G1357" s="15">
        <v>2.4</v>
      </c>
    </row>
    <row r="1358" spans="1:7">
      <c r="A1358" s="66">
        <v>32565</v>
      </c>
      <c r="B1358">
        <v>11</v>
      </c>
      <c r="C1358" s="15">
        <v>6.6</v>
      </c>
      <c r="D1358" s="15">
        <v>902.77777777777783</v>
      </c>
      <c r="E1358" s="15">
        <v>91.666666666666671</v>
      </c>
      <c r="F1358" s="15">
        <v>113.88888888888887</v>
      </c>
      <c r="G1358" s="15">
        <v>2.2999999999999998</v>
      </c>
    </row>
    <row r="1359" spans="1:7">
      <c r="A1359" s="66">
        <v>32565</v>
      </c>
      <c r="B1359">
        <v>12</v>
      </c>
      <c r="C1359" s="15">
        <v>8.1</v>
      </c>
      <c r="D1359" s="15">
        <v>911.11111111111097</v>
      </c>
      <c r="E1359" s="15">
        <v>97.222222222222214</v>
      </c>
      <c r="F1359" s="15">
        <v>116.66666666666666</v>
      </c>
      <c r="G1359" s="15">
        <v>2.2999999999999998</v>
      </c>
    </row>
    <row r="1360" spans="1:7">
      <c r="A1360" s="66">
        <v>32565</v>
      </c>
      <c r="B1360">
        <v>13</v>
      </c>
      <c r="C1360" s="15">
        <v>8.6</v>
      </c>
      <c r="D1360" s="15">
        <v>911.11111111111097</v>
      </c>
      <c r="E1360" s="15">
        <v>94.444444444444443</v>
      </c>
      <c r="F1360" s="15">
        <v>116.66666666666666</v>
      </c>
      <c r="G1360" s="15">
        <v>2.4</v>
      </c>
    </row>
    <row r="1361" spans="1:7">
      <c r="A1361" s="66">
        <v>32565</v>
      </c>
      <c r="B1361">
        <v>14</v>
      </c>
      <c r="C1361" s="15">
        <v>8.8000000000000007</v>
      </c>
      <c r="D1361" s="15">
        <v>891.66666666666663</v>
      </c>
      <c r="E1361" s="15">
        <v>88.888888888888886</v>
      </c>
      <c r="F1361" s="15">
        <v>116.66666666666666</v>
      </c>
      <c r="G1361" s="15">
        <v>2.4</v>
      </c>
    </row>
    <row r="1362" spans="1:7">
      <c r="A1362" s="66">
        <v>32565</v>
      </c>
      <c r="B1362">
        <v>15</v>
      </c>
      <c r="C1362" s="15">
        <v>9</v>
      </c>
      <c r="D1362" s="15">
        <v>852.77777777777771</v>
      </c>
      <c r="E1362" s="15">
        <v>77.777777777777786</v>
      </c>
      <c r="F1362" s="15">
        <v>113.88888888888887</v>
      </c>
      <c r="G1362" s="15">
        <v>2.6</v>
      </c>
    </row>
    <row r="1363" spans="1:7">
      <c r="A1363" s="66">
        <v>32565</v>
      </c>
      <c r="B1363">
        <v>16</v>
      </c>
      <c r="C1363" s="15">
        <v>9.1</v>
      </c>
      <c r="D1363" s="15">
        <v>752.77777777777771</v>
      </c>
      <c r="E1363" s="15">
        <v>66.666666666666671</v>
      </c>
      <c r="F1363" s="15">
        <v>116.66666666666666</v>
      </c>
      <c r="G1363" s="15">
        <v>2.5</v>
      </c>
    </row>
    <row r="1364" spans="1:7">
      <c r="A1364" s="66">
        <v>32565</v>
      </c>
      <c r="B1364">
        <v>17</v>
      </c>
      <c r="C1364" s="15">
        <v>8.9</v>
      </c>
      <c r="D1364" s="15">
        <v>516.66666666666674</v>
      </c>
      <c r="E1364" s="15">
        <v>47.222222222222221</v>
      </c>
      <c r="F1364" s="15">
        <v>113.88888888888887</v>
      </c>
      <c r="G1364" s="15">
        <v>2.6</v>
      </c>
    </row>
    <row r="1365" spans="1:7">
      <c r="A1365" s="66">
        <v>32565</v>
      </c>
      <c r="B1365">
        <v>18</v>
      </c>
      <c r="C1365" s="15">
        <v>7.7</v>
      </c>
      <c r="D1365" s="15">
        <v>11.111111111111111</v>
      </c>
      <c r="E1365" s="15">
        <v>8.3333333333333339</v>
      </c>
      <c r="F1365" s="15">
        <v>113.88888888888887</v>
      </c>
      <c r="G1365" s="15">
        <v>2.5</v>
      </c>
    </row>
    <row r="1366" spans="1:7">
      <c r="A1366" s="66">
        <v>32565</v>
      </c>
      <c r="B1366">
        <v>19</v>
      </c>
      <c r="C1366" s="15">
        <v>6.7</v>
      </c>
      <c r="D1366" s="15">
        <v>0</v>
      </c>
      <c r="E1366" s="15">
        <v>0</v>
      </c>
      <c r="F1366" s="15">
        <v>108.33333333333334</v>
      </c>
      <c r="G1366" s="15">
        <v>2.6</v>
      </c>
    </row>
    <row r="1367" spans="1:7">
      <c r="A1367" s="66">
        <v>32565</v>
      </c>
      <c r="B1367">
        <v>20</v>
      </c>
      <c r="C1367" s="15">
        <v>5.7</v>
      </c>
      <c r="D1367" s="15">
        <v>0</v>
      </c>
      <c r="E1367" s="15">
        <v>0</v>
      </c>
      <c r="F1367" s="15">
        <v>105.55555555555556</v>
      </c>
      <c r="G1367" s="15">
        <v>2.6</v>
      </c>
    </row>
    <row r="1368" spans="1:7">
      <c r="A1368" s="66">
        <v>32565</v>
      </c>
      <c r="B1368">
        <v>21</v>
      </c>
      <c r="C1368" s="15">
        <v>5.2</v>
      </c>
      <c r="D1368" s="15">
        <v>0</v>
      </c>
      <c r="E1368" s="15">
        <v>0</v>
      </c>
      <c r="F1368" s="15">
        <v>108.33333333333334</v>
      </c>
      <c r="G1368" s="15">
        <v>2.6</v>
      </c>
    </row>
    <row r="1369" spans="1:7">
      <c r="A1369" s="66">
        <v>32565</v>
      </c>
      <c r="B1369">
        <v>22</v>
      </c>
      <c r="C1369" s="15">
        <v>3.4</v>
      </c>
      <c r="D1369" s="15">
        <v>0</v>
      </c>
      <c r="E1369" s="15">
        <v>0</v>
      </c>
      <c r="F1369" s="15">
        <v>99.999999999999986</v>
      </c>
      <c r="G1369" s="15">
        <v>2.8</v>
      </c>
    </row>
    <row r="1370" spans="1:7">
      <c r="A1370" s="66">
        <v>32565</v>
      </c>
      <c r="B1370">
        <v>23</v>
      </c>
      <c r="C1370" s="15">
        <v>2.5</v>
      </c>
      <c r="D1370" s="15">
        <v>0</v>
      </c>
      <c r="E1370" s="15">
        <v>0</v>
      </c>
      <c r="F1370" s="15">
        <v>99.999999999999986</v>
      </c>
      <c r="G1370" s="15">
        <v>2.8</v>
      </c>
    </row>
    <row r="1371" spans="1:7">
      <c r="A1371" s="66">
        <v>32565</v>
      </c>
      <c r="B1371">
        <v>24</v>
      </c>
      <c r="C1371" s="15">
        <v>1.4</v>
      </c>
      <c r="D1371" s="15">
        <v>0</v>
      </c>
      <c r="E1371" s="15">
        <v>0</v>
      </c>
      <c r="F1371" s="15">
        <v>97.222222222222214</v>
      </c>
      <c r="G1371" s="15">
        <v>2.8</v>
      </c>
    </row>
    <row r="1372" spans="1:7">
      <c r="A1372" s="66">
        <v>32566</v>
      </c>
      <c r="B1372">
        <v>1</v>
      </c>
      <c r="C1372" s="15">
        <v>1</v>
      </c>
      <c r="D1372" s="15">
        <v>0</v>
      </c>
      <c r="E1372" s="15">
        <v>0</v>
      </c>
      <c r="F1372" s="15">
        <v>97.222222222222214</v>
      </c>
      <c r="G1372" s="15">
        <v>2.8</v>
      </c>
    </row>
    <row r="1373" spans="1:7">
      <c r="A1373" s="66">
        <v>32566</v>
      </c>
      <c r="B1373">
        <v>2</v>
      </c>
      <c r="C1373" s="15">
        <v>0.2</v>
      </c>
      <c r="D1373" s="15">
        <v>0</v>
      </c>
      <c r="E1373" s="15">
        <v>0</v>
      </c>
      <c r="F1373" s="15">
        <v>97.222222222222214</v>
      </c>
      <c r="G1373" s="15">
        <v>2.7</v>
      </c>
    </row>
    <row r="1374" spans="1:7">
      <c r="A1374" s="66">
        <v>32566</v>
      </c>
      <c r="B1374">
        <v>3</v>
      </c>
      <c r="C1374" s="15">
        <v>-0.5</v>
      </c>
      <c r="D1374" s="15">
        <v>0</v>
      </c>
      <c r="E1374" s="15">
        <v>0</v>
      </c>
      <c r="F1374" s="15">
        <v>94.444444444444443</v>
      </c>
      <c r="G1374" s="15">
        <v>2.7</v>
      </c>
    </row>
    <row r="1375" spans="1:7">
      <c r="A1375" s="66">
        <v>32566</v>
      </c>
      <c r="B1375">
        <v>4</v>
      </c>
      <c r="C1375" s="15">
        <v>-0.8</v>
      </c>
      <c r="D1375" s="15">
        <v>0</v>
      </c>
      <c r="E1375" s="15">
        <v>0</v>
      </c>
      <c r="F1375" s="15">
        <v>94.444444444444443</v>
      </c>
      <c r="G1375" s="15">
        <v>2.6</v>
      </c>
    </row>
    <row r="1376" spans="1:7">
      <c r="A1376" s="66">
        <v>32566</v>
      </c>
      <c r="B1376">
        <v>5</v>
      </c>
      <c r="C1376" s="15">
        <v>-0.6</v>
      </c>
      <c r="D1376" s="15">
        <v>0</v>
      </c>
      <c r="E1376" s="15">
        <v>0</v>
      </c>
      <c r="F1376" s="15">
        <v>97.222222222222214</v>
      </c>
      <c r="G1376" s="15">
        <v>2.6</v>
      </c>
    </row>
    <row r="1377" spans="1:7">
      <c r="A1377" s="66">
        <v>32566</v>
      </c>
      <c r="B1377">
        <v>6</v>
      </c>
      <c r="C1377" s="15">
        <v>-0.9</v>
      </c>
      <c r="D1377" s="15">
        <v>0</v>
      </c>
      <c r="E1377" s="15">
        <v>0</v>
      </c>
      <c r="F1377" s="15">
        <v>94.444444444444443</v>
      </c>
      <c r="G1377" s="15">
        <v>2.7</v>
      </c>
    </row>
    <row r="1378" spans="1:7">
      <c r="A1378" s="66">
        <v>32566</v>
      </c>
      <c r="B1378">
        <v>7</v>
      </c>
      <c r="C1378" s="15">
        <v>-1.3</v>
      </c>
      <c r="D1378" s="15">
        <v>277.77777777777777</v>
      </c>
      <c r="E1378" s="15">
        <v>19.444444444444446</v>
      </c>
      <c r="F1378" s="15">
        <v>91.666666666666671</v>
      </c>
      <c r="G1378" s="15">
        <v>2.6</v>
      </c>
    </row>
    <row r="1379" spans="1:7">
      <c r="A1379" s="66">
        <v>32566</v>
      </c>
      <c r="B1379">
        <v>8</v>
      </c>
      <c r="C1379" s="15">
        <v>-0.6</v>
      </c>
      <c r="D1379" s="15">
        <v>555.55555555555554</v>
      </c>
      <c r="E1379" s="15">
        <v>69.444444444444443</v>
      </c>
      <c r="F1379" s="15">
        <v>94.444444444444443</v>
      </c>
      <c r="G1379" s="15">
        <v>2.7</v>
      </c>
    </row>
    <row r="1380" spans="1:7">
      <c r="A1380" s="66">
        <v>32566</v>
      </c>
      <c r="B1380">
        <v>9</v>
      </c>
      <c r="C1380" s="15">
        <v>2.4</v>
      </c>
      <c r="D1380" s="15">
        <v>730.55555555555554</v>
      </c>
      <c r="E1380" s="15">
        <v>88.888888888888886</v>
      </c>
      <c r="F1380" s="15">
        <v>97.222222222222214</v>
      </c>
      <c r="G1380" s="15">
        <v>2.9</v>
      </c>
    </row>
    <row r="1381" spans="1:7">
      <c r="A1381" s="66">
        <v>32566</v>
      </c>
      <c r="B1381">
        <v>10</v>
      </c>
      <c r="C1381" s="15">
        <v>5.4</v>
      </c>
      <c r="D1381" s="15">
        <v>805.55555555555543</v>
      </c>
      <c r="E1381" s="15">
        <v>102.77777777777777</v>
      </c>
      <c r="F1381" s="15">
        <v>99.999999999999986</v>
      </c>
      <c r="G1381" s="15">
        <v>3.1</v>
      </c>
    </row>
    <row r="1382" spans="1:7">
      <c r="A1382" s="66">
        <v>32566</v>
      </c>
      <c r="B1382">
        <v>11</v>
      </c>
      <c r="C1382" s="15">
        <v>7.6</v>
      </c>
      <c r="D1382" s="15">
        <v>819.44444444444446</v>
      </c>
      <c r="E1382" s="15">
        <v>122.22222222222221</v>
      </c>
      <c r="F1382" s="15">
        <v>99.999999999999986</v>
      </c>
      <c r="G1382" s="15">
        <v>3.4</v>
      </c>
    </row>
    <row r="1383" spans="1:7">
      <c r="A1383" s="66">
        <v>32566</v>
      </c>
      <c r="B1383">
        <v>12</v>
      </c>
      <c r="C1383" s="15">
        <v>8.9</v>
      </c>
      <c r="D1383" s="15">
        <v>836.11111111111097</v>
      </c>
      <c r="E1383" s="15">
        <v>125</v>
      </c>
      <c r="F1383" s="15">
        <v>99.999999999999986</v>
      </c>
      <c r="G1383" s="15">
        <v>3.6</v>
      </c>
    </row>
    <row r="1384" spans="1:7">
      <c r="A1384" s="66">
        <v>32566</v>
      </c>
      <c r="B1384">
        <v>13</v>
      </c>
      <c r="C1384" s="15">
        <v>10.199999999999999</v>
      </c>
      <c r="D1384" s="15">
        <v>830.55555555555566</v>
      </c>
      <c r="E1384" s="15">
        <v>125</v>
      </c>
      <c r="F1384" s="15">
        <v>102.77777777777777</v>
      </c>
      <c r="G1384" s="15">
        <v>3.7</v>
      </c>
    </row>
    <row r="1385" spans="1:7">
      <c r="A1385" s="66">
        <v>32566</v>
      </c>
      <c r="B1385">
        <v>14</v>
      </c>
      <c r="C1385" s="15">
        <v>10.4</v>
      </c>
      <c r="D1385" s="15">
        <v>813.88888888888891</v>
      </c>
      <c r="E1385" s="15">
        <v>116.66666666666666</v>
      </c>
      <c r="F1385" s="15">
        <v>105.55555555555556</v>
      </c>
      <c r="G1385" s="15">
        <v>3.4</v>
      </c>
    </row>
    <row r="1386" spans="1:7">
      <c r="A1386" s="66">
        <v>32566</v>
      </c>
      <c r="B1386">
        <v>15</v>
      </c>
      <c r="C1386" s="15">
        <v>11</v>
      </c>
      <c r="D1386" s="15">
        <v>72.222222222222229</v>
      </c>
      <c r="E1386" s="15">
        <v>180.55555555555554</v>
      </c>
      <c r="F1386" s="15">
        <v>55.555555555555557</v>
      </c>
      <c r="G1386" s="15">
        <v>3.5</v>
      </c>
    </row>
    <row r="1387" spans="1:7">
      <c r="A1387" s="66">
        <v>32566</v>
      </c>
      <c r="B1387">
        <v>16</v>
      </c>
      <c r="C1387" s="15">
        <v>10.5</v>
      </c>
      <c r="D1387" s="15">
        <v>75</v>
      </c>
      <c r="E1387" s="15">
        <v>119.44444444444444</v>
      </c>
      <c r="F1387" s="15">
        <v>52.777777777777779</v>
      </c>
      <c r="G1387" s="15">
        <v>3.6</v>
      </c>
    </row>
    <row r="1388" spans="1:7">
      <c r="A1388" s="66">
        <v>32566</v>
      </c>
      <c r="B1388">
        <v>17</v>
      </c>
      <c r="C1388" s="15">
        <v>10.199999999999999</v>
      </c>
      <c r="D1388" s="15">
        <v>83.333333333333329</v>
      </c>
      <c r="E1388" s="15">
        <v>52.777777777777779</v>
      </c>
      <c r="F1388" s="15">
        <v>55.555555555555557</v>
      </c>
      <c r="G1388" s="15">
        <v>3.5</v>
      </c>
    </row>
    <row r="1389" spans="1:7">
      <c r="A1389" s="66">
        <v>32566</v>
      </c>
      <c r="B1389">
        <v>18</v>
      </c>
      <c r="C1389" s="15">
        <v>9.3000000000000007</v>
      </c>
      <c r="D1389" s="15">
        <v>2.7777777777777777</v>
      </c>
      <c r="E1389" s="15">
        <v>5.5555555555555554</v>
      </c>
      <c r="F1389" s="15">
        <v>49.999999999999993</v>
      </c>
      <c r="G1389" s="15">
        <v>3.6</v>
      </c>
    </row>
    <row r="1390" spans="1:7">
      <c r="A1390" s="66">
        <v>32566</v>
      </c>
      <c r="B1390">
        <v>19</v>
      </c>
      <c r="C1390" s="15">
        <v>9</v>
      </c>
      <c r="D1390" s="15">
        <v>0</v>
      </c>
      <c r="E1390" s="15">
        <v>0</v>
      </c>
      <c r="F1390" s="15">
        <v>44.444444444444443</v>
      </c>
      <c r="G1390" s="15">
        <v>3.3</v>
      </c>
    </row>
    <row r="1391" spans="1:7">
      <c r="A1391" s="66">
        <v>32566</v>
      </c>
      <c r="B1391">
        <v>20</v>
      </c>
      <c r="C1391" s="15">
        <v>8.8000000000000007</v>
      </c>
      <c r="D1391" s="15">
        <v>0</v>
      </c>
      <c r="E1391" s="15">
        <v>0</v>
      </c>
      <c r="F1391" s="15">
        <v>41.666666666666664</v>
      </c>
      <c r="G1391" s="15">
        <v>3.5</v>
      </c>
    </row>
    <row r="1392" spans="1:7">
      <c r="A1392" s="66">
        <v>32566</v>
      </c>
      <c r="B1392">
        <v>21</v>
      </c>
      <c r="C1392" s="15">
        <v>8.8000000000000007</v>
      </c>
      <c r="D1392" s="15">
        <v>0</v>
      </c>
      <c r="E1392" s="15">
        <v>0</v>
      </c>
      <c r="F1392" s="15">
        <v>36.111111111111114</v>
      </c>
      <c r="G1392" s="15">
        <v>3.4</v>
      </c>
    </row>
    <row r="1393" spans="1:7">
      <c r="A1393" s="66">
        <v>32566</v>
      </c>
      <c r="B1393">
        <v>22</v>
      </c>
      <c r="C1393" s="15">
        <v>8.1999999999999993</v>
      </c>
      <c r="D1393" s="15">
        <v>0</v>
      </c>
      <c r="E1393" s="15">
        <v>0</v>
      </c>
      <c r="F1393" s="15">
        <v>30.555555555555554</v>
      </c>
      <c r="G1393" s="15">
        <v>3.9</v>
      </c>
    </row>
    <row r="1394" spans="1:7">
      <c r="A1394" s="66">
        <v>32566</v>
      </c>
      <c r="B1394">
        <v>23</v>
      </c>
      <c r="C1394" s="15">
        <v>7.2</v>
      </c>
      <c r="D1394" s="15">
        <v>0</v>
      </c>
      <c r="E1394" s="15">
        <v>0</v>
      </c>
      <c r="F1394" s="15">
        <v>27.777777777777779</v>
      </c>
      <c r="G1394" s="15">
        <v>4.3</v>
      </c>
    </row>
    <row r="1395" spans="1:7">
      <c r="A1395" s="66">
        <v>32566</v>
      </c>
      <c r="B1395">
        <v>24</v>
      </c>
      <c r="C1395" s="15">
        <v>6.5</v>
      </c>
      <c r="D1395" s="15">
        <v>0</v>
      </c>
      <c r="E1395" s="15">
        <v>0</v>
      </c>
      <c r="F1395" s="15">
        <v>22.222222222222221</v>
      </c>
      <c r="G1395" s="15">
        <v>4.4000000000000004</v>
      </c>
    </row>
    <row r="1396" spans="1:7">
      <c r="A1396" s="66">
        <v>32567</v>
      </c>
      <c r="B1396">
        <v>1</v>
      </c>
      <c r="C1396" s="15">
        <v>5.9</v>
      </c>
      <c r="D1396" s="15">
        <v>0</v>
      </c>
      <c r="E1396" s="15">
        <v>0</v>
      </c>
      <c r="F1396" s="15">
        <v>19.444444444444446</v>
      </c>
      <c r="G1396" s="15">
        <v>4.8</v>
      </c>
    </row>
    <row r="1397" spans="1:7">
      <c r="A1397" s="66">
        <v>32567</v>
      </c>
      <c r="B1397">
        <v>2</v>
      </c>
      <c r="C1397" s="15">
        <v>5.6</v>
      </c>
      <c r="D1397" s="15">
        <v>0</v>
      </c>
      <c r="E1397" s="15">
        <v>0</v>
      </c>
      <c r="F1397" s="15">
        <v>13.888888888888889</v>
      </c>
      <c r="G1397" s="15">
        <v>4.9000000000000004</v>
      </c>
    </row>
    <row r="1398" spans="1:7">
      <c r="A1398" s="66">
        <v>32567</v>
      </c>
      <c r="B1398">
        <v>3</v>
      </c>
      <c r="C1398" s="15">
        <v>5.6</v>
      </c>
      <c r="D1398" s="15">
        <v>0</v>
      </c>
      <c r="E1398" s="15">
        <v>0</v>
      </c>
      <c r="F1398" s="15">
        <v>16.666666666666668</v>
      </c>
      <c r="G1398" s="15">
        <v>4.9000000000000004</v>
      </c>
    </row>
    <row r="1399" spans="1:7">
      <c r="A1399" s="66">
        <v>32567</v>
      </c>
      <c r="B1399">
        <v>4</v>
      </c>
      <c r="C1399" s="15">
        <v>5.5</v>
      </c>
      <c r="D1399" s="15">
        <v>0</v>
      </c>
      <c r="E1399" s="15">
        <v>0</v>
      </c>
      <c r="F1399" s="15">
        <v>16.666666666666668</v>
      </c>
      <c r="G1399" s="15">
        <v>5</v>
      </c>
    </row>
    <row r="1400" spans="1:7">
      <c r="A1400" s="66">
        <v>32567</v>
      </c>
      <c r="B1400">
        <v>5</v>
      </c>
      <c r="C1400" s="15">
        <v>5.6</v>
      </c>
      <c r="D1400" s="15">
        <v>0</v>
      </c>
      <c r="E1400" s="15">
        <v>0</v>
      </c>
      <c r="F1400" s="15">
        <v>19.444444444444446</v>
      </c>
      <c r="G1400" s="15">
        <v>5</v>
      </c>
    </row>
    <row r="1401" spans="1:7">
      <c r="A1401" s="66">
        <v>32567</v>
      </c>
      <c r="B1401">
        <v>6</v>
      </c>
      <c r="C1401" s="15">
        <v>5.7</v>
      </c>
      <c r="D1401" s="15">
        <v>0</v>
      </c>
      <c r="E1401" s="15">
        <v>0</v>
      </c>
      <c r="F1401" s="15">
        <v>19.444444444444446</v>
      </c>
      <c r="G1401" s="15">
        <v>5.0999999999999996</v>
      </c>
    </row>
    <row r="1402" spans="1:7">
      <c r="A1402" s="66">
        <v>32567</v>
      </c>
      <c r="B1402">
        <v>7</v>
      </c>
      <c r="C1402" s="15">
        <v>5.8</v>
      </c>
      <c r="D1402" s="15">
        <v>16.666666666666668</v>
      </c>
      <c r="E1402" s="15">
        <v>13.888888888888889</v>
      </c>
      <c r="F1402" s="15">
        <v>22.222222222222221</v>
      </c>
      <c r="G1402" s="15">
        <v>5.0999999999999996</v>
      </c>
    </row>
    <row r="1403" spans="1:7">
      <c r="A1403" s="66">
        <v>32567</v>
      </c>
      <c r="B1403">
        <v>8</v>
      </c>
      <c r="C1403" s="15">
        <v>6.3</v>
      </c>
      <c r="D1403" s="15">
        <v>19.444444444444446</v>
      </c>
      <c r="E1403" s="15">
        <v>55.555555555555557</v>
      </c>
      <c r="F1403" s="15">
        <v>22.222222222222221</v>
      </c>
      <c r="G1403" s="15">
        <v>5.3</v>
      </c>
    </row>
    <row r="1404" spans="1:7">
      <c r="A1404" s="66">
        <v>32567</v>
      </c>
      <c r="B1404">
        <v>9</v>
      </c>
      <c r="C1404" s="15">
        <v>6.8</v>
      </c>
      <c r="D1404" s="15">
        <v>19.444444444444446</v>
      </c>
      <c r="E1404" s="15">
        <v>99.999999999999986</v>
      </c>
      <c r="F1404" s="15">
        <v>22.222222222222221</v>
      </c>
      <c r="G1404" s="15">
        <v>5.5</v>
      </c>
    </row>
    <row r="1405" spans="1:7">
      <c r="A1405" s="66">
        <v>32567</v>
      </c>
      <c r="B1405">
        <v>10</v>
      </c>
      <c r="C1405" s="15">
        <v>6.9</v>
      </c>
      <c r="D1405" s="15">
        <v>11.111111111111111</v>
      </c>
      <c r="E1405" s="15">
        <v>102.77777777777777</v>
      </c>
      <c r="F1405" s="15">
        <v>24.999999999999996</v>
      </c>
      <c r="G1405" s="15">
        <v>5.8</v>
      </c>
    </row>
    <row r="1406" spans="1:7">
      <c r="A1406" s="66">
        <v>32567</v>
      </c>
      <c r="B1406">
        <v>11</v>
      </c>
      <c r="C1406" s="15">
        <v>7.5</v>
      </c>
      <c r="D1406" s="15">
        <v>0</v>
      </c>
      <c r="E1406" s="15">
        <v>91.666666666666671</v>
      </c>
      <c r="F1406" s="15">
        <v>13.888888888888889</v>
      </c>
      <c r="G1406" s="15">
        <v>6.2</v>
      </c>
    </row>
    <row r="1407" spans="1:7">
      <c r="A1407" s="66">
        <v>32567</v>
      </c>
      <c r="B1407">
        <v>12</v>
      </c>
      <c r="C1407" s="15">
        <v>7.9</v>
      </c>
      <c r="D1407" s="15">
        <v>0</v>
      </c>
      <c r="E1407" s="15">
        <v>147.22222222222223</v>
      </c>
      <c r="F1407" s="15">
        <v>13.888888888888889</v>
      </c>
      <c r="G1407" s="15">
        <v>6.5</v>
      </c>
    </row>
    <row r="1408" spans="1:7">
      <c r="A1408" s="66">
        <v>32567</v>
      </c>
      <c r="B1408">
        <v>13</v>
      </c>
      <c r="C1408" s="15">
        <v>8.5</v>
      </c>
      <c r="D1408" s="15">
        <v>11.111111111111111</v>
      </c>
      <c r="E1408" s="15">
        <v>138.88888888888889</v>
      </c>
      <c r="F1408" s="15">
        <v>22.222222222222221</v>
      </c>
      <c r="G1408" s="15">
        <v>6.7</v>
      </c>
    </row>
    <row r="1409" spans="1:7">
      <c r="A1409" s="66">
        <v>32567</v>
      </c>
      <c r="B1409">
        <v>14</v>
      </c>
      <c r="C1409" s="15">
        <v>8.9</v>
      </c>
      <c r="D1409" s="15">
        <v>0</v>
      </c>
      <c r="E1409" s="15">
        <v>86.111111111111114</v>
      </c>
      <c r="F1409" s="15">
        <v>13.888888888888889</v>
      </c>
      <c r="G1409" s="15">
        <v>6.7</v>
      </c>
    </row>
    <row r="1410" spans="1:7">
      <c r="A1410" s="66">
        <v>32567</v>
      </c>
      <c r="B1410">
        <v>15</v>
      </c>
      <c r="C1410" s="15">
        <v>9.1999999999999993</v>
      </c>
      <c r="D1410" s="15">
        <v>8.3333333333333339</v>
      </c>
      <c r="E1410" s="15">
        <v>97.222222222222214</v>
      </c>
      <c r="F1410" s="15">
        <v>13.888888888888889</v>
      </c>
      <c r="G1410" s="15">
        <v>7</v>
      </c>
    </row>
    <row r="1411" spans="1:7">
      <c r="A1411" s="66">
        <v>32567</v>
      </c>
      <c r="B1411">
        <v>16</v>
      </c>
      <c r="C1411" s="15">
        <v>8.9</v>
      </c>
      <c r="D1411" s="15">
        <v>11.111111111111111</v>
      </c>
      <c r="E1411" s="15">
        <v>66.666666666666671</v>
      </c>
      <c r="F1411" s="15">
        <v>22.222222222222221</v>
      </c>
      <c r="G1411" s="15">
        <v>6.9</v>
      </c>
    </row>
    <row r="1412" spans="1:7">
      <c r="A1412" s="66">
        <v>32567</v>
      </c>
      <c r="B1412">
        <v>17</v>
      </c>
      <c r="C1412" s="15">
        <v>9</v>
      </c>
      <c r="D1412" s="15">
        <v>5.5555555555555554</v>
      </c>
      <c r="E1412" s="15">
        <v>19.444444444444446</v>
      </c>
      <c r="F1412" s="15">
        <v>13.888888888888889</v>
      </c>
      <c r="G1412" s="15">
        <v>6.9</v>
      </c>
    </row>
    <row r="1413" spans="1:7">
      <c r="A1413" s="66">
        <v>32567</v>
      </c>
      <c r="B1413">
        <v>18</v>
      </c>
      <c r="C1413" s="15">
        <v>8.9</v>
      </c>
      <c r="D1413" s="15">
        <v>0</v>
      </c>
      <c r="E1413" s="15">
        <v>2.7777777777777777</v>
      </c>
      <c r="F1413" s="15">
        <v>13.888888888888889</v>
      </c>
      <c r="G1413" s="15">
        <v>6.9</v>
      </c>
    </row>
    <row r="1414" spans="1:7">
      <c r="A1414" s="66">
        <v>32567</v>
      </c>
      <c r="B1414">
        <v>19</v>
      </c>
      <c r="C1414" s="15">
        <v>8.5</v>
      </c>
      <c r="D1414" s="15">
        <v>0</v>
      </c>
      <c r="E1414" s="15">
        <v>0</v>
      </c>
      <c r="F1414" s="15">
        <v>19.444444444444446</v>
      </c>
      <c r="G1414" s="15">
        <v>6.6</v>
      </c>
    </row>
    <row r="1415" spans="1:7">
      <c r="A1415" s="66">
        <v>32567</v>
      </c>
      <c r="B1415">
        <v>20</v>
      </c>
      <c r="C1415" s="15">
        <v>7.8</v>
      </c>
      <c r="D1415" s="15">
        <v>0</v>
      </c>
      <c r="E1415" s="15">
        <v>0</v>
      </c>
      <c r="F1415" s="15">
        <v>24.999999999999996</v>
      </c>
      <c r="G1415" s="15">
        <v>6</v>
      </c>
    </row>
    <row r="1416" spans="1:7">
      <c r="A1416" s="66">
        <v>32567</v>
      </c>
      <c r="B1416">
        <v>21</v>
      </c>
      <c r="C1416" s="15">
        <v>6.7</v>
      </c>
      <c r="D1416" s="15">
        <v>0</v>
      </c>
      <c r="E1416" s="15">
        <v>0</v>
      </c>
      <c r="F1416" s="15">
        <v>24.999999999999996</v>
      </c>
      <c r="G1416" s="15">
        <v>5.3</v>
      </c>
    </row>
    <row r="1417" spans="1:7">
      <c r="A1417" s="66">
        <v>32567</v>
      </c>
      <c r="B1417">
        <v>22</v>
      </c>
      <c r="C1417" s="15">
        <v>5.5</v>
      </c>
      <c r="D1417" s="15">
        <v>0</v>
      </c>
      <c r="E1417" s="15">
        <v>0</v>
      </c>
      <c r="F1417" s="15">
        <v>30.555555555555554</v>
      </c>
      <c r="G1417" s="15">
        <v>5.0999999999999996</v>
      </c>
    </row>
    <row r="1418" spans="1:7">
      <c r="A1418" s="66">
        <v>32567</v>
      </c>
      <c r="B1418">
        <v>23</v>
      </c>
      <c r="C1418" s="15">
        <v>4.0999999999999996</v>
      </c>
      <c r="D1418" s="15">
        <v>0</v>
      </c>
      <c r="E1418" s="15">
        <v>0</v>
      </c>
      <c r="F1418" s="15">
        <v>33.333333333333336</v>
      </c>
      <c r="G1418" s="15">
        <v>4.5999999999999996</v>
      </c>
    </row>
    <row r="1419" spans="1:7">
      <c r="A1419" s="66">
        <v>32567</v>
      </c>
      <c r="B1419">
        <v>24</v>
      </c>
      <c r="C1419" s="15">
        <v>3</v>
      </c>
      <c r="D1419" s="15">
        <v>0</v>
      </c>
      <c r="E1419" s="15">
        <v>0</v>
      </c>
      <c r="F1419" s="15">
        <v>36.111111111111114</v>
      </c>
      <c r="G1419" s="15">
        <v>4</v>
      </c>
    </row>
    <row r="1420" spans="1:7">
      <c r="A1420" s="66">
        <v>32568</v>
      </c>
      <c r="B1420">
        <v>1</v>
      </c>
      <c r="C1420" s="15">
        <v>1.8</v>
      </c>
      <c r="D1420" s="15">
        <v>0</v>
      </c>
      <c r="E1420" s="15">
        <v>0</v>
      </c>
      <c r="F1420" s="15">
        <v>36.111111111111114</v>
      </c>
      <c r="G1420" s="15">
        <v>3.5</v>
      </c>
    </row>
    <row r="1421" spans="1:7">
      <c r="A1421" s="66">
        <v>32568</v>
      </c>
      <c r="B1421">
        <v>2</v>
      </c>
      <c r="C1421" s="15">
        <v>0.4</v>
      </c>
      <c r="D1421" s="15">
        <v>0</v>
      </c>
      <c r="E1421" s="15">
        <v>0</v>
      </c>
      <c r="F1421" s="15">
        <v>33.333333333333336</v>
      </c>
      <c r="G1421" s="15">
        <v>3.2</v>
      </c>
    </row>
    <row r="1422" spans="1:7">
      <c r="A1422" s="66">
        <v>32568</v>
      </c>
      <c r="B1422">
        <v>3</v>
      </c>
      <c r="C1422" s="15">
        <v>0.3</v>
      </c>
      <c r="D1422" s="15">
        <v>0</v>
      </c>
      <c r="E1422" s="15">
        <v>0</v>
      </c>
      <c r="F1422" s="15">
        <v>36.111111111111114</v>
      </c>
      <c r="G1422" s="15">
        <v>3.1</v>
      </c>
    </row>
    <row r="1423" spans="1:7">
      <c r="A1423" s="66">
        <v>32568</v>
      </c>
      <c r="B1423">
        <v>4</v>
      </c>
      <c r="C1423" s="15">
        <v>0</v>
      </c>
      <c r="D1423" s="15">
        <v>0</v>
      </c>
      <c r="E1423" s="15">
        <v>0</v>
      </c>
      <c r="F1423" s="15">
        <v>36.111111111111114</v>
      </c>
      <c r="G1423" s="15">
        <v>3</v>
      </c>
    </row>
    <row r="1424" spans="1:7">
      <c r="A1424" s="66">
        <v>32568</v>
      </c>
      <c r="B1424">
        <v>5</v>
      </c>
      <c r="C1424" s="15">
        <v>-0.1</v>
      </c>
      <c r="D1424" s="15">
        <v>0</v>
      </c>
      <c r="E1424" s="15">
        <v>0</v>
      </c>
      <c r="F1424" s="15">
        <v>33.333333333333336</v>
      </c>
      <c r="G1424" s="15">
        <v>3</v>
      </c>
    </row>
    <row r="1425" spans="1:7">
      <c r="A1425" s="66">
        <v>32568</v>
      </c>
      <c r="B1425">
        <v>6</v>
      </c>
      <c r="C1425" s="15">
        <v>-0.5</v>
      </c>
      <c r="D1425" s="15">
        <v>0</v>
      </c>
      <c r="E1425" s="15">
        <v>0</v>
      </c>
      <c r="F1425" s="15">
        <v>33.333333333333336</v>
      </c>
      <c r="G1425" s="15">
        <v>3</v>
      </c>
    </row>
    <row r="1426" spans="1:7">
      <c r="A1426" s="66">
        <v>32568</v>
      </c>
      <c r="B1426">
        <v>7</v>
      </c>
      <c r="C1426" s="15">
        <v>-0.1</v>
      </c>
      <c r="D1426" s="15">
        <v>24.999999999999996</v>
      </c>
      <c r="E1426" s="15">
        <v>13.888888888888889</v>
      </c>
      <c r="F1426" s="15">
        <v>27.777777777777779</v>
      </c>
      <c r="G1426" s="15">
        <v>3.2</v>
      </c>
    </row>
    <row r="1427" spans="1:7">
      <c r="A1427" s="66">
        <v>32568</v>
      </c>
      <c r="B1427">
        <v>8</v>
      </c>
      <c r="C1427" s="15">
        <v>0.3</v>
      </c>
      <c r="D1427" s="15">
        <v>13.888888888888889</v>
      </c>
      <c r="E1427" s="15">
        <v>52.777777777777779</v>
      </c>
      <c r="F1427" s="15">
        <v>24.999999999999996</v>
      </c>
      <c r="G1427" s="15">
        <v>3.3</v>
      </c>
    </row>
    <row r="1428" spans="1:7">
      <c r="A1428" s="66">
        <v>32568</v>
      </c>
      <c r="B1428">
        <v>9</v>
      </c>
      <c r="C1428" s="15">
        <v>0</v>
      </c>
      <c r="D1428" s="15">
        <v>8.3333333333333339</v>
      </c>
      <c r="E1428" s="15">
        <v>83.333333333333329</v>
      </c>
      <c r="F1428" s="15">
        <v>24.999999999999996</v>
      </c>
      <c r="G1428" s="15">
        <v>3.5</v>
      </c>
    </row>
    <row r="1429" spans="1:7">
      <c r="A1429" s="66">
        <v>32568</v>
      </c>
      <c r="B1429">
        <v>10</v>
      </c>
      <c r="C1429" s="15">
        <v>0.1</v>
      </c>
      <c r="D1429" s="15">
        <v>11.111111111111111</v>
      </c>
      <c r="E1429" s="15">
        <v>105.55555555555556</v>
      </c>
      <c r="F1429" s="15">
        <v>24.999999999999996</v>
      </c>
      <c r="G1429" s="15">
        <v>3.5</v>
      </c>
    </row>
    <row r="1430" spans="1:7">
      <c r="A1430" s="66">
        <v>32568</v>
      </c>
      <c r="B1430">
        <v>11</v>
      </c>
      <c r="C1430" s="15">
        <v>0.5</v>
      </c>
      <c r="D1430" s="15">
        <v>11.111111111111111</v>
      </c>
      <c r="E1430" s="15">
        <v>122.22222222222221</v>
      </c>
      <c r="F1430" s="15">
        <v>22.222222222222221</v>
      </c>
      <c r="G1430" s="15">
        <v>3.5</v>
      </c>
    </row>
    <row r="1431" spans="1:7">
      <c r="A1431" s="66">
        <v>32568</v>
      </c>
      <c r="B1431">
        <v>12</v>
      </c>
      <c r="C1431" s="15">
        <v>0.8</v>
      </c>
      <c r="D1431" s="15">
        <v>16.666666666666668</v>
      </c>
      <c r="E1431" s="15">
        <v>116.66666666666666</v>
      </c>
      <c r="F1431" s="15">
        <v>24.999999999999996</v>
      </c>
      <c r="G1431" s="15">
        <v>3.6</v>
      </c>
    </row>
    <row r="1432" spans="1:7">
      <c r="A1432" s="66">
        <v>32568</v>
      </c>
      <c r="B1432">
        <v>13</v>
      </c>
      <c r="C1432" s="15">
        <v>0.5</v>
      </c>
      <c r="D1432" s="15">
        <v>5.5555555555555554</v>
      </c>
      <c r="E1432" s="15">
        <v>111.11111111111111</v>
      </c>
      <c r="F1432" s="15">
        <v>13.888888888888889</v>
      </c>
      <c r="G1432" s="15">
        <v>3.7</v>
      </c>
    </row>
    <row r="1433" spans="1:7">
      <c r="A1433" s="66">
        <v>32568</v>
      </c>
      <c r="B1433">
        <v>14</v>
      </c>
      <c r="C1433" s="15">
        <v>0.4</v>
      </c>
      <c r="D1433" s="15">
        <v>0</v>
      </c>
      <c r="E1433" s="15">
        <v>102.77777777777777</v>
      </c>
      <c r="F1433" s="15">
        <v>13.888888888888889</v>
      </c>
      <c r="G1433" s="15">
        <v>3.7</v>
      </c>
    </row>
    <row r="1434" spans="1:7">
      <c r="A1434" s="66">
        <v>32568</v>
      </c>
      <c r="B1434">
        <v>15</v>
      </c>
      <c r="C1434" s="15">
        <v>0.5</v>
      </c>
      <c r="D1434" s="15">
        <v>2.7777777777777777</v>
      </c>
      <c r="E1434" s="15">
        <v>83.333333333333329</v>
      </c>
      <c r="F1434" s="15">
        <v>13.888888888888889</v>
      </c>
      <c r="G1434" s="15">
        <v>3.8</v>
      </c>
    </row>
    <row r="1435" spans="1:7">
      <c r="A1435" s="66">
        <v>32568</v>
      </c>
      <c r="B1435">
        <v>16</v>
      </c>
      <c r="C1435" s="15">
        <v>0.6</v>
      </c>
      <c r="D1435" s="15">
        <v>8.3333333333333339</v>
      </c>
      <c r="E1435" s="15">
        <v>63.888888888888886</v>
      </c>
      <c r="F1435" s="15">
        <v>16.666666666666668</v>
      </c>
      <c r="G1435" s="15">
        <v>3.7</v>
      </c>
    </row>
    <row r="1436" spans="1:7">
      <c r="A1436" s="66">
        <v>32568</v>
      </c>
      <c r="B1436">
        <v>17</v>
      </c>
      <c r="C1436" s="15">
        <v>0.5</v>
      </c>
      <c r="D1436" s="15">
        <v>13.888888888888889</v>
      </c>
      <c r="E1436" s="15">
        <v>33.333333333333336</v>
      </c>
      <c r="F1436" s="15">
        <v>22.222222222222221</v>
      </c>
      <c r="G1436" s="15">
        <v>3.7</v>
      </c>
    </row>
    <row r="1437" spans="1:7">
      <c r="A1437" s="66">
        <v>32568</v>
      </c>
      <c r="B1437">
        <v>18</v>
      </c>
      <c r="C1437" s="15">
        <v>0.6</v>
      </c>
      <c r="D1437" s="15">
        <v>0</v>
      </c>
      <c r="E1437" s="15">
        <v>2.7777777777777777</v>
      </c>
      <c r="F1437" s="15">
        <v>16.666666666666668</v>
      </c>
      <c r="G1437" s="15">
        <v>3.7</v>
      </c>
    </row>
    <row r="1438" spans="1:7">
      <c r="A1438" s="66">
        <v>32568</v>
      </c>
      <c r="B1438">
        <v>19</v>
      </c>
      <c r="C1438" s="15">
        <v>0.5</v>
      </c>
      <c r="D1438" s="15">
        <v>0</v>
      </c>
      <c r="E1438" s="15">
        <v>0</v>
      </c>
      <c r="F1438" s="15">
        <v>13.888888888888889</v>
      </c>
      <c r="G1438" s="15">
        <v>3.7</v>
      </c>
    </row>
    <row r="1439" spans="1:7">
      <c r="A1439" s="66">
        <v>32568</v>
      </c>
      <c r="B1439">
        <v>20</v>
      </c>
      <c r="C1439" s="15">
        <v>0.2</v>
      </c>
      <c r="D1439" s="15">
        <v>0</v>
      </c>
      <c r="E1439" s="15">
        <v>0</v>
      </c>
      <c r="F1439" s="15">
        <v>13.888888888888889</v>
      </c>
      <c r="G1439" s="15">
        <v>3.7</v>
      </c>
    </row>
    <row r="1440" spans="1:7">
      <c r="A1440" s="66">
        <v>32568</v>
      </c>
      <c r="B1440">
        <v>21</v>
      </c>
      <c r="C1440" s="15">
        <v>0.4</v>
      </c>
      <c r="D1440" s="15">
        <v>0</v>
      </c>
      <c r="E1440" s="15">
        <v>0</v>
      </c>
      <c r="F1440" s="15">
        <v>13.888888888888889</v>
      </c>
      <c r="G1440" s="15">
        <v>3.7</v>
      </c>
    </row>
    <row r="1441" spans="1:7">
      <c r="A1441" s="66">
        <v>32568</v>
      </c>
      <c r="B1441">
        <v>22</v>
      </c>
      <c r="C1441" s="15">
        <v>0.5</v>
      </c>
      <c r="D1441" s="15">
        <v>0</v>
      </c>
      <c r="E1441" s="15">
        <v>0</v>
      </c>
      <c r="F1441" s="15">
        <v>13.888888888888889</v>
      </c>
      <c r="G1441" s="15">
        <v>3.7</v>
      </c>
    </row>
    <row r="1442" spans="1:7">
      <c r="A1442" s="66">
        <v>32568</v>
      </c>
      <c r="B1442">
        <v>23</v>
      </c>
      <c r="C1442" s="15">
        <v>0.5</v>
      </c>
      <c r="D1442" s="15">
        <v>0</v>
      </c>
      <c r="E1442" s="15">
        <v>0</v>
      </c>
      <c r="F1442" s="15">
        <v>13.888888888888889</v>
      </c>
      <c r="G1442" s="15">
        <v>3.7</v>
      </c>
    </row>
    <row r="1443" spans="1:7">
      <c r="A1443" s="66">
        <v>32568</v>
      </c>
      <c r="B1443">
        <v>24</v>
      </c>
      <c r="C1443" s="15">
        <v>0.5</v>
      </c>
      <c r="D1443" s="15">
        <v>0</v>
      </c>
      <c r="E1443" s="15">
        <v>0</v>
      </c>
      <c r="F1443" s="15">
        <v>13.888888888888889</v>
      </c>
      <c r="G1443" s="15">
        <v>3.7</v>
      </c>
    </row>
    <row r="1444" spans="1:7">
      <c r="A1444" s="66">
        <v>32569</v>
      </c>
      <c r="B1444">
        <v>1</v>
      </c>
      <c r="C1444" s="15">
        <v>0.5</v>
      </c>
      <c r="D1444" s="15">
        <v>0</v>
      </c>
      <c r="E1444" s="15">
        <v>0</v>
      </c>
      <c r="F1444" s="15">
        <v>19.444444444444446</v>
      </c>
      <c r="G1444" s="15">
        <v>3.7</v>
      </c>
    </row>
    <row r="1445" spans="1:7">
      <c r="A1445" s="66">
        <v>32569</v>
      </c>
      <c r="B1445">
        <v>2</v>
      </c>
      <c r="C1445" s="15">
        <v>0.4</v>
      </c>
      <c r="D1445" s="15">
        <v>0</v>
      </c>
      <c r="E1445" s="15">
        <v>0</v>
      </c>
      <c r="F1445" s="15">
        <v>24.999999999999996</v>
      </c>
      <c r="G1445" s="15">
        <v>3.7</v>
      </c>
    </row>
    <row r="1446" spans="1:7">
      <c r="A1446" s="66">
        <v>32569</v>
      </c>
      <c r="B1446">
        <v>3</v>
      </c>
      <c r="C1446" s="15">
        <v>0.5</v>
      </c>
      <c r="D1446" s="15">
        <v>0</v>
      </c>
      <c r="E1446" s="15">
        <v>0</v>
      </c>
      <c r="F1446" s="15">
        <v>30.555555555555554</v>
      </c>
      <c r="G1446" s="15">
        <v>3.7</v>
      </c>
    </row>
    <row r="1447" spans="1:7">
      <c r="A1447" s="66">
        <v>32569</v>
      </c>
      <c r="B1447">
        <v>4</v>
      </c>
      <c r="C1447" s="15">
        <v>0.6</v>
      </c>
      <c r="D1447" s="15">
        <v>0</v>
      </c>
      <c r="E1447" s="15">
        <v>0</v>
      </c>
      <c r="F1447" s="15">
        <v>36.111111111111114</v>
      </c>
      <c r="G1447" s="15">
        <v>3.7</v>
      </c>
    </row>
    <row r="1448" spans="1:7">
      <c r="A1448" s="66">
        <v>32569</v>
      </c>
      <c r="B1448">
        <v>5</v>
      </c>
      <c r="C1448" s="15">
        <v>0.2</v>
      </c>
      <c r="D1448" s="15">
        <v>0</v>
      </c>
      <c r="E1448" s="15">
        <v>0</v>
      </c>
      <c r="F1448" s="15">
        <v>41.666666666666664</v>
      </c>
      <c r="G1448" s="15">
        <v>3.7</v>
      </c>
    </row>
    <row r="1449" spans="1:7">
      <c r="A1449" s="66">
        <v>32569</v>
      </c>
      <c r="B1449">
        <v>6</v>
      </c>
      <c r="C1449" s="15">
        <v>-0.3</v>
      </c>
      <c r="D1449" s="15">
        <v>0</v>
      </c>
      <c r="E1449" s="15">
        <v>0</v>
      </c>
      <c r="F1449" s="15">
        <v>47.222222222222221</v>
      </c>
      <c r="G1449" s="15">
        <v>3.6</v>
      </c>
    </row>
    <row r="1450" spans="1:7">
      <c r="A1450" s="66">
        <v>32569</v>
      </c>
      <c r="B1450">
        <v>7</v>
      </c>
      <c r="C1450" s="15">
        <v>-1.3</v>
      </c>
      <c r="D1450" s="15">
        <v>58.333333333333329</v>
      </c>
      <c r="E1450" s="15">
        <v>19.444444444444446</v>
      </c>
      <c r="F1450" s="15">
        <v>49.999999999999993</v>
      </c>
      <c r="G1450" s="15">
        <v>3.3</v>
      </c>
    </row>
    <row r="1451" spans="1:7">
      <c r="A1451" s="66">
        <v>32569</v>
      </c>
      <c r="B1451">
        <v>8</v>
      </c>
      <c r="C1451" s="15">
        <v>-0.7</v>
      </c>
      <c r="D1451" s="15">
        <v>111.11111111111111</v>
      </c>
      <c r="E1451" s="15">
        <v>94.444444444444443</v>
      </c>
      <c r="F1451" s="15">
        <v>55.555555555555557</v>
      </c>
      <c r="G1451" s="15">
        <v>3.5</v>
      </c>
    </row>
    <row r="1452" spans="1:7">
      <c r="A1452" s="66">
        <v>32569</v>
      </c>
      <c r="B1452">
        <v>9</v>
      </c>
      <c r="C1452" s="15">
        <v>0.6</v>
      </c>
      <c r="D1452" s="15">
        <v>566.66666666666663</v>
      </c>
      <c r="E1452" s="15">
        <v>130.55555555555554</v>
      </c>
      <c r="F1452" s="15">
        <v>88.888888888888886</v>
      </c>
      <c r="G1452" s="15">
        <v>3.8</v>
      </c>
    </row>
    <row r="1453" spans="1:7">
      <c r="A1453" s="66">
        <v>32569</v>
      </c>
      <c r="B1453">
        <v>10</v>
      </c>
      <c r="C1453" s="15">
        <v>3.1</v>
      </c>
      <c r="D1453" s="15">
        <v>716.66666666666663</v>
      </c>
      <c r="E1453" s="15">
        <v>136.11111111111109</v>
      </c>
      <c r="F1453" s="15">
        <v>97.222222222222214</v>
      </c>
      <c r="G1453" s="15">
        <v>3.7</v>
      </c>
    </row>
    <row r="1454" spans="1:7">
      <c r="A1454" s="66">
        <v>32569</v>
      </c>
      <c r="B1454">
        <v>11</v>
      </c>
      <c r="C1454" s="15">
        <v>5.7</v>
      </c>
      <c r="D1454" s="15">
        <v>205.55555555555554</v>
      </c>
      <c r="E1454" s="15">
        <v>294.44444444444446</v>
      </c>
      <c r="F1454" s="15">
        <v>75</v>
      </c>
      <c r="G1454" s="15">
        <v>3.6</v>
      </c>
    </row>
    <row r="1455" spans="1:7">
      <c r="A1455" s="66">
        <v>32569</v>
      </c>
      <c r="B1455">
        <v>12</v>
      </c>
      <c r="C1455" s="15">
        <v>5.3</v>
      </c>
      <c r="D1455" s="15">
        <v>744.44444444444446</v>
      </c>
      <c r="E1455" s="15">
        <v>163.88888888888889</v>
      </c>
      <c r="F1455" s="15">
        <v>99.999999999999986</v>
      </c>
      <c r="G1455" s="15">
        <v>3.5</v>
      </c>
    </row>
    <row r="1456" spans="1:7">
      <c r="A1456" s="66">
        <v>32569</v>
      </c>
      <c r="B1456">
        <v>13</v>
      </c>
      <c r="C1456" s="15">
        <v>7.2</v>
      </c>
      <c r="D1456" s="15">
        <v>738.88888888888891</v>
      </c>
      <c r="E1456" s="15">
        <v>163.88888888888889</v>
      </c>
      <c r="F1456" s="15">
        <v>102.77777777777777</v>
      </c>
      <c r="G1456" s="15">
        <v>3.3</v>
      </c>
    </row>
    <row r="1457" spans="1:7">
      <c r="A1457" s="66">
        <v>32569</v>
      </c>
      <c r="B1457">
        <v>14</v>
      </c>
      <c r="C1457" s="15">
        <v>7.7</v>
      </c>
      <c r="D1457" s="15">
        <v>727.77777777777771</v>
      </c>
      <c r="E1457" s="15">
        <v>150</v>
      </c>
      <c r="F1457" s="15">
        <v>105.55555555555556</v>
      </c>
      <c r="G1457" s="15">
        <v>3.2</v>
      </c>
    </row>
    <row r="1458" spans="1:7">
      <c r="A1458" s="66">
        <v>32569</v>
      </c>
      <c r="B1458">
        <v>15</v>
      </c>
      <c r="C1458" s="15">
        <v>7.6</v>
      </c>
      <c r="D1458" s="15">
        <v>702.77777777777771</v>
      </c>
      <c r="E1458" s="15">
        <v>122.22222222222221</v>
      </c>
      <c r="F1458" s="15">
        <v>105.55555555555556</v>
      </c>
      <c r="G1458" s="15">
        <v>3.1</v>
      </c>
    </row>
    <row r="1459" spans="1:7">
      <c r="A1459" s="66">
        <v>32569</v>
      </c>
      <c r="B1459">
        <v>16</v>
      </c>
      <c r="C1459" s="15">
        <v>7.5</v>
      </c>
      <c r="D1459" s="15">
        <v>616.66666666666674</v>
      </c>
      <c r="E1459" s="15">
        <v>94.444444444444443</v>
      </c>
      <c r="F1459" s="15">
        <v>105.55555555555556</v>
      </c>
      <c r="G1459" s="15">
        <v>3.1</v>
      </c>
    </row>
    <row r="1460" spans="1:7">
      <c r="A1460" s="66">
        <v>32569</v>
      </c>
      <c r="B1460">
        <v>17</v>
      </c>
      <c r="C1460" s="15">
        <v>6.9</v>
      </c>
      <c r="D1460" s="15">
        <v>433.33333333333337</v>
      </c>
      <c r="E1460" s="15">
        <v>58.333333333333329</v>
      </c>
      <c r="F1460" s="15">
        <v>105.55555555555556</v>
      </c>
      <c r="G1460" s="15">
        <v>3.1</v>
      </c>
    </row>
    <row r="1461" spans="1:7">
      <c r="A1461" s="66">
        <v>32569</v>
      </c>
      <c r="B1461">
        <v>18</v>
      </c>
      <c r="C1461" s="15">
        <v>5.8</v>
      </c>
      <c r="D1461" s="15">
        <v>13.888888888888889</v>
      </c>
      <c r="E1461" s="15">
        <v>8.3333333333333339</v>
      </c>
      <c r="F1461" s="15">
        <v>102.77777777777777</v>
      </c>
      <c r="G1461" s="15">
        <v>3.1</v>
      </c>
    </row>
    <row r="1462" spans="1:7">
      <c r="A1462" s="66">
        <v>32569</v>
      </c>
      <c r="B1462">
        <v>19</v>
      </c>
      <c r="C1462" s="15">
        <v>3.5</v>
      </c>
      <c r="D1462" s="15">
        <v>0</v>
      </c>
      <c r="E1462" s="15">
        <v>0</v>
      </c>
      <c r="F1462" s="15">
        <v>99.999999999999986</v>
      </c>
      <c r="G1462" s="15">
        <v>3.1</v>
      </c>
    </row>
    <row r="1463" spans="1:7">
      <c r="A1463" s="66">
        <v>32569</v>
      </c>
      <c r="B1463">
        <v>20</v>
      </c>
      <c r="C1463" s="15">
        <v>1.7</v>
      </c>
      <c r="D1463" s="15">
        <v>0</v>
      </c>
      <c r="E1463" s="15">
        <v>0</v>
      </c>
      <c r="F1463" s="15">
        <v>94.444444444444443</v>
      </c>
      <c r="G1463" s="15">
        <v>3.1</v>
      </c>
    </row>
    <row r="1464" spans="1:7">
      <c r="A1464" s="66">
        <v>32569</v>
      </c>
      <c r="B1464">
        <v>21</v>
      </c>
      <c r="C1464" s="15">
        <v>0.8</v>
      </c>
      <c r="D1464" s="15">
        <v>0</v>
      </c>
      <c r="E1464" s="15">
        <v>0</v>
      </c>
      <c r="F1464" s="15">
        <v>91.666666666666671</v>
      </c>
      <c r="G1464" s="15">
        <v>3.1</v>
      </c>
    </row>
    <row r="1465" spans="1:7">
      <c r="A1465" s="66">
        <v>32569</v>
      </c>
      <c r="B1465">
        <v>22</v>
      </c>
      <c r="C1465" s="15">
        <v>0.3</v>
      </c>
      <c r="D1465" s="15">
        <v>0</v>
      </c>
      <c r="E1465" s="15">
        <v>0</v>
      </c>
      <c r="F1465" s="15">
        <v>88.888888888888886</v>
      </c>
      <c r="G1465" s="15">
        <v>3.1</v>
      </c>
    </row>
    <row r="1466" spans="1:7">
      <c r="A1466" s="66">
        <v>32569</v>
      </c>
      <c r="B1466">
        <v>23</v>
      </c>
      <c r="C1466" s="15">
        <v>0.1</v>
      </c>
      <c r="D1466" s="15">
        <v>0</v>
      </c>
      <c r="E1466" s="15">
        <v>0</v>
      </c>
      <c r="F1466" s="15">
        <v>88.888888888888886</v>
      </c>
      <c r="G1466" s="15">
        <v>3.1</v>
      </c>
    </row>
    <row r="1467" spans="1:7">
      <c r="A1467" s="66">
        <v>32569</v>
      </c>
      <c r="B1467">
        <v>24</v>
      </c>
      <c r="C1467" s="15">
        <v>0.2</v>
      </c>
      <c r="D1467" s="15">
        <v>0</v>
      </c>
      <c r="E1467" s="15">
        <v>0</v>
      </c>
      <c r="F1467" s="15">
        <v>88.888888888888886</v>
      </c>
      <c r="G1467" s="15">
        <v>3</v>
      </c>
    </row>
    <row r="1468" spans="1:7">
      <c r="A1468" s="66">
        <v>32570</v>
      </c>
      <c r="B1468">
        <v>1</v>
      </c>
      <c r="C1468" s="15">
        <v>-0.3</v>
      </c>
      <c r="D1468" s="15">
        <v>0</v>
      </c>
      <c r="E1468" s="15">
        <v>0</v>
      </c>
      <c r="F1468" s="15">
        <v>86.111111111111114</v>
      </c>
      <c r="G1468" s="15">
        <v>3</v>
      </c>
    </row>
    <row r="1469" spans="1:7">
      <c r="A1469" s="66">
        <v>32570</v>
      </c>
      <c r="B1469">
        <v>2</v>
      </c>
      <c r="C1469" s="15">
        <v>-0.5</v>
      </c>
      <c r="D1469" s="15">
        <v>0</v>
      </c>
      <c r="E1469" s="15">
        <v>0</v>
      </c>
      <c r="F1469" s="15">
        <v>86.111111111111114</v>
      </c>
      <c r="G1469" s="15">
        <v>2.9</v>
      </c>
    </row>
    <row r="1470" spans="1:7">
      <c r="A1470" s="66">
        <v>32570</v>
      </c>
      <c r="B1470">
        <v>3</v>
      </c>
      <c r="C1470" s="15">
        <v>-1</v>
      </c>
      <c r="D1470" s="15">
        <v>0</v>
      </c>
      <c r="E1470" s="15">
        <v>0</v>
      </c>
      <c r="F1470" s="15">
        <v>86.111111111111114</v>
      </c>
      <c r="G1470" s="15">
        <v>2.9</v>
      </c>
    </row>
    <row r="1471" spans="1:7">
      <c r="A1471" s="66">
        <v>32570</v>
      </c>
      <c r="B1471">
        <v>4</v>
      </c>
      <c r="C1471" s="15">
        <v>-1.4</v>
      </c>
      <c r="D1471" s="15">
        <v>0</v>
      </c>
      <c r="E1471" s="15">
        <v>0</v>
      </c>
      <c r="F1471" s="15">
        <v>80.555555555555543</v>
      </c>
      <c r="G1471" s="15">
        <v>3</v>
      </c>
    </row>
    <row r="1472" spans="1:7">
      <c r="A1472" s="66">
        <v>32570</v>
      </c>
      <c r="B1472">
        <v>5</v>
      </c>
      <c r="C1472" s="15">
        <v>-0.9</v>
      </c>
      <c r="D1472" s="15">
        <v>0</v>
      </c>
      <c r="E1472" s="15">
        <v>0</v>
      </c>
      <c r="F1472" s="15">
        <v>80.555555555555543</v>
      </c>
      <c r="G1472" s="15">
        <v>3.1</v>
      </c>
    </row>
    <row r="1473" spans="1:7">
      <c r="A1473" s="66">
        <v>32570</v>
      </c>
      <c r="B1473">
        <v>6</v>
      </c>
      <c r="C1473" s="15">
        <v>-1.6</v>
      </c>
      <c r="D1473" s="15">
        <v>0</v>
      </c>
      <c r="E1473" s="15">
        <v>0</v>
      </c>
      <c r="F1473" s="15">
        <v>80.555555555555543</v>
      </c>
      <c r="G1473" s="15">
        <v>3.1</v>
      </c>
    </row>
    <row r="1474" spans="1:7">
      <c r="A1474" s="66">
        <v>32570</v>
      </c>
      <c r="B1474">
        <v>7</v>
      </c>
      <c r="C1474" s="15">
        <v>-1.3</v>
      </c>
      <c r="D1474" s="15">
        <v>49.999999999999993</v>
      </c>
      <c r="E1474" s="15">
        <v>19.444444444444446</v>
      </c>
      <c r="F1474" s="15">
        <v>77.777777777777786</v>
      </c>
      <c r="G1474" s="15">
        <v>3.2</v>
      </c>
    </row>
    <row r="1475" spans="1:7">
      <c r="A1475" s="66">
        <v>32570</v>
      </c>
      <c r="B1475">
        <v>8</v>
      </c>
      <c r="C1475" s="15">
        <v>-0.3</v>
      </c>
      <c r="D1475" s="15">
        <v>238.88888888888889</v>
      </c>
      <c r="E1475" s="15">
        <v>99.999999999999986</v>
      </c>
      <c r="F1475" s="15">
        <v>77.777777777777786</v>
      </c>
      <c r="G1475" s="15">
        <v>3.2</v>
      </c>
    </row>
    <row r="1476" spans="1:7">
      <c r="A1476" s="66">
        <v>32570</v>
      </c>
      <c r="B1476">
        <v>9</v>
      </c>
      <c r="C1476" s="15">
        <v>1.8</v>
      </c>
      <c r="D1476" s="15">
        <v>363.88888888888886</v>
      </c>
      <c r="E1476" s="15">
        <v>166.66666666666666</v>
      </c>
      <c r="F1476" s="15">
        <v>86.111111111111114</v>
      </c>
      <c r="G1476" s="15">
        <v>3.4</v>
      </c>
    </row>
    <row r="1477" spans="1:7">
      <c r="A1477" s="66">
        <v>32570</v>
      </c>
      <c r="B1477">
        <v>10</v>
      </c>
      <c r="C1477" s="15">
        <v>5.4</v>
      </c>
      <c r="D1477" s="15">
        <v>386.11111111111109</v>
      </c>
      <c r="E1477" s="15">
        <v>227.77777777777774</v>
      </c>
      <c r="F1477" s="15">
        <v>88.888888888888886</v>
      </c>
      <c r="G1477" s="15">
        <v>3.6</v>
      </c>
    </row>
    <row r="1478" spans="1:7">
      <c r="A1478" s="66">
        <v>32570</v>
      </c>
      <c r="B1478">
        <v>11</v>
      </c>
      <c r="C1478" s="15">
        <v>6.2</v>
      </c>
      <c r="D1478" s="15">
        <v>36.111111111111114</v>
      </c>
      <c r="E1478" s="15">
        <v>213.88888888888889</v>
      </c>
      <c r="F1478" s="15">
        <v>49.999999999999993</v>
      </c>
      <c r="G1478" s="15">
        <v>3.9</v>
      </c>
    </row>
    <row r="1479" spans="1:7">
      <c r="A1479" s="66">
        <v>32570</v>
      </c>
      <c r="B1479">
        <v>12</v>
      </c>
      <c r="C1479" s="15">
        <v>6.3</v>
      </c>
      <c r="D1479" s="15">
        <v>8.3333333333333339</v>
      </c>
      <c r="E1479" s="15">
        <v>166.66666666666666</v>
      </c>
      <c r="F1479" s="15">
        <v>41.666666666666664</v>
      </c>
      <c r="G1479" s="15">
        <v>4.0999999999999996</v>
      </c>
    </row>
    <row r="1480" spans="1:7">
      <c r="A1480" s="66">
        <v>32570</v>
      </c>
      <c r="B1480">
        <v>13</v>
      </c>
      <c r="C1480" s="15">
        <v>6.5</v>
      </c>
      <c r="D1480" s="15">
        <v>16.666666666666668</v>
      </c>
      <c r="E1480" s="15">
        <v>158.33333333333331</v>
      </c>
      <c r="F1480" s="15">
        <v>41.666666666666664</v>
      </c>
      <c r="G1480" s="15">
        <v>4.4000000000000004</v>
      </c>
    </row>
    <row r="1481" spans="1:7">
      <c r="A1481" s="66">
        <v>32570</v>
      </c>
      <c r="B1481">
        <v>14</v>
      </c>
      <c r="C1481" s="15">
        <v>6.3</v>
      </c>
      <c r="D1481" s="15">
        <v>13.888888888888889</v>
      </c>
      <c r="E1481" s="15">
        <v>147.22222222222223</v>
      </c>
      <c r="F1481" s="15">
        <v>38.888888888888893</v>
      </c>
      <c r="G1481" s="15">
        <v>4.5999999999999996</v>
      </c>
    </row>
    <row r="1482" spans="1:7">
      <c r="A1482" s="66">
        <v>32570</v>
      </c>
      <c r="B1482">
        <v>15</v>
      </c>
      <c r="C1482" s="15">
        <v>6.1</v>
      </c>
      <c r="D1482" s="15">
        <v>13.888888888888889</v>
      </c>
      <c r="E1482" s="15">
        <v>119.44444444444444</v>
      </c>
      <c r="F1482" s="15">
        <v>38.888888888888893</v>
      </c>
      <c r="G1482" s="15">
        <v>4.9000000000000004</v>
      </c>
    </row>
    <row r="1483" spans="1:7">
      <c r="A1483" s="66">
        <v>32570</v>
      </c>
      <c r="B1483">
        <v>16</v>
      </c>
      <c r="C1483" s="15">
        <v>5.2</v>
      </c>
      <c r="D1483" s="15">
        <v>8.3333333333333339</v>
      </c>
      <c r="E1483" s="15">
        <v>69.444444444444443</v>
      </c>
      <c r="F1483" s="15">
        <v>41.666666666666664</v>
      </c>
      <c r="G1483" s="15">
        <v>4.9000000000000004</v>
      </c>
    </row>
    <row r="1484" spans="1:7">
      <c r="A1484" s="66">
        <v>32570</v>
      </c>
      <c r="B1484">
        <v>17</v>
      </c>
      <c r="C1484" s="15">
        <v>5</v>
      </c>
      <c r="D1484" s="15">
        <v>5.5555555555555554</v>
      </c>
      <c r="E1484" s="15">
        <v>30.555555555555554</v>
      </c>
      <c r="F1484" s="15">
        <v>13.888888888888889</v>
      </c>
      <c r="G1484" s="15">
        <v>5</v>
      </c>
    </row>
    <row r="1485" spans="1:7">
      <c r="A1485" s="66">
        <v>32570</v>
      </c>
      <c r="B1485">
        <v>18</v>
      </c>
      <c r="C1485" s="15">
        <v>4.8</v>
      </c>
      <c r="D1485" s="15">
        <v>2.7777777777777777</v>
      </c>
      <c r="E1485" s="15">
        <v>5.5555555555555554</v>
      </c>
      <c r="F1485" s="15">
        <v>13.888888888888889</v>
      </c>
      <c r="G1485" s="15">
        <v>5.0999999999999996</v>
      </c>
    </row>
    <row r="1486" spans="1:7">
      <c r="A1486" s="66">
        <v>32570</v>
      </c>
      <c r="B1486">
        <v>19</v>
      </c>
      <c r="C1486" s="15">
        <v>4.9000000000000004</v>
      </c>
      <c r="D1486" s="15">
        <v>0</v>
      </c>
      <c r="E1486" s="15">
        <v>0</v>
      </c>
      <c r="F1486" s="15">
        <v>13.888888888888889</v>
      </c>
      <c r="G1486" s="15">
        <v>5.0999999999999996</v>
      </c>
    </row>
    <row r="1487" spans="1:7">
      <c r="A1487" s="66">
        <v>32570</v>
      </c>
      <c r="B1487">
        <v>20</v>
      </c>
      <c r="C1487" s="15">
        <v>4.7</v>
      </c>
      <c r="D1487" s="15">
        <v>0</v>
      </c>
      <c r="E1487" s="15">
        <v>0</v>
      </c>
      <c r="F1487" s="15">
        <v>16.666666666666668</v>
      </c>
      <c r="G1487" s="15">
        <v>5.0999999999999996</v>
      </c>
    </row>
    <row r="1488" spans="1:7">
      <c r="A1488" s="66">
        <v>32570</v>
      </c>
      <c r="B1488">
        <v>21</v>
      </c>
      <c r="C1488" s="15">
        <v>4.7</v>
      </c>
      <c r="D1488" s="15">
        <v>0</v>
      </c>
      <c r="E1488" s="15">
        <v>0</v>
      </c>
      <c r="F1488" s="15">
        <v>13.888888888888889</v>
      </c>
      <c r="G1488" s="15">
        <v>5.2</v>
      </c>
    </row>
    <row r="1489" spans="1:7">
      <c r="A1489" s="66">
        <v>32570</v>
      </c>
      <c r="B1489">
        <v>22</v>
      </c>
      <c r="C1489" s="15">
        <v>4.7</v>
      </c>
      <c r="D1489" s="15">
        <v>0</v>
      </c>
      <c r="E1489" s="15">
        <v>0</v>
      </c>
      <c r="F1489" s="15">
        <v>19.444444444444446</v>
      </c>
      <c r="G1489" s="15">
        <v>5.0999999999999996</v>
      </c>
    </row>
    <row r="1490" spans="1:7">
      <c r="A1490" s="66">
        <v>32570</v>
      </c>
      <c r="B1490">
        <v>23</v>
      </c>
      <c r="C1490" s="15">
        <v>4.7</v>
      </c>
      <c r="D1490" s="15">
        <v>0</v>
      </c>
      <c r="E1490" s="15">
        <v>0</v>
      </c>
      <c r="F1490" s="15">
        <v>22.222222222222221</v>
      </c>
      <c r="G1490" s="15">
        <v>4.9000000000000004</v>
      </c>
    </row>
    <row r="1491" spans="1:7">
      <c r="A1491" s="66">
        <v>32570</v>
      </c>
      <c r="B1491">
        <v>24</v>
      </c>
      <c r="C1491" s="15">
        <v>4.5</v>
      </c>
      <c r="D1491" s="15">
        <v>0</v>
      </c>
      <c r="E1491" s="15">
        <v>0</v>
      </c>
      <c r="F1491" s="15">
        <v>22.222222222222221</v>
      </c>
      <c r="G1491" s="15">
        <v>4.9000000000000004</v>
      </c>
    </row>
    <row r="1492" spans="1:7">
      <c r="A1492" s="66">
        <v>32571</v>
      </c>
      <c r="B1492">
        <v>1</v>
      </c>
      <c r="C1492" s="15">
        <v>4.5</v>
      </c>
      <c r="D1492" s="15">
        <v>0</v>
      </c>
      <c r="E1492" s="15">
        <v>0</v>
      </c>
      <c r="F1492" s="15">
        <v>24.999999999999996</v>
      </c>
      <c r="G1492" s="15">
        <v>4.8</v>
      </c>
    </row>
    <row r="1493" spans="1:7">
      <c r="A1493" s="66">
        <v>32571</v>
      </c>
      <c r="B1493">
        <v>2</v>
      </c>
      <c r="C1493" s="15">
        <v>4</v>
      </c>
      <c r="D1493" s="15">
        <v>0</v>
      </c>
      <c r="E1493" s="15">
        <v>0</v>
      </c>
      <c r="F1493" s="15">
        <v>27.777777777777779</v>
      </c>
      <c r="G1493" s="15">
        <v>4.5999999999999996</v>
      </c>
    </row>
    <row r="1494" spans="1:7">
      <c r="A1494" s="66">
        <v>32571</v>
      </c>
      <c r="B1494">
        <v>3</v>
      </c>
      <c r="C1494" s="15">
        <v>3.7</v>
      </c>
      <c r="D1494" s="15">
        <v>0</v>
      </c>
      <c r="E1494" s="15">
        <v>0</v>
      </c>
      <c r="F1494" s="15">
        <v>33.333333333333336</v>
      </c>
      <c r="G1494" s="15">
        <v>4.5999999999999996</v>
      </c>
    </row>
    <row r="1495" spans="1:7">
      <c r="A1495" s="66">
        <v>32571</v>
      </c>
      <c r="B1495">
        <v>4</v>
      </c>
      <c r="C1495" s="15">
        <v>3.2</v>
      </c>
      <c r="D1495" s="15">
        <v>0</v>
      </c>
      <c r="E1495" s="15">
        <v>0</v>
      </c>
      <c r="F1495" s="15">
        <v>33.333333333333336</v>
      </c>
      <c r="G1495" s="15">
        <v>4.5999999999999996</v>
      </c>
    </row>
    <row r="1496" spans="1:7">
      <c r="A1496" s="66">
        <v>32571</v>
      </c>
      <c r="B1496">
        <v>5</v>
      </c>
      <c r="C1496" s="15">
        <v>2.6</v>
      </c>
      <c r="D1496" s="15">
        <v>0</v>
      </c>
      <c r="E1496" s="15">
        <v>0</v>
      </c>
      <c r="F1496" s="15">
        <v>36.111111111111114</v>
      </c>
      <c r="G1496" s="15">
        <v>4.5</v>
      </c>
    </row>
    <row r="1497" spans="1:7">
      <c r="A1497" s="66">
        <v>32571</v>
      </c>
      <c r="B1497">
        <v>6</v>
      </c>
      <c r="C1497" s="15">
        <v>2.2000000000000002</v>
      </c>
      <c r="D1497" s="15">
        <v>0</v>
      </c>
      <c r="E1497" s="15">
        <v>0</v>
      </c>
      <c r="F1497" s="15">
        <v>38.888888888888893</v>
      </c>
      <c r="G1497" s="15">
        <v>4.4000000000000004</v>
      </c>
    </row>
    <row r="1498" spans="1:7">
      <c r="A1498" s="66">
        <v>32571</v>
      </c>
      <c r="B1498">
        <v>7</v>
      </c>
      <c r="C1498" s="15">
        <v>2.2999999999999998</v>
      </c>
      <c r="D1498" s="15">
        <v>41.666666666666664</v>
      </c>
      <c r="E1498" s="15">
        <v>22.222222222222221</v>
      </c>
      <c r="F1498" s="15">
        <v>44.444444444444443</v>
      </c>
      <c r="G1498" s="15">
        <v>4.4000000000000004</v>
      </c>
    </row>
    <row r="1499" spans="1:7">
      <c r="A1499" s="66">
        <v>32571</v>
      </c>
      <c r="B1499">
        <v>8</v>
      </c>
      <c r="C1499" s="15">
        <v>3.1</v>
      </c>
      <c r="D1499" s="15">
        <v>36.111111111111114</v>
      </c>
      <c r="E1499" s="15">
        <v>72.222222222222229</v>
      </c>
      <c r="F1499" s="15">
        <v>47.222222222222221</v>
      </c>
      <c r="G1499" s="15">
        <v>4.7</v>
      </c>
    </row>
    <row r="1500" spans="1:7">
      <c r="A1500" s="66">
        <v>32571</v>
      </c>
      <c r="B1500">
        <v>9</v>
      </c>
      <c r="C1500" s="15">
        <v>4.9000000000000004</v>
      </c>
      <c r="D1500" s="15">
        <v>47.222222222222221</v>
      </c>
      <c r="E1500" s="15">
        <v>138.88888888888889</v>
      </c>
      <c r="F1500" s="15">
        <v>49.999999999999993</v>
      </c>
      <c r="G1500" s="15">
        <v>4.9000000000000004</v>
      </c>
    </row>
    <row r="1501" spans="1:7">
      <c r="A1501" s="66">
        <v>32571</v>
      </c>
      <c r="B1501">
        <v>10</v>
      </c>
      <c r="C1501" s="15">
        <v>7</v>
      </c>
      <c r="D1501" s="15">
        <v>547.22222222222217</v>
      </c>
      <c r="E1501" s="15">
        <v>188.88888888888889</v>
      </c>
      <c r="F1501" s="15">
        <v>91.666666666666671</v>
      </c>
      <c r="G1501" s="15">
        <v>4.8</v>
      </c>
    </row>
    <row r="1502" spans="1:7">
      <c r="A1502" s="66">
        <v>32571</v>
      </c>
      <c r="B1502">
        <v>11</v>
      </c>
      <c r="C1502" s="15">
        <v>9.1999999999999993</v>
      </c>
      <c r="D1502" s="15">
        <v>558.33333333333326</v>
      </c>
      <c r="E1502" s="15">
        <v>225</v>
      </c>
      <c r="F1502" s="15">
        <v>94.444444444444443</v>
      </c>
      <c r="G1502" s="15">
        <v>4.8</v>
      </c>
    </row>
    <row r="1503" spans="1:7">
      <c r="A1503" s="66">
        <v>32571</v>
      </c>
      <c r="B1503">
        <v>12</v>
      </c>
      <c r="C1503" s="15">
        <v>11.6</v>
      </c>
      <c r="D1503" s="15">
        <v>558.33333333333326</v>
      </c>
      <c r="E1503" s="15">
        <v>241.66666666666666</v>
      </c>
      <c r="F1503" s="15">
        <v>97.222222222222214</v>
      </c>
      <c r="G1503" s="15">
        <v>4.7</v>
      </c>
    </row>
    <row r="1504" spans="1:7">
      <c r="A1504" s="66">
        <v>32571</v>
      </c>
      <c r="B1504">
        <v>13</v>
      </c>
      <c r="C1504" s="15">
        <v>12.7</v>
      </c>
      <c r="D1504" s="15">
        <v>555.55555555555554</v>
      </c>
      <c r="E1504" s="15">
        <v>236.11111111111111</v>
      </c>
      <c r="F1504" s="15">
        <v>99.999999999999986</v>
      </c>
      <c r="G1504" s="15">
        <v>4.7</v>
      </c>
    </row>
    <row r="1505" spans="1:7">
      <c r="A1505" s="66">
        <v>32571</v>
      </c>
      <c r="B1505">
        <v>14</v>
      </c>
      <c r="C1505" s="15">
        <v>13.3</v>
      </c>
      <c r="D1505" s="15">
        <v>552.77777777777783</v>
      </c>
      <c r="E1505" s="15">
        <v>211.11111111111111</v>
      </c>
      <c r="F1505" s="15">
        <v>99.999999999999986</v>
      </c>
      <c r="G1505" s="15">
        <v>4.7</v>
      </c>
    </row>
    <row r="1506" spans="1:7">
      <c r="A1506" s="66">
        <v>32571</v>
      </c>
      <c r="B1506">
        <v>15</v>
      </c>
      <c r="C1506" s="15">
        <v>12.9</v>
      </c>
      <c r="D1506" s="15">
        <v>541.66666666666663</v>
      </c>
      <c r="E1506" s="15">
        <v>166.66666666666666</v>
      </c>
      <c r="F1506" s="15">
        <v>99.999999999999986</v>
      </c>
      <c r="G1506" s="15">
        <v>4.7</v>
      </c>
    </row>
    <row r="1507" spans="1:7">
      <c r="A1507" s="66">
        <v>32571</v>
      </c>
      <c r="B1507">
        <v>16</v>
      </c>
      <c r="C1507" s="15">
        <v>12.3</v>
      </c>
      <c r="D1507" s="15">
        <v>233.33333333333331</v>
      </c>
      <c r="E1507" s="15">
        <v>144.44444444444446</v>
      </c>
      <c r="F1507" s="15">
        <v>83.333333333333329</v>
      </c>
      <c r="G1507" s="15">
        <v>4.4000000000000004</v>
      </c>
    </row>
    <row r="1508" spans="1:7">
      <c r="A1508" s="66">
        <v>32571</v>
      </c>
      <c r="B1508">
        <v>17</v>
      </c>
      <c r="C1508" s="15">
        <v>11.7</v>
      </c>
      <c r="D1508" s="15">
        <v>41.666666666666664</v>
      </c>
      <c r="E1508" s="15">
        <v>49.999999999999993</v>
      </c>
      <c r="F1508" s="15">
        <v>52.777777777777779</v>
      </c>
      <c r="G1508" s="15">
        <v>4.2</v>
      </c>
    </row>
    <row r="1509" spans="1:7">
      <c r="A1509" s="66">
        <v>32571</v>
      </c>
      <c r="B1509">
        <v>18</v>
      </c>
      <c r="C1509" s="15">
        <v>11.2</v>
      </c>
      <c r="D1509" s="15">
        <v>2.7777777777777777</v>
      </c>
      <c r="E1509" s="15">
        <v>5.5555555555555554</v>
      </c>
      <c r="F1509" s="15">
        <v>55.555555555555557</v>
      </c>
      <c r="G1509" s="15">
        <v>4</v>
      </c>
    </row>
    <row r="1510" spans="1:7">
      <c r="A1510" s="66">
        <v>32571</v>
      </c>
      <c r="B1510">
        <v>19</v>
      </c>
      <c r="C1510" s="15">
        <v>9.6999999999999993</v>
      </c>
      <c r="D1510" s="15">
        <v>0</v>
      </c>
      <c r="E1510" s="15">
        <v>0</v>
      </c>
      <c r="F1510" s="15">
        <v>61.111111111111107</v>
      </c>
      <c r="G1510" s="15">
        <v>3.8</v>
      </c>
    </row>
    <row r="1511" spans="1:7">
      <c r="A1511" s="66">
        <v>32571</v>
      </c>
      <c r="B1511">
        <v>20</v>
      </c>
      <c r="C1511" s="15">
        <v>6.7</v>
      </c>
      <c r="D1511" s="15">
        <v>0</v>
      </c>
      <c r="E1511" s="15">
        <v>0</v>
      </c>
      <c r="F1511" s="15">
        <v>61.111111111111107</v>
      </c>
      <c r="G1511" s="15">
        <v>3.5</v>
      </c>
    </row>
    <row r="1512" spans="1:7">
      <c r="A1512" s="66">
        <v>32571</v>
      </c>
      <c r="B1512">
        <v>21</v>
      </c>
      <c r="C1512" s="15">
        <v>6.8</v>
      </c>
      <c r="D1512" s="15">
        <v>0</v>
      </c>
      <c r="E1512" s="15">
        <v>0</v>
      </c>
      <c r="F1512" s="15">
        <v>66.666666666666671</v>
      </c>
      <c r="G1512" s="15">
        <v>3.3</v>
      </c>
    </row>
    <row r="1513" spans="1:7">
      <c r="A1513" s="66">
        <v>32571</v>
      </c>
      <c r="B1513">
        <v>22</v>
      </c>
      <c r="C1513" s="15">
        <v>4.5999999999999996</v>
      </c>
      <c r="D1513" s="15">
        <v>0</v>
      </c>
      <c r="E1513" s="15">
        <v>0</v>
      </c>
      <c r="F1513" s="15">
        <v>66.666666666666671</v>
      </c>
      <c r="G1513" s="15">
        <v>3.3</v>
      </c>
    </row>
    <row r="1514" spans="1:7">
      <c r="A1514" s="66">
        <v>32571</v>
      </c>
      <c r="B1514">
        <v>23</v>
      </c>
      <c r="C1514" s="15">
        <v>3.5</v>
      </c>
      <c r="D1514" s="15">
        <v>0</v>
      </c>
      <c r="E1514" s="15">
        <v>0</v>
      </c>
      <c r="F1514" s="15">
        <v>72.222222222222229</v>
      </c>
      <c r="G1514" s="15">
        <v>3.3</v>
      </c>
    </row>
    <row r="1515" spans="1:7">
      <c r="A1515" s="66">
        <v>32571</v>
      </c>
      <c r="B1515">
        <v>24</v>
      </c>
      <c r="C1515" s="15">
        <v>2.5</v>
      </c>
      <c r="D1515" s="15">
        <v>0</v>
      </c>
      <c r="E1515" s="15">
        <v>0</v>
      </c>
      <c r="F1515" s="15">
        <v>75</v>
      </c>
      <c r="G1515" s="15">
        <v>3.2</v>
      </c>
    </row>
    <row r="1516" spans="1:7">
      <c r="A1516" s="66">
        <v>32572</v>
      </c>
      <c r="B1516">
        <v>1</v>
      </c>
      <c r="C1516" s="15">
        <v>1.9</v>
      </c>
      <c r="D1516" s="15">
        <v>0</v>
      </c>
      <c r="E1516" s="15">
        <v>0</v>
      </c>
      <c r="F1516" s="15">
        <v>77.777777777777786</v>
      </c>
      <c r="G1516" s="15">
        <v>3.2</v>
      </c>
    </row>
    <row r="1517" spans="1:7">
      <c r="A1517" s="66">
        <v>32572</v>
      </c>
      <c r="B1517">
        <v>2</v>
      </c>
      <c r="C1517" s="15">
        <v>1.5</v>
      </c>
      <c r="D1517" s="15">
        <v>0</v>
      </c>
      <c r="E1517" s="15">
        <v>0</v>
      </c>
      <c r="F1517" s="15">
        <v>77.777777777777786</v>
      </c>
      <c r="G1517" s="15">
        <v>3.1</v>
      </c>
    </row>
    <row r="1518" spans="1:7">
      <c r="A1518" s="66">
        <v>32572</v>
      </c>
      <c r="B1518">
        <v>3</v>
      </c>
      <c r="C1518" s="15">
        <v>0.2</v>
      </c>
      <c r="D1518" s="15">
        <v>0</v>
      </c>
      <c r="E1518" s="15">
        <v>0</v>
      </c>
      <c r="F1518" s="15">
        <v>80.555555555555543</v>
      </c>
      <c r="G1518" s="15">
        <v>3.1</v>
      </c>
    </row>
    <row r="1519" spans="1:7">
      <c r="A1519" s="66">
        <v>32572</v>
      </c>
      <c r="B1519">
        <v>4</v>
      </c>
      <c r="C1519" s="15">
        <v>-0.2</v>
      </c>
      <c r="D1519" s="15">
        <v>0</v>
      </c>
      <c r="E1519" s="15">
        <v>0</v>
      </c>
      <c r="F1519" s="15">
        <v>83.333333333333329</v>
      </c>
      <c r="G1519" s="15">
        <v>3.3</v>
      </c>
    </row>
    <row r="1520" spans="1:7">
      <c r="A1520" s="66">
        <v>32572</v>
      </c>
      <c r="B1520">
        <v>5</v>
      </c>
      <c r="C1520" s="15">
        <v>-0.3</v>
      </c>
      <c r="D1520" s="15">
        <v>0</v>
      </c>
      <c r="E1520" s="15">
        <v>0</v>
      </c>
      <c r="F1520" s="15">
        <v>86.111111111111114</v>
      </c>
      <c r="G1520" s="15">
        <v>3.4</v>
      </c>
    </row>
    <row r="1521" spans="1:7">
      <c r="A1521" s="66">
        <v>32572</v>
      </c>
      <c r="B1521">
        <v>6</v>
      </c>
      <c r="C1521" s="15">
        <v>-0.4</v>
      </c>
      <c r="D1521" s="15">
        <v>0</v>
      </c>
      <c r="E1521" s="15">
        <v>0</v>
      </c>
      <c r="F1521" s="15">
        <v>88.888888888888886</v>
      </c>
      <c r="G1521" s="15">
        <v>3.5</v>
      </c>
    </row>
    <row r="1522" spans="1:7">
      <c r="A1522" s="66">
        <v>32572</v>
      </c>
      <c r="B1522">
        <v>7</v>
      </c>
      <c r="C1522" s="15">
        <v>-0.6</v>
      </c>
      <c r="D1522" s="15">
        <v>75</v>
      </c>
      <c r="E1522" s="15">
        <v>24.999999999999996</v>
      </c>
      <c r="F1522" s="15">
        <v>91.666666666666671</v>
      </c>
      <c r="G1522" s="15">
        <v>3.5</v>
      </c>
    </row>
    <row r="1523" spans="1:7">
      <c r="A1523" s="66">
        <v>32572</v>
      </c>
      <c r="B1523">
        <v>8</v>
      </c>
      <c r="C1523" s="15">
        <v>1.6</v>
      </c>
      <c r="D1523" s="15">
        <v>591.66666666666663</v>
      </c>
      <c r="E1523" s="15">
        <v>72.222222222222229</v>
      </c>
      <c r="F1523" s="15">
        <v>94.444444444444443</v>
      </c>
      <c r="G1523" s="15">
        <v>3.8</v>
      </c>
    </row>
    <row r="1524" spans="1:7">
      <c r="A1524" s="66">
        <v>32572</v>
      </c>
      <c r="B1524">
        <v>9</v>
      </c>
      <c r="C1524" s="15">
        <v>5.6</v>
      </c>
      <c r="D1524" s="15">
        <v>747.22222222222229</v>
      </c>
      <c r="E1524" s="15">
        <v>91.666666666666671</v>
      </c>
      <c r="F1524" s="15">
        <v>99.999999999999986</v>
      </c>
      <c r="G1524" s="15">
        <v>4</v>
      </c>
    </row>
    <row r="1525" spans="1:7">
      <c r="A1525" s="66">
        <v>32572</v>
      </c>
      <c r="B1525">
        <v>10</v>
      </c>
      <c r="C1525" s="15">
        <v>9.8000000000000007</v>
      </c>
      <c r="D1525" s="15">
        <v>788.88888888888891</v>
      </c>
      <c r="E1525" s="15">
        <v>113.88888888888887</v>
      </c>
      <c r="F1525" s="15">
        <v>108.33333333333334</v>
      </c>
      <c r="G1525" s="15">
        <v>3.6</v>
      </c>
    </row>
    <row r="1526" spans="1:7">
      <c r="A1526" s="66">
        <v>32572</v>
      </c>
      <c r="B1526">
        <v>11</v>
      </c>
      <c r="C1526" s="15">
        <v>11.1</v>
      </c>
      <c r="D1526" s="15">
        <v>808.33333333333337</v>
      </c>
      <c r="E1526" s="15">
        <v>130.55555555555554</v>
      </c>
      <c r="F1526" s="15">
        <v>111.11111111111111</v>
      </c>
      <c r="G1526" s="15">
        <v>3.3</v>
      </c>
    </row>
    <row r="1527" spans="1:7">
      <c r="A1527" s="66">
        <v>32572</v>
      </c>
      <c r="B1527">
        <v>12</v>
      </c>
      <c r="C1527" s="15">
        <v>12.1</v>
      </c>
      <c r="D1527" s="15">
        <v>816.66666666666663</v>
      </c>
      <c r="E1527" s="15">
        <v>138.88888888888889</v>
      </c>
      <c r="F1527" s="15">
        <v>116.66666666666666</v>
      </c>
      <c r="G1527" s="15">
        <v>3</v>
      </c>
    </row>
    <row r="1528" spans="1:7">
      <c r="A1528" s="66">
        <v>32572</v>
      </c>
      <c r="B1528">
        <v>13</v>
      </c>
      <c r="C1528" s="15">
        <v>12.5</v>
      </c>
      <c r="D1528" s="15">
        <v>816.66666666666663</v>
      </c>
      <c r="E1528" s="15">
        <v>136.11111111111109</v>
      </c>
      <c r="F1528" s="15">
        <v>119.44444444444444</v>
      </c>
      <c r="G1528" s="15">
        <v>2.6</v>
      </c>
    </row>
    <row r="1529" spans="1:7">
      <c r="A1529" s="66">
        <v>32572</v>
      </c>
      <c r="B1529">
        <v>14</v>
      </c>
      <c r="C1529" s="15">
        <v>12.8</v>
      </c>
      <c r="D1529" s="15">
        <v>808.33333333333337</v>
      </c>
      <c r="E1529" s="15">
        <v>122.22222222222221</v>
      </c>
      <c r="F1529" s="15">
        <v>122.22222222222221</v>
      </c>
      <c r="G1529" s="15">
        <v>2.2999999999999998</v>
      </c>
    </row>
    <row r="1530" spans="1:7">
      <c r="A1530" s="66">
        <v>32572</v>
      </c>
      <c r="B1530">
        <v>15</v>
      </c>
      <c r="C1530" s="15">
        <v>12.2</v>
      </c>
      <c r="D1530" s="15">
        <v>777.77777777777771</v>
      </c>
      <c r="E1530" s="15">
        <v>102.77777777777777</v>
      </c>
      <c r="F1530" s="15">
        <v>125</v>
      </c>
      <c r="G1530" s="15">
        <v>2</v>
      </c>
    </row>
    <row r="1531" spans="1:7">
      <c r="A1531" s="66">
        <v>32572</v>
      </c>
      <c r="B1531">
        <v>16</v>
      </c>
      <c r="C1531" s="15">
        <v>11</v>
      </c>
      <c r="D1531" s="15">
        <v>694.44444444444446</v>
      </c>
      <c r="E1531" s="15">
        <v>83.333333333333329</v>
      </c>
      <c r="F1531" s="15">
        <v>122.22222222222221</v>
      </c>
      <c r="G1531" s="15">
        <v>2.1</v>
      </c>
    </row>
    <row r="1532" spans="1:7">
      <c r="A1532" s="66">
        <v>32572</v>
      </c>
      <c r="B1532">
        <v>17</v>
      </c>
      <c r="C1532" s="15">
        <v>9.3000000000000007</v>
      </c>
      <c r="D1532" s="15">
        <v>483.33333333333331</v>
      </c>
      <c r="E1532" s="15">
        <v>55.555555555555557</v>
      </c>
      <c r="F1532" s="15">
        <v>119.44444444444444</v>
      </c>
      <c r="G1532" s="15">
        <v>2.2000000000000002</v>
      </c>
    </row>
    <row r="1533" spans="1:7">
      <c r="A1533" s="66">
        <v>32572</v>
      </c>
      <c r="B1533">
        <v>18</v>
      </c>
      <c r="C1533" s="15">
        <v>8</v>
      </c>
      <c r="D1533" s="15">
        <v>24.999999999999996</v>
      </c>
      <c r="E1533" s="15">
        <v>11.111111111111111</v>
      </c>
      <c r="F1533" s="15">
        <v>116.66666666666666</v>
      </c>
      <c r="G1533" s="15">
        <v>2.2000000000000002</v>
      </c>
    </row>
    <row r="1534" spans="1:7">
      <c r="A1534" s="66">
        <v>32572</v>
      </c>
      <c r="B1534">
        <v>19</v>
      </c>
      <c r="C1534" s="15">
        <v>6.5</v>
      </c>
      <c r="D1534" s="15">
        <v>0</v>
      </c>
      <c r="E1534" s="15">
        <v>0</v>
      </c>
      <c r="F1534" s="15">
        <v>111.11111111111111</v>
      </c>
      <c r="G1534" s="15">
        <v>2.2999999999999998</v>
      </c>
    </row>
    <row r="1535" spans="1:7">
      <c r="A1535" s="66">
        <v>32572</v>
      </c>
      <c r="B1535">
        <v>20</v>
      </c>
      <c r="C1535" s="15">
        <v>4.4000000000000004</v>
      </c>
      <c r="D1535" s="15">
        <v>0</v>
      </c>
      <c r="E1535" s="15">
        <v>0</v>
      </c>
      <c r="F1535" s="15">
        <v>105.55555555555556</v>
      </c>
      <c r="G1535" s="15">
        <v>2.2999999999999998</v>
      </c>
    </row>
    <row r="1536" spans="1:7">
      <c r="A1536" s="66">
        <v>32572</v>
      </c>
      <c r="B1536">
        <v>21</v>
      </c>
      <c r="C1536" s="15">
        <v>2.1</v>
      </c>
      <c r="D1536" s="15">
        <v>0</v>
      </c>
      <c r="E1536" s="15">
        <v>0</v>
      </c>
      <c r="F1536" s="15">
        <v>99.999999999999986</v>
      </c>
      <c r="G1536" s="15">
        <v>2.4</v>
      </c>
    </row>
    <row r="1537" spans="1:7">
      <c r="A1537" s="66">
        <v>32572</v>
      </c>
      <c r="B1537">
        <v>22</v>
      </c>
      <c r="C1537" s="15">
        <v>0.4</v>
      </c>
      <c r="D1537" s="15">
        <v>0</v>
      </c>
      <c r="E1537" s="15">
        <v>0</v>
      </c>
      <c r="F1537" s="15">
        <v>94.444444444444443</v>
      </c>
      <c r="G1537" s="15">
        <v>2.4</v>
      </c>
    </row>
    <row r="1538" spans="1:7">
      <c r="A1538" s="66">
        <v>32572</v>
      </c>
      <c r="B1538">
        <v>23</v>
      </c>
      <c r="C1538" s="15">
        <v>-0.5</v>
      </c>
      <c r="D1538" s="15">
        <v>0</v>
      </c>
      <c r="E1538" s="15">
        <v>0</v>
      </c>
      <c r="F1538" s="15">
        <v>94.444444444444443</v>
      </c>
      <c r="G1538" s="15">
        <v>2.4</v>
      </c>
    </row>
    <row r="1539" spans="1:7">
      <c r="A1539" s="66">
        <v>32572</v>
      </c>
      <c r="B1539">
        <v>24</v>
      </c>
      <c r="C1539" s="15">
        <v>-0.9</v>
      </c>
      <c r="D1539" s="15">
        <v>0</v>
      </c>
      <c r="E1539" s="15">
        <v>0</v>
      </c>
      <c r="F1539" s="15">
        <v>88.888888888888886</v>
      </c>
      <c r="G1539" s="15">
        <v>2.5</v>
      </c>
    </row>
    <row r="1540" spans="1:7">
      <c r="A1540" s="66">
        <v>32573</v>
      </c>
      <c r="B1540">
        <v>1</v>
      </c>
      <c r="C1540" s="15">
        <v>-1.4</v>
      </c>
      <c r="D1540" s="15">
        <v>0</v>
      </c>
      <c r="E1540" s="15">
        <v>0</v>
      </c>
      <c r="F1540" s="15">
        <v>86.111111111111114</v>
      </c>
      <c r="G1540" s="15">
        <v>2.5</v>
      </c>
    </row>
    <row r="1541" spans="1:7">
      <c r="A1541" s="66">
        <v>32573</v>
      </c>
      <c r="B1541">
        <v>2</v>
      </c>
      <c r="C1541" s="15">
        <v>-2</v>
      </c>
      <c r="D1541" s="15">
        <v>0</v>
      </c>
      <c r="E1541" s="15">
        <v>0</v>
      </c>
      <c r="F1541" s="15">
        <v>86.111111111111114</v>
      </c>
      <c r="G1541" s="15">
        <v>2.5</v>
      </c>
    </row>
    <row r="1542" spans="1:7">
      <c r="A1542" s="66">
        <v>32573</v>
      </c>
      <c r="B1542">
        <v>3</v>
      </c>
      <c r="C1542" s="15">
        <v>-2</v>
      </c>
      <c r="D1542" s="15">
        <v>0</v>
      </c>
      <c r="E1542" s="15">
        <v>0</v>
      </c>
      <c r="F1542" s="15">
        <v>83.333333333333329</v>
      </c>
      <c r="G1542" s="15">
        <v>2.5</v>
      </c>
    </row>
    <row r="1543" spans="1:7">
      <c r="A1543" s="66">
        <v>32573</v>
      </c>
      <c r="B1543">
        <v>4</v>
      </c>
      <c r="C1543" s="15">
        <v>-2.4</v>
      </c>
      <c r="D1543" s="15">
        <v>0</v>
      </c>
      <c r="E1543" s="15">
        <v>0</v>
      </c>
      <c r="F1543" s="15">
        <v>83.333333333333329</v>
      </c>
      <c r="G1543" s="15">
        <v>2.5</v>
      </c>
    </row>
    <row r="1544" spans="1:7">
      <c r="A1544" s="66">
        <v>32573</v>
      </c>
      <c r="B1544">
        <v>5</v>
      </c>
      <c r="C1544" s="15">
        <v>-2.5</v>
      </c>
      <c r="D1544" s="15">
        <v>0</v>
      </c>
      <c r="E1544" s="15">
        <v>0</v>
      </c>
      <c r="F1544" s="15">
        <v>83.333333333333329</v>
      </c>
      <c r="G1544" s="15">
        <v>2.5</v>
      </c>
    </row>
    <row r="1545" spans="1:7">
      <c r="A1545" s="66">
        <v>32573</v>
      </c>
      <c r="B1545">
        <v>6</v>
      </c>
      <c r="C1545" s="15">
        <v>-2.9</v>
      </c>
      <c r="D1545" s="15">
        <v>0</v>
      </c>
      <c r="E1545" s="15">
        <v>0</v>
      </c>
      <c r="F1545" s="15">
        <v>80.555555555555543</v>
      </c>
      <c r="G1545" s="15">
        <v>2.6</v>
      </c>
    </row>
    <row r="1546" spans="1:7">
      <c r="A1546" s="66">
        <v>32573</v>
      </c>
      <c r="B1546">
        <v>7</v>
      </c>
      <c r="C1546" s="15">
        <v>-2.4</v>
      </c>
      <c r="D1546" s="15">
        <v>99.999999999999986</v>
      </c>
      <c r="E1546" s="15">
        <v>27.777777777777779</v>
      </c>
      <c r="F1546" s="15">
        <v>80.555555555555543</v>
      </c>
      <c r="G1546" s="15">
        <v>2.6</v>
      </c>
    </row>
    <row r="1547" spans="1:7">
      <c r="A1547" s="66">
        <v>32573</v>
      </c>
      <c r="B1547">
        <v>8</v>
      </c>
      <c r="C1547" s="15">
        <v>-0.7</v>
      </c>
      <c r="D1547" s="15">
        <v>208.33333333333331</v>
      </c>
      <c r="E1547" s="15">
        <v>105.55555555555556</v>
      </c>
      <c r="F1547" s="15">
        <v>77.777777777777786</v>
      </c>
      <c r="G1547" s="15">
        <v>2.6</v>
      </c>
    </row>
    <row r="1548" spans="1:7">
      <c r="A1548" s="66">
        <v>32573</v>
      </c>
      <c r="B1548">
        <v>9</v>
      </c>
      <c r="C1548" s="15">
        <v>1.6</v>
      </c>
      <c r="D1548" s="15">
        <v>288.88888888888891</v>
      </c>
      <c r="E1548" s="15">
        <v>180.55555555555554</v>
      </c>
      <c r="F1548" s="15">
        <v>80.555555555555543</v>
      </c>
      <c r="G1548" s="15">
        <v>2.7</v>
      </c>
    </row>
    <row r="1549" spans="1:7">
      <c r="A1549" s="66">
        <v>32573</v>
      </c>
      <c r="B1549">
        <v>10</v>
      </c>
      <c r="C1549" s="15">
        <v>4.0999999999999996</v>
      </c>
      <c r="D1549" s="15">
        <v>41.666666666666664</v>
      </c>
      <c r="E1549" s="15">
        <v>191.66666666666666</v>
      </c>
      <c r="F1549" s="15">
        <v>55.555555555555557</v>
      </c>
      <c r="G1549" s="15">
        <v>2.8</v>
      </c>
    </row>
    <row r="1550" spans="1:7">
      <c r="A1550" s="66">
        <v>32573</v>
      </c>
      <c r="B1550">
        <v>11</v>
      </c>
      <c r="C1550" s="15">
        <v>5.8</v>
      </c>
      <c r="D1550" s="15">
        <v>11.111111111111111</v>
      </c>
      <c r="E1550" s="15">
        <v>169.44444444444443</v>
      </c>
      <c r="F1550" s="15">
        <v>47.222222222222221</v>
      </c>
      <c r="G1550" s="15">
        <v>2.9</v>
      </c>
    </row>
    <row r="1551" spans="1:7">
      <c r="A1551" s="66">
        <v>32573</v>
      </c>
      <c r="B1551">
        <v>12</v>
      </c>
      <c r="C1551" s="15">
        <v>5.9</v>
      </c>
      <c r="D1551" s="15">
        <v>19.444444444444446</v>
      </c>
      <c r="E1551" s="15">
        <v>219.44444444444443</v>
      </c>
      <c r="F1551" s="15">
        <v>49.999999999999993</v>
      </c>
      <c r="G1551" s="15">
        <v>3.1</v>
      </c>
    </row>
    <row r="1552" spans="1:7">
      <c r="A1552" s="66">
        <v>32573</v>
      </c>
      <c r="B1552">
        <v>13</v>
      </c>
      <c r="C1552" s="15">
        <v>6.8</v>
      </c>
      <c r="D1552" s="15">
        <v>127.77777777777777</v>
      </c>
      <c r="E1552" s="15">
        <v>305.5555555555556</v>
      </c>
      <c r="F1552" s="15">
        <v>69.444444444444443</v>
      </c>
      <c r="G1552" s="15">
        <v>3.2</v>
      </c>
    </row>
    <row r="1553" spans="1:7">
      <c r="A1553" s="66">
        <v>32573</v>
      </c>
      <c r="B1553">
        <v>14</v>
      </c>
      <c r="C1553" s="15">
        <v>7.7</v>
      </c>
      <c r="D1553" s="15">
        <v>183.33333333333334</v>
      </c>
      <c r="E1553" s="15">
        <v>280.55555555555554</v>
      </c>
      <c r="F1553" s="15">
        <v>75</v>
      </c>
      <c r="G1553" s="15">
        <v>3.3</v>
      </c>
    </row>
    <row r="1554" spans="1:7">
      <c r="A1554" s="66">
        <v>32573</v>
      </c>
      <c r="B1554">
        <v>15</v>
      </c>
      <c r="C1554" s="15">
        <v>8.4</v>
      </c>
      <c r="D1554" s="15">
        <v>33.333333333333336</v>
      </c>
      <c r="E1554" s="15">
        <v>150</v>
      </c>
      <c r="F1554" s="15">
        <v>49.999999999999993</v>
      </c>
      <c r="G1554" s="15">
        <v>3.5</v>
      </c>
    </row>
    <row r="1555" spans="1:7">
      <c r="A1555" s="66">
        <v>32573</v>
      </c>
      <c r="B1555">
        <v>16</v>
      </c>
      <c r="C1555" s="15">
        <v>8.5</v>
      </c>
      <c r="D1555" s="15">
        <v>194.44444444444443</v>
      </c>
      <c r="E1555" s="15">
        <v>147.22222222222223</v>
      </c>
      <c r="F1555" s="15">
        <v>80.555555555555543</v>
      </c>
      <c r="G1555" s="15">
        <v>3.3</v>
      </c>
    </row>
    <row r="1556" spans="1:7">
      <c r="A1556" s="66">
        <v>32573</v>
      </c>
      <c r="B1556">
        <v>17</v>
      </c>
      <c r="C1556" s="15">
        <v>7.6</v>
      </c>
      <c r="D1556" s="15">
        <v>94.444444444444443</v>
      </c>
      <c r="E1556" s="15">
        <v>63.888888888888886</v>
      </c>
      <c r="F1556" s="15">
        <v>61.111111111111107</v>
      </c>
      <c r="G1556" s="15">
        <v>3.1</v>
      </c>
    </row>
    <row r="1557" spans="1:7">
      <c r="A1557" s="66">
        <v>32573</v>
      </c>
      <c r="B1557">
        <v>18</v>
      </c>
      <c r="C1557" s="15">
        <v>6.8</v>
      </c>
      <c r="D1557" s="15">
        <v>5.5555555555555554</v>
      </c>
      <c r="E1557" s="15">
        <v>5.5555555555555554</v>
      </c>
      <c r="F1557" s="15">
        <v>63.888888888888886</v>
      </c>
      <c r="G1557" s="15">
        <v>2.9</v>
      </c>
    </row>
    <row r="1558" spans="1:7">
      <c r="A1558" s="66">
        <v>32573</v>
      </c>
      <c r="B1558">
        <v>19</v>
      </c>
      <c r="C1558" s="15">
        <v>6.1</v>
      </c>
      <c r="D1558" s="15">
        <v>0</v>
      </c>
      <c r="E1558" s="15">
        <v>0</v>
      </c>
      <c r="F1558" s="15">
        <v>66.666666666666671</v>
      </c>
      <c r="G1558" s="15">
        <v>2.8</v>
      </c>
    </row>
    <row r="1559" spans="1:7">
      <c r="A1559" s="66">
        <v>32573</v>
      </c>
      <c r="B1559">
        <v>20</v>
      </c>
      <c r="C1559" s="15">
        <v>4.5999999999999996</v>
      </c>
      <c r="D1559" s="15">
        <v>0</v>
      </c>
      <c r="E1559" s="15">
        <v>0</v>
      </c>
      <c r="F1559" s="15">
        <v>69.444444444444443</v>
      </c>
      <c r="G1559" s="15">
        <v>2.6</v>
      </c>
    </row>
    <row r="1560" spans="1:7">
      <c r="A1560" s="66">
        <v>32573</v>
      </c>
      <c r="B1560">
        <v>21</v>
      </c>
      <c r="C1560" s="15">
        <v>3.4</v>
      </c>
      <c r="D1560" s="15">
        <v>0</v>
      </c>
      <c r="E1560" s="15">
        <v>0</v>
      </c>
      <c r="F1560" s="15">
        <v>72.222222222222229</v>
      </c>
      <c r="G1560" s="15">
        <v>2.4</v>
      </c>
    </row>
    <row r="1561" spans="1:7">
      <c r="A1561" s="66">
        <v>32573</v>
      </c>
      <c r="B1561">
        <v>22</v>
      </c>
      <c r="C1561" s="15">
        <v>2.9</v>
      </c>
      <c r="D1561" s="15">
        <v>0</v>
      </c>
      <c r="E1561" s="15">
        <v>0</v>
      </c>
      <c r="F1561" s="15">
        <v>77.777777777777786</v>
      </c>
      <c r="G1561" s="15">
        <v>2.4</v>
      </c>
    </row>
    <row r="1562" spans="1:7">
      <c r="A1562" s="66">
        <v>32573</v>
      </c>
      <c r="B1562">
        <v>23</v>
      </c>
      <c r="C1562" s="15">
        <v>1.3</v>
      </c>
      <c r="D1562" s="15">
        <v>0</v>
      </c>
      <c r="E1562" s="15">
        <v>0</v>
      </c>
      <c r="F1562" s="15">
        <v>77.777777777777786</v>
      </c>
      <c r="G1562" s="15">
        <v>2.4</v>
      </c>
    </row>
    <row r="1563" spans="1:7">
      <c r="A1563" s="66">
        <v>32573</v>
      </c>
      <c r="B1563">
        <v>24</v>
      </c>
      <c r="C1563" s="15">
        <v>-0.1</v>
      </c>
      <c r="D1563" s="15">
        <v>0</v>
      </c>
      <c r="E1563" s="15">
        <v>0</v>
      </c>
      <c r="F1563" s="15">
        <v>77.777777777777786</v>
      </c>
      <c r="G1563" s="15">
        <v>2.4</v>
      </c>
    </row>
    <row r="1564" spans="1:7">
      <c r="A1564" s="66">
        <v>32574</v>
      </c>
      <c r="B1564">
        <v>1</v>
      </c>
      <c r="C1564" s="15">
        <v>-1.5</v>
      </c>
      <c r="D1564" s="15">
        <v>0</v>
      </c>
      <c r="E1564" s="15">
        <v>0</v>
      </c>
      <c r="F1564" s="15">
        <v>80.555555555555543</v>
      </c>
      <c r="G1564" s="15">
        <v>2.4</v>
      </c>
    </row>
    <row r="1565" spans="1:7">
      <c r="A1565" s="66">
        <v>32574</v>
      </c>
      <c r="B1565">
        <v>2</v>
      </c>
      <c r="C1565" s="15">
        <v>-2.2000000000000002</v>
      </c>
      <c r="D1565" s="15">
        <v>0</v>
      </c>
      <c r="E1565" s="15">
        <v>0</v>
      </c>
      <c r="F1565" s="15">
        <v>80.555555555555543</v>
      </c>
      <c r="G1565" s="15">
        <v>2.4</v>
      </c>
    </row>
    <row r="1566" spans="1:7">
      <c r="A1566" s="66">
        <v>32574</v>
      </c>
      <c r="B1566">
        <v>3</v>
      </c>
      <c r="C1566" s="15">
        <v>-2.4</v>
      </c>
      <c r="D1566" s="15">
        <v>0</v>
      </c>
      <c r="E1566" s="15">
        <v>0</v>
      </c>
      <c r="F1566" s="15">
        <v>86.111111111111114</v>
      </c>
      <c r="G1566" s="15">
        <v>2.4</v>
      </c>
    </row>
    <row r="1567" spans="1:7">
      <c r="A1567" s="66">
        <v>32574</v>
      </c>
      <c r="B1567">
        <v>4</v>
      </c>
      <c r="C1567" s="15">
        <v>-3.1</v>
      </c>
      <c r="D1567" s="15">
        <v>0</v>
      </c>
      <c r="E1567" s="15">
        <v>0</v>
      </c>
      <c r="F1567" s="15">
        <v>86.111111111111114</v>
      </c>
      <c r="G1567" s="15">
        <v>2.4</v>
      </c>
    </row>
    <row r="1568" spans="1:7">
      <c r="A1568" s="66">
        <v>32574</v>
      </c>
      <c r="B1568">
        <v>5</v>
      </c>
      <c r="C1568" s="15">
        <v>-3.6</v>
      </c>
      <c r="D1568" s="15">
        <v>0</v>
      </c>
      <c r="E1568" s="15">
        <v>0</v>
      </c>
      <c r="F1568" s="15">
        <v>88.888888888888886</v>
      </c>
      <c r="G1568" s="15">
        <v>2.4</v>
      </c>
    </row>
    <row r="1569" spans="1:7">
      <c r="A1569" s="66">
        <v>32574</v>
      </c>
      <c r="B1569">
        <v>6</v>
      </c>
      <c r="C1569" s="15">
        <v>-4</v>
      </c>
      <c r="D1569" s="15">
        <v>0</v>
      </c>
      <c r="E1569" s="15">
        <v>0</v>
      </c>
      <c r="F1569" s="15">
        <v>88.888888888888886</v>
      </c>
      <c r="G1569" s="15">
        <v>2.5</v>
      </c>
    </row>
    <row r="1570" spans="1:7">
      <c r="A1570" s="66">
        <v>32574</v>
      </c>
      <c r="B1570">
        <v>7</v>
      </c>
      <c r="C1570" s="15">
        <v>-3.7</v>
      </c>
      <c r="D1570" s="15">
        <v>352.77777777777783</v>
      </c>
      <c r="E1570" s="15">
        <v>33.333333333333336</v>
      </c>
      <c r="F1570" s="15">
        <v>94.444444444444443</v>
      </c>
      <c r="G1570" s="15">
        <v>2.5</v>
      </c>
    </row>
    <row r="1571" spans="1:7">
      <c r="A1571" s="66">
        <v>32574</v>
      </c>
      <c r="B1571">
        <v>8</v>
      </c>
      <c r="C1571" s="15">
        <v>-1</v>
      </c>
      <c r="D1571" s="15">
        <v>630.55555555555554</v>
      </c>
      <c r="E1571" s="15">
        <v>69.444444444444443</v>
      </c>
      <c r="F1571" s="15">
        <v>99.999999999999986</v>
      </c>
      <c r="G1571" s="15">
        <v>2.6</v>
      </c>
    </row>
    <row r="1572" spans="1:7">
      <c r="A1572" s="66">
        <v>32574</v>
      </c>
      <c r="B1572">
        <v>9</v>
      </c>
      <c r="C1572" s="15">
        <v>2.4</v>
      </c>
      <c r="D1572" s="15">
        <v>775</v>
      </c>
      <c r="E1572" s="15">
        <v>86.111111111111114</v>
      </c>
      <c r="F1572" s="15">
        <v>105.55555555555556</v>
      </c>
      <c r="G1572" s="15">
        <v>2.6</v>
      </c>
    </row>
    <row r="1573" spans="1:7">
      <c r="A1573" s="66">
        <v>32574</v>
      </c>
      <c r="B1573">
        <v>10</v>
      </c>
      <c r="C1573" s="15">
        <v>5.2</v>
      </c>
      <c r="D1573" s="15">
        <v>822.22222222222217</v>
      </c>
      <c r="E1573" s="15">
        <v>105.55555555555556</v>
      </c>
      <c r="F1573" s="15">
        <v>111.11111111111111</v>
      </c>
      <c r="G1573" s="15">
        <v>2.6</v>
      </c>
    </row>
    <row r="1574" spans="1:7">
      <c r="A1574" s="66">
        <v>32574</v>
      </c>
      <c r="B1574">
        <v>11</v>
      </c>
      <c r="C1574" s="15">
        <v>8.1</v>
      </c>
      <c r="D1574" s="15">
        <v>844.44444444444446</v>
      </c>
      <c r="E1574" s="15">
        <v>119.44444444444444</v>
      </c>
      <c r="F1574" s="15">
        <v>113.88888888888887</v>
      </c>
      <c r="G1574" s="15">
        <v>2.7</v>
      </c>
    </row>
    <row r="1575" spans="1:7">
      <c r="A1575" s="66">
        <v>32574</v>
      </c>
      <c r="B1575">
        <v>12</v>
      </c>
      <c r="C1575" s="15">
        <v>9.4</v>
      </c>
      <c r="D1575" s="15">
        <v>847.22222222222206</v>
      </c>
      <c r="E1575" s="15">
        <v>127.77777777777777</v>
      </c>
      <c r="F1575" s="15">
        <v>113.88888888888887</v>
      </c>
      <c r="G1575" s="15">
        <v>2.8</v>
      </c>
    </row>
    <row r="1576" spans="1:7">
      <c r="A1576" s="66">
        <v>32574</v>
      </c>
      <c r="B1576">
        <v>13</v>
      </c>
      <c r="C1576" s="15">
        <v>10.1</v>
      </c>
      <c r="D1576" s="15">
        <v>852.77777777777771</v>
      </c>
      <c r="E1576" s="15">
        <v>122.22222222222221</v>
      </c>
      <c r="F1576" s="15">
        <v>113.88888888888887</v>
      </c>
      <c r="G1576" s="15">
        <v>2.8</v>
      </c>
    </row>
    <row r="1577" spans="1:7">
      <c r="A1577" s="66">
        <v>32574</v>
      </c>
      <c r="B1577">
        <v>14</v>
      </c>
      <c r="C1577" s="15">
        <v>11</v>
      </c>
      <c r="D1577" s="15">
        <v>833.33333333333326</v>
      </c>
      <c r="E1577" s="15">
        <v>113.88888888888887</v>
      </c>
      <c r="F1577" s="15">
        <v>113.88888888888887</v>
      </c>
      <c r="G1577" s="15">
        <v>2.9</v>
      </c>
    </row>
    <row r="1578" spans="1:7">
      <c r="A1578" s="66">
        <v>32574</v>
      </c>
      <c r="B1578">
        <v>15</v>
      </c>
      <c r="C1578" s="15">
        <v>11.1</v>
      </c>
      <c r="D1578" s="15">
        <v>811.11111111111109</v>
      </c>
      <c r="E1578" s="15">
        <v>94.444444444444443</v>
      </c>
      <c r="F1578" s="15">
        <v>113.88888888888887</v>
      </c>
      <c r="G1578" s="15">
        <v>3</v>
      </c>
    </row>
    <row r="1579" spans="1:7">
      <c r="A1579" s="66">
        <v>32574</v>
      </c>
      <c r="B1579">
        <v>16</v>
      </c>
      <c r="C1579" s="15">
        <v>11.1</v>
      </c>
      <c r="D1579" s="15">
        <v>727.77777777777771</v>
      </c>
      <c r="E1579" s="15">
        <v>80.555555555555543</v>
      </c>
      <c r="F1579" s="15">
        <v>113.88888888888887</v>
      </c>
      <c r="G1579" s="15">
        <v>3</v>
      </c>
    </row>
    <row r="1580" spans="1:7">
      <c r="A1580" s="66">
        <v>32574</v>
      </c>
      <c r="B1580">
        <v>17</v>
      </c>
      <c r="C1580" s="15">
        <v>10.3</v>
      </c>
      <c r="D1580" s="15">
        <v>427.77777777777777</v>
      </c>
      <c r="E1580" s="15">
        <v>61.111111111111107</v>
      </c>
      <c r="F1580" s="15">
        <v>113.88888888888887</v>
      </c>
      <c r="G1580" s="15">
        <v>3</v>
      </c>
    </row>
    <row r="1581" spans="1:7">
      <c r="A1581" s="66">
        <v>32574</v>
      </c>
      <c r="B1581">
        <v>18</v>
      </c>
      <c r="C1581" s="15">
        <v>9</v>
      </c>
      <c r="D1581" s="15">
        <v>13.888888888888889</v>
      </c>
      <c r="E1581" s="15">
        <v>8.3333333333333339</v>
      </c>
      <c r="F1581" s="15">
        <v>111.11111111111111</v>
      </c>
      <c r="G1581" s="15">
        <v>3</v>
      </c>
    </row>
    <row r="1582" spans="1:7">
      <c r="A1582" s="66">
        <v>32574</v>
      </c>
      <c r="B1582">
        <v>19</v>
      </c>
      <c r="C1582" s="15">
        <v>8.1999999999999993</v>
      </c>
      <c r="D1582" s="15">
        <v>0</v>
      </c>
      <c r="E1582" s="15">
        <v>0</v>
      </c>
      <c r="F1582" s="15">
        <v>111.11111111111111</v>
      </c>
      <c r="G1582" s="15">
        <v>3</v>
      </c>
    </row>
    <row r="1583" spans="1:7">
      <c r="A1583" s="66">
        <v>32574</v>
      </c>
      <c r="B1583">
        <v>20</v>
      </c>
      <c r="C1583" s="15">
        <v>7.4</v>
      </c>
      <c r="D1583" s="15">
        <v>0</v>
      </c>
      <c r="E1583" s="15">
        <v>0</v>
      </c>
      <c r="F1583" s="15">
        <v>108.33333333333334</v>
      </c>
      <c r="G1583" s="15">
        <v>3</v>
      </c>
    </row>
    <row r="1584" spans="1:7">
      <c r="A1584" s="66">
        <v>32574</v>
      </c>
      <c r="B1584">
        <v>21</v>
      </c>
      <c r="C1584" s="15">
        <v>5.8</v>
      </c>
      <c r="D1584" s="15">
        <v>0</v>
      </c>
      <c r="E1584" s="15">
        <v>0</v>
      </c>
      <c r="F1584" s="15">
        <v>108.33333333333334</v>
      </c>
      <c r="G1584" s="15">
        <v>2.9</v>
      </c>
    </row>
    <row r="1585" spans="1:7">
      <c r="A1585" s="66">
        <v>32574</v>
      </c>
      <c r="B1585">
        <v>22</v>
      </c>
      <c r="C1585" s="15">
        <v>4.5</v>
      </c>
      <c r="D1585" s="15">
        <v>0</v>
      </c>
      <c r="E1585" s="15">
        <v>0</v>
      </c>
      <c r="F1585" s="15">
        <v>102.77777777777777</v>
      </c>
      <c r="G1585" s="15">
        <v>2.9</v>
      </c>
    </row>
    <row r="1586" spans="1:7">
      <c r="A1586" s="66">
        <v>32574</v>
      </c>
      <c r="B1586">
        <v>23</v>
      </c>
      <c r="C1586" s="15">
        <v>2.9</v>
      </c>
      <c r="D1586" s="15">
        <v>0</v>
      </c>
      <c r="E1586" s="15">
        <v>0</v>
      </c>
      <c r="F1586" s="15">
        <v>102.77777777777777</v>
      </c>
      <c r="G1586" s="15">
        <v>2.9</v>
      </c>
    </row>
    <row r="1587" spans="1:7">
      <c r="A1587" s="66">
        <v>32574</v>
      </c>
      <c r="B1587">
        <v>24</v>
      </c>
      <c r="C1587" s="15">
        <v>1.8</v>
      </c>
      <c r="D1587" s="15">
        <v>0</v>
      </c>
      <c r="E1587" s="15">
        <v>0</v>
      </c>
      <c r="F1587" s="15">
        <v>99.999999999999986</v>
      </c>
      <c r="G1587" s="15">
        <v>2.9</v>
      </c>
    </row>
    <row r="1588" spans="1:7">
      <c r="A1588" s="66">
        <v>32575</v>
      </c>
      <c r="B1588">
        <v>1</v>
      </c>
      <c r="C1588" s="15">
        <v>1.8</v>
      </c>
      <c r="D1588" s="15">
        <v>0</v>
      </c>
      <c r="E1588" s="15">
        <v>0</v>
      </c>
      <c r="F1588" s="15">
        <v>99.999999999999986</v>
      </c>
      <c r="G1588" s="15">
        <v>2.9</v>
      </c>
    </row>
    <row r="1589" spans="1:7">
      <c r="A1589" s="66">
        <v>32575</v>
      </c>
      <c r="B1589">
        <v>2</v>
      </c>
      <c r="C1589" s="15">
        <v>1.1000000000000001</v>
      </c>
      <c r="D1589" s="15">
        <v>0</v>
      </c>
      <c r="E1589" s="15">
        <v>0</v>
      </c>
      <c r="F1589" s="15">
        <v>97.222222222222214</v>
      </c>
      <c r="G1589" s="15">
        <v>2.9</v>
      </c>
    </row>
    <row r="1590" spans="1:7">
      <c r="A1590" s="66">
        <v>32575</v>
      </c>
      <c r="B1590">
        <v>3</v>
      </c>
      <c r="C1590" s="15">
        <v>0.6</v>
      </c>
      <c r="D1590" s="15">
        <v>0</v>
      </c>
      <c r="E1590" s="15">
        <v>0</v>
      </c>
      <c r="F1590" s="15">
        <v>97.222222222222214</v>
      </c>
      <c r="G1590" s="15">
        <v>3</v>
      </c>
    </row>
    <row r="1591" spans="1:7">
      <c r="A1591" s="66">
        <v>32575</v>
      </c>
      <c r="B1591">
        <v>4</v>
      </c>
      <c r="C1591" s="15">
        <v>0.2</v>
      </c>
      <c r="D1591" s="15">
        <v>0</v>
      </c>
      <c r="E1591" s="15">
        <v>0</v>
      </c>
      <c r="F1591" s="15">
        <v>97.222222222222214</v>
      </c>
      <c r="G1591" s="15">
        <v>3.1</v>
      </c>
    </row>
    <row r="1592" spans="1:7">
      <c r="A1592" s="66">
        <v>32575</v>
      </c>
      <c r="B1592">
        <v>5</v>
      </c>
      <c r="C1592" s="15">
        <v>0</v>
      </c>
      <c r="D1592" s="15">
        <v>0</v>
      </c>
      <c r="E1592" s="15">
        <v>0</v>
      </c>
      <c r="F1592" s="15">
        <v>94.444444444444443</v>
      </c>
      <c r="G1592" s="15">
        <v>3.3</v>
      </c>
    </row>
    <row r="1593" spans="1:7">
      <c r="A1593" s="66">
        <v>32575</v>
      </c>
      <c r="B1593">
        <v>6</v>
      </c>
      <c r="C1593" s="15">
        <v>0.1</v>
      </c>
      <c r="D1593" s="15">
        <v>0</v>
      </c>
      <c r="E1593" s="15">
        <v>0</v>
      </c>
      <c r="F1593" s="15">
        <v>94.444444444444443</v>
      </c>
      <c r="G1593" s="15">
        <v>3.4</v>
      </c>
    </row>
    <row r="1594" spans="1:7">
      <c r="A1594" s="66">
        <v>32575</v>
      </c>
      <c r="B1594">
        <v>7</v>
      </c>
      <c r="C1594" s="15">
        <v>0</v>
      </c>
      <c r="D1594" s="15">
        <v>169.44444444444443</v>
      </c>
      <c r="E1594" s="15">
        <v>33.333333333333336</v>
      </c>
      <c r="F1594" s="15">
        <v>94.444444444444443</v>
      </c>
      <c r="G1594" s="15">
        <v>3.6</v>
      </c>
    </row>
    <row r="1595" spans="1:7">
      <c r="A1595" s="66">
        <v>32575</v>
      </c>
      <c r="B1595">
        <v>8</v>
      </c>
      <c r="C1595" s="15">
        <v>2.1</v>
      </c>
      <c r="D1595" s="15">
        <v>527.77777777777783</v>
      </c>
      <c r="E1595" s="15">
        <v>86.111111111111114</v>
      </c>
      <c r="F1595" s="15">
        <v>94.444444444444443</v>
      </c>
      <c r="G1595" s="15">
        <v>3.7</v>
      </c>
    </row>
    <row r="1596" spans="1:7">
      <c r="A1596" s="66">
        <v>32575</v>
      </c>
      <c r="B1596">
        <v>9</v>
      </c>
      <c r="C1596" s="15">
        <v>7.3</v>
      </c>
      <c r="D1596" s="15">
        <v>652.77777777777783</v>
      </c>
      <c r="E1596" s="15">
        <v>119.44444444444444</v>
      </c>
      <c r="F1596" s="15">
        <v>99.999999999999986</v>
      </c>
      <c r="G1596" s="15">
        <v>3.9</v>
      </c>
    </row>
    <row r="1597" spans="1:7">
      <c r="A1597" s="66">
        <v>32575</v>
      </c>
      <c r="B1597">
        <v>10</v>
      </c>
      <c r="C1597" s="15">
        <v>10.5</v>
      </c>
      <c r="D1597" s="15">
        <v>700</v>
      </c>
      <c r="E1597" s="15">
        <v>147.22222222222223</v>
      </c>
      <c r="F1597" s="15">
        <v>105.55555555555556</v>
      </c>
      <c r="G1597" s="15">
        <v>3.9</v>
      </c>
    </row>
    <row r="1598" spans="1:7">
      <c r="A1598" s="66">
        <v>32575</v>
      </c>
      <c r="B1598">
        <v>11</v>
      </c>
      <c r="C1598" s="15">
        <v>12.8</v>
      </c>
      <c r="D1598" s="15">
        <v>711.11111111111109</v>
      </c>
      <c r="E1598" s="15">
        <v>172.22222222222223</v>
      </c>
      <c r="F1598" s="15">
        <v>108.33333333333334</v>
      </c>
      <c r="G1598" s="15">
        <v>3.9</v>
      </c>
    </row>
    <row r="1599" spans="1:7">
      <c r="A1599" s="66">
        <v>32575</v>
      </c>
      <c r="B1599">
        <v>12</v>
      </c>
      <c r="C1599" s="15">
        <v>13.5</v>
      </c>
      <c r="D1599" s="15">
        <v>713.8888888888888</v>
      </c>
      <c r="E1599" s="15">
        <v>186.11111111111111</v>
      </c>
      <c r="F1599" s="15">
        <v>111.11111111111111</v>
      </c>
      <c r="G1599" s="15">
        <v>3.8</v>
      </c>
    </row>
    <row r="1600" spans="1:7">
      <c r="A1600" s="66">
        <v>32575</v>
      </c>
      <c r="B1600">
        <v>13</v>
      </c>
      <c r="C1600" s="15">
        <v>14.2</v>
      </c>
      <c r="D1600" s="15">
        <v>705.55555555555566</v>
      </c>
      <c r="E1600" s="15">
        <v>183.33333333333334</v>
      </c>
      <c r="F1600" s="15">
        <v>111.11111111111111</v>
      </c>
      <c r="G1600" s="15">
        <v>3.8</v>
      </c>
    </row>
    <row r="1601" spans="1:7">
      <c r="A1601" s="66">
        <v>32575</v>
      </c>
      <c r="B1601">
        <v>14</v>
      </c>
      <c r="C1601" s="15">
        <v>14.5</v>
      </c>
      <c r="D1601" s="15">
        <v>700</v>
      </c>
      <c r="E1601" s="15">
        <v>163.88888888888889</v>
      </c>
      <c r="F1601" s="15">
        <v>111.11111111111111</v>
      </c>
      <c r="G1601" s="15">
        <v>3.8</v>
      </c>
    </row>
    <row r="1602" spans="1:7">
      <c r="A1602" s="66">
        <v>32575</v>
      </c>
      <c r="B1602">
        <v>15</v>
      </c>
      <c r="C1602" s="15">
        <v>15.1</v>
      </c>
      <c r="D1602" s="15">
        <v>675</v>
      </c>
      <c r="E1602" s="15">
        <v>136.11111111111109</v>
      </c>
      <c r="F1602" s="15">
        <v>113.88888888888887</v>
      </c>
      <c r="G1602" s="15">
        <v>3.8</v>
      </c>
    </row>
    <row r="1603" spans="1:7">
      <c r="A1603" s="66">
        <v>32575</v>
      </c>
      <c r="B1603">
        <v>16</v>
      </c>
      <c r="C1603" s="15">
        <v>12.4</v>
      </c>
      <c r="D1603" s="15">
        <v>380.5555555555556</v>
      </c>
      <c r="E1603" s="15">
        <v>138.88888888888889</v>
      </c>
      <c r="F1603" s="15">
        <v>94.444444444444443</v>
      </c>
      <c r="G1603" s="15">
        <v>3.8</v>
      </c>
    </row>
    <row r="1604" spans="1:7">
      <c r="A1604" s="66">
        <v>32575</v>
      </c>
      <c r="B1604">
        <v>17</v>
      </c>
      <c r="C1604" s="15">
        <v>10.9</v>
      </c>
      <c r="D1604" s="15">
        <v>52.777777777777779</v>
      </c>
      <c r="E1604" s="15">
        <v>58.333333333333329</v>
      </c>
      <c r="F1604" s="15">
        <v>58.333333333333329</v>
      </c>
      <c r="G1604" s="15">
        <v>3.9</v>
      </c>
    </row>
    <row r="1605" spans="1:7">
      <c r="A1605" s="66">
        <v>32575</v>
      </c>
      <c r="B1605">
        <v>18</v>
      </c>
      <c r="C1605" s="15">
        <v>10</v>
      </c>
      <c r="D1605" s="15">
        <v>13.888888888888889</v>
      </c>
      <c r="E1605" s="15">
        <v>8.3333333333333339</v>
      </c>
      <c r="F1605" s="15">
        <v>52.777777777777779</v>
      </c>
      <c r="G1605" s="15">
        <v>3.9</v>
      </c>
    </row>
    <row r="1606" spans="1:7">
      <c r="A1606" s="66">
        <v>32575</v>
      </c>
      <c r="B1606">
        <v>19</v>
      </c>
      <c r="C1606" s="15">
        <v>8.6</v>
      </c>
      <c r="D1606" s="15">
        <v>0</v>
      </c>
      <c r="E1606" s="15">
        <v>0</v>
      </c>
      <c r="F1606" s="15">
        <v>49.999999999999993</v>
      </c>
      <c r="G1606" s="15">
        <v>4</v>
      </c>
    </row>
    <row r="1607" spans="1:7">
      <c r="A1607" s="66">
        <v>32575</v>
      </c>
      <c r="B1607">
        <v>20</v>
      </c>
      <c r="C1607" s="15">
        <v>7.1</v>
      </c>
      <c r="D1607" s="15">
        <v>0</v>
      </c>
      <c r="E1607" s="15">
        <v>0</v>
      </c>
      <c r="F1607" s="15">
        <v>47.222222222222221</v>
      </c>
      <c r="G1607" s="15">
        <v>4.0999999999999996</v>
      </c>
    </row>
    <row r="1608" spans="1:7">
      <c r="A1608" s="66">
        <v>32575</v>
      </c>
      <c r="B1608">
        <v>21</v>
      </c>
      <c r="C1608" s="15">
        <v>5.5</v>
      </c>
      <c r="D1608" s="15">
        <v>0</v>
      </c>
      <c r="E1608" s="15">
        <v>0</v>
      </c>
      <c r="F1608" s="15">
        <v>41.666666666666664</v>
      </c>
      <c r="G1608" s="15">
        <v>4.0999999999999996</v>
      </c>
    </row>
    <row r="1609" spans="1:7">
      <c r="A1609" s="66">
        <v>32575</v>
      </c>
      <c r="B1609">
        <v>22</v>
      </c>
      <c r="C1609" s="15">
        <v>4.5</v>
      </c>
      <c r="D1609" s="15">
        <v>0</v>
      </c>
      <c r="E1609" s="15">
        <v>0</v>
      </c>
      <c r="F1609" s="15">
        <v>38.888888888888893</v>
      </c>
      <c r="G1609" s="15">
        <v>4.0999999999999996</v>
      </c>
    </row>
    <row r="1610" spans="1:7">
      <c r="A1610" s="66">
        <v>32575</v>
      </c>
      <c r="B1610">
        <v>23</v>
      </c>
      <c r="C1610" s="15">
        <v>4.0999999999999996</v>
      </c>
      <c r="D1610" s="15">
        <v>0</v>
      </c>
      <c r="E1610" s="15">
        <v>0</v>
      </c>
      <c r="F1610" s="15">
        <v>38.888888888888893</v>
      </c>
      <c r="G1610" s="15">
        <v>4.0999999999999996</v>
      </c>
    </row>
    <row r="1611" spans="1:7">
      <c r="A1611" s="66">
        <v>32575</v>
      </c>
      <c r="B1611">
        <v>24</v>
      </c>
      <c r="C1611" s="15">
        <v>4.5</v>
      </c>
      <c r="D1611" s="15">
        <v>0</v>
      </c>
      <c r="E1611" s="15">
        <v>0</v>
      </c>
      <c r="F1611" s="15">
        <v>33.333333333333336</v>
      </c>
      <c r="G1611" s="15">
        <v>4.0999999999999996</v>
      </c>
    </row>
    <row r="1612" spans="1:7">
      <c r="A1612" s="66">
        <v>32576</v>
      </c>
      <c r="B1612">
        <v>1</v>
      </c>
      <c r="C1612" s="15">
        <v>4.8</v>
      </c>
      <c r="D1612" s="15">
        <v>0</v>
      </c>
      <c r="E1612" s="15">
        <v>0</v>
      </c>
      <c r="F1612" s="15">
        <v>33.333333333333336</v>
      </c>
      <c r="G1612" s="15">
        <v>4.0999999999999996</v>
      </c>
    </row>
    <row r="1613" spans="1:7">
      <c r="A1613" s="66">
        <v>32576</v>
      </c>
      <c r="B1613">
        <v>2</v>
      </c>
      <c r="C1613" s="15">
        <v>5.6</v>
      </c>
      <c r="D1613" s="15">
        <v>0</v>
      </c>
      <c r="E1613" s="15">
        <v>0</v>
      </c>
      <c r="F1613" s="15">
        <v>30.555555555555554</v>
      </c>
      <c r="G1613" s="15">
        <v>4.0999999999999996</v>
      </c>
    </row>
    <row r="1614" spans="1:7">
      <c r="A1614" s="66">
        <v>32576</v>
      </c>
      <c r="B1614">
        <v>3</v>
      </c>
      <c r="C1614" s="15">
        <v>5.0999999999999996</v>
      </c>
      <c r="D1614" s="15">
        <v>0</v>
      </c>
      <c r="E1614" s="15">
        <v>0</v>
      </c>
      <c r="F1614" s="15">
        <v>27.777777777777779</v>
      </c>
      <c r="G1614" s="15">
        <v>4.0999999999999996</v>
      </c>
    </row>
    <row r="1615" spans="1:7">
      <c r="A1615" s="66">
        <v>32576</v>
      </c>
      <c r="B1615">
        <v>4</v>
      </c>
      <c r="C1615" s="15">
        <v>5.2</v>
      </c>
      <c r="D1615" s="15">
        <v>0</v>
      </c>
      <c r="E1615" s="15">
        <v>0</v>
      </c>
      <c r="F1615" s="15">
        <v>24.999999999999996</v>
      </c>
      <c r="G1615" s="15">
        <v>4.3</v>
      </c>
    </row>
    <row r="1616" spans="1:7">
      <c r="A1616" s="66">
        <v>32576</v>
      </c>
      <c r="B1616">
        <v>5</v>
      </c>
      <c r="C1616" s="15">
        <v>5.0999999999999996</v>
      </c>
      <c r="D1616" s="15">
        <v>0</v>
      </c>
      <c r="E1616" s="15">
        <v>0</v>
      </c>
      <c r="F1616" s="15">
        <v>22.222222222222221</v>
      </c>
      <c r="G1616" s="15">
        <v>4.5999999999999996</v>
      </c>
    </row>
    <row r="1617" spans="1:7">
      <c r="A1617" s="66">
        <v>32576</v>
      </c>
      <c r="B1617">
        <v>6</v>
      </c>
      <c r="C1617" s="15">
        <v>5</v>
      </c>
      <c r="D1617" s="15">
        <v>0</v>
      </c>
      <c r="E1617" s="15">
        <v>0</v>
      </c>
      <c r="F1617" s="15">
        <v>19.444444444444446</v>
      </c>
      <c r="G1617" s="15">
        <v>4.8</v>
      </c>
    </row>
    <row r="1618" spans="1:7">
      <c r="A1618" s="66">
        <v>32576</v>
      </c>
      <c r="B1618">
        <v>7</v>
      </c>
      <c r="C1618" s="15">
        <v>5</v>
      </c>
      <c r="D1618" s="15">
        <v>5.5555555555555554</v>
      </c>
      <c r="E1618" s="15">
        <v>16.666666666666668</v>
      </c>
      <c r="F1618" s="15">
        <v>16.666666666666668</v>
      </c>
      <c r="G1618" s="15">
        <v>5</v>
      </c>
    </row>
    <row r="1619" spans="1:7">
      <c r="A1619" s="66">
        <v>32576</v>
      </c>
      <c r="B1619">
        <v>8</v>
      </c>
      <c r="C1619" s="15">
        <v>5.7</v>
      </c>
      <c r="D1619" s="15">
        <v>13.888888888888889</v>
      </c>
      <c r="E1619" s="15">
        <v>55.555555555555557</v>
      </c>
      <c r="F1619" s="15">
        <v>13.888888888888889</v>
      </c>
      <c r="G1619" s="15">
        <v>5.3</v>
      </c>
    </row>
    <row r="1620" spans="1:7">
      <c r="A1620" s="66">
        <v>32576</v>
      </c>
      <c r="B1620">
        <v>9</v>
      </c>
      <c r="C1620" s="15">
        <v>5.8</v>
      </c>
      <c r="D1620" s="15">
        <v>2.7777777777777777</v>
      </c>
      <c r="E1620" s="15">
        <v>80.555555555555543</v>
      </c>
      <c r="F1620" s="15">
        <v>38.888888888888893</v>
      </c>
      <c r="G1620" s="15">
        <v>5.5</v>
      </c>
    </row>
    <row r="1621" spans="1:7">
      <c r="A1621" s="66">
        <v>32576</v>
      </c>
      <c r="B1621">
        <v>10</v>
      </c>
      <c r="C1621" s="15">
        <v>6</v>
      </c>
      <c r="D1621" s="15">
        <v>0</v>
      </c>
      <c r="E1621" s="15">
        <v>111.11111111111111</v>
      </c>
      <c r="F1621" s="15">
        <v>13.888888888888889</v>
      </c>
      <c r="G1621" s="15">
        <v>5.6</v>
      </c>
    </row>
    <row r="1622" spans="1:7">
      <c r="A1622" s="66">
        <v>32576</v>
      </c>
      <c r="B1622">
        <v>11</v>
      </c>
      <c r="C1622" s="15">
        <v>7.1</v>
      </c>
      <c r="D1622" s="15">
        <v>22.222222222222221</v>
      </c>
      <c r="E1622" s="15">
        <v>188.88888888888889</v>
      </c>
      <c r="F1622" s="15">
        <v>44.444444444444443</v>
      </c>
      <c r="G1622" s="15">
        <v>5.7</v>
      </c>
    </row>
    <row r="1623" spans="1:7">
      <c r="A1623" s="66">
        <v>32576</v>
      </c>
      <c r="B1623">
        <v>12</v>
      </c>
      <c r="C1623" s="15">
        <v>8.4</v>
      </c>
      <c r="D1623" s="15">
        <v>24.999999999999996</v>
      </c>
      <c r="E1623" s="15">
        <v>236.11111111111111</v>
      </c>
      <c r="F1623" s="15">
        <v>47.222222222222221</v>
      </c>
      <c r="G1623" s="15">
        <v>5.7</v>
      </c>
    </row>
    <row r="1624" spans="1:7">
      <c r="A1624" s="66">
        <v>32576</v>
      </c>
      <c r="B1624">
        <v>13</v>
      </c>
      <c r="C1624" s="15">
        <v>9.3000000000000007</v>
      </c>
      <c r="D1624" s="15">
        <v>169.44444444444443</v>
      </c>
      <c r="E1624" s="15">
        <v>322.22222222222217</v>
      </c>
      <c r="F1624" s="15">
        <v>69.444444444444443</v>
      </c>
      <c r="G1624" s="15">
        <v>5.8</v>
      </c>
    </row>
    <row r="1625" spans="1:7">
      <c r="A1625" s="66">
        <v>32576</v>
      </c>
      <c r="B1625">
        <v>14</v>
      </c>
      <c r="C1625" s="15">
        <v>11.8</v>
      </c>
      <c r="D1625" s="15">
        <v>227.77777777777774</v>
      </c>
      <c r="E1625" s="15">
        <v>288.88888888888891</v>
      </c>
      <c r="F1625" s="15">
        <v>77.777777777777786</v>
      </c>
      <c r="G1625" s="15">
        <v>5.9</v>
      </c>
    </row>
    <row r="1626" spans="1:7">
      <c r="A1626" s="66">
        <v>32576</v>
      </c>
      <c r="B1626">
        <v>15</v>
      </c>
      <c r="C1626" s="15">
        <v>11.3</v>
      </c>
      <c r="D1626" s="15">
        <v>136.11111111111109</v>
      </c>
      <c r="E1626" s="15">
        <v>219.44444444444443</v>
      </c>
      <c r="F1626" s="15">
        <v>66.666666666666671</v>
      </c>
      <c r="G1626" s="15">
        <v>5.9</v>
      </c>
    </row>
    <row r="1627" spans="1:7">
      <c r="A1627" s="66">
        <v>32576</v>
      </c>
      <c r="B1627">
        <v>16</v>
      </c>
      <c r="C1627" s="15">
        <v>11.2</v>
      </c>
      <c r="D1627" s="15">
        <v>27.777777777777779</v>
      </c>
      <c r="E1627" s="15">
        <v>102.77777777777777</v>
      </c>
      <c r="F1627" s="15">
        <v>44.444444444444443</v>
      </c>
      <c r="G1627" s="15">
        <v>5.5</v>
      </c>
    </row>
    <row r="1628" spans="1:7">
      <c r="A1628" s="66">
        <v>32576</v>
      </c>
      <c r="B1628">
        <v>17</v>
      </c>
      <c r="C1628" s="15">
        <v>10.9</v>
      </c>
      <c r="D1628" s="15">
        <v>72.222222222222229</v>
      </c>
      <c r="E1628" s="15">
        <v>61.111111111111107</v>
      </c>
      <c r="F1628" s="15">
        <v>55.555555555555557</v>
      </c>
      <c r="G1628" s="15">
        <v>5</v>
      </c>
    </row>
    <row r="1629" spans="1:7">
      <c r="A1629" s="66">
        <v>32576</v>
      </c>
      <c r="B1629">
        <v>18</v>
      </c>
      <c r="C1629" s="15">
        <v>10.199999999999999</v>
      </c>
      <c r="D1629" s="15">
        <v>13.888888888888889</v>
      </c>
      <c r="E1629" s="15">
        <v>8.3333333333333339</v>
      </c>
      <c r="F1629" s="15">
        <v>61.111111111111107</v>
      </c>
      <c r="G1629" s="15">
        <v>4.5999999999999996</v>
      </c>
    </row>
    <row r="1630" spans="1:7">
      <c r="A1630" s="66">
        <v>32576</v>
      </c>
      <c r="B1630">
        <v>19</v>
      </c>
      <c r="C1630" s="15">
        <v>8.8000000000000007</v>
      </c>
      <c r="D1630" s="15">
        <v>0</v>
      </c>
      <c r="E1630" s="15">
        <v>0</v>
      </c>
      <c r="F1630" s="15">
        <v>61.111111111111107</v>
      </c>
      <c r="G1630" s="15">
        <v>4.2</v>
      </c>
    </row>
    <row r="1631" spans="1:7">
      <c r="A1631" s="66">
        <v>32576</v>
      </c>
      <c r="B1631">
        <v>20</v>
      </c>
      <c r="C1631" s="15">
        <v>7.4</v>
      </c>
      <c r="D1631" s="15">
        <v>0</v>
      </c>
      <c r="E1631" s="15">
        <v>0</v>
      </c>
      <c r="F1631" s="15">
        <v>63.888888888888886</v>
      </c>
      <c r="G1631" s="15">
        <v>3.7</v>
      </c>
    </row>
    <row r="1632" spans="1:7">
      <c r="A1632" s="66">
        <v>32576</v>
      </c>
      <c r="B1632">
        <v>21</v>
      </c>
      <c r="C1632" s="15">
        <v>6.7</v>
      </c>
      <c r="D1632" s="15">
        <v>0</v>
      </c>
      <c r="E1632" s="15">
        <v>0</v>
      </c>
      <c r="F1632" s="15">
        <v>69.444444444444443</v>
      </c>
      <c r="G1632" s="15">
        <v>3.3</v>
      </c>
    </row>
    <row r="1633" spans="1:7">
      <c r="A1633" s="66">
        <v>32576</v>
      </c>
      <c r="B1633">
        <v>22</v>
      </c>
      <c r="C1633" s="15">
        <v>5.4</v>
      </c>
      <c r="D1633" s="15">
        <v>0</v>
      </c>
      <c r="E1633" s="15">
        <v>0</v>
      </c>
      <c r="F1633" s="15">
        <v>72.222222222222229</v>
      </c>
      <c r="G1633" s="15">
        <v>3.3</v>
      </c>
    </row>
    <row r="1634" spans="1:7">
      <c r="A1634" s="66">
        <v>32576</v>
      </c>
      <c r="B1634">
        <v>23</v>
      </c>
      <c r="C1634" s="15">
        <v>4.9000000000000004</v>
      </c>
      <c r="D1634" s="15">
        <v>0</v>
      </c>
      <c r="E1634" s="15">
        <v>0</v>
      </c>
      <c r="F1634" s="15">
        <v>72.222222222222229</v>
      </c>
      <c r="G1634" s="15">
        <v>3.3</v>
      </c>
    </row>
    <row r="1635" spans="1:7">
      <c r="A1635" s="66">
        <v>32576</v>
      </c>
      <c r="B1635">
        <v>24</v>
      </c>
      <c r="C1635" s="15">
        <v>4.3</v>
      </c>
      <c r="D1635" s="15">
        <v>0</v>
      </c>
      <c r="E1635" s="15">
        <v>0</v>
      </c>
      <c r="F1635" s="15">
        <v>75</v>
      </c>
      <c r="G1635" s="15">
        <v>3.3</v>
      </c>
    </row>
    <row r="1636" spans="1:7">
      <c r="A1636" s="66">
        <v>32577</v>
      </c>
      <c r="B1636">
        <v>1</v>
      </c>
      <c r="C1636" s="15">
        <v>4.2</v>
      </c>
      <c r="D1636" s="15">
        <v>0</v>
      </c>
      <c r="E1636" s="15">
        <v>0</v>
      </c>
      <c r="F1636" s="15">
        <v>77.777777777777786</v>
      </c>
      <c r="G1636" s="15">
        <v>3.3</v>
      </c>
    </row>
    <row r="1637" spans="1:7">
      <c r="A1637" s="66">
        <v>32577</v>
      </c>
      <c r="B1637">
        <v>2</v>
      </c>
      <c r="C1637" s="15">
        <v>3.4</v>
      </c>
      <c r="D1637" s="15">
        <v>0</v>
      </c>
      <c r="E1637" s="15">
        <v>0</v>
      </c>
      <c r="F1637" s="15">
        <v>77.777777777777786</v>
      </c>
      <c r="G1637" s="15">
        <v>3.3</v>
      </c>
    </row>
    <row r="1638" spans="1:7">
      <c r="A1638" s="66">
        <v>32577</v>
      </c>
      <c r="B1638">
        <v>3</v>
      </c>
      <c r="C1638" s="15">
        <v>4</v>
      </c>
      <c r="D1638" s="15">
        <v>0</v>
      </c>
      <c r="E1638" s="15">
        <v>0</v>
      </c>
      <c r="F1638" s="15">
        <v>80.555555555555543</v>
      </c>
      <c r="G1638" s="15">
        <v>3.4</v>
      </c>
    </row>
    <row r="1639" spans="1:7">
      <c r="A1639" s="66">
        <v>32577</v>
      </c>
      <c r="B1639">
        <v>4</v>
      </c>
      <c r="C1639" s="15">
        <v>3.5</v>
      </c>
      <c r="D1639" s="15">
        <v>0</v>
      </c>
      <c r="E1639" s="15">
        <v>0</v>
      </c>
      <c r="F1639" s="15">
        <v>86.111111111111114</v>
      </c>
      <c r="G1639" s="15">
        <v>3.4</v>
      </c>
    </row>
    <row r="1640" spans="1:7">
      <c r="A1640" s="66">
        <v>32577</v>
      </c>
      <c r="B1640">
        <v>5</v>
      </c>
      <c r="C1640" s="15">
        <v>3.2</v>
      </c>
      <c r="D1640" s="15">
        <v>0</v>
      </c>
      <c r="E1640" s="15">
        <v>0</v>
      </c>
      <c r="F1640" s="15">
        <v>86.111111111111114</v>
      </c>
      <c r="G1640" s="15">
        <v>3.4</v>
      </c>
    </row>
    <row r="1641" spans="1:7">
      <c r="A1641" s="66">
        <v>32577</v>
      </c>
      <c r="B1641">
        <v>6</v>
      </c>
      <c r="C1641" s="15">
        <v>1.6</v>
      </c>
      <c r="D1641" s="15">
        <v>0</v>
      </c>
      <c r="E1641" s="15">
        <v>0</v>
      </c>
      <c r="F1641" s="15">
        <v>86.111111111111114</v>
      </c>
      <c r="G1641" s="15">
        <v>3.4</v>
      </c>
    </row>
    <row r="1642" spans="1:7">
      <c r="A1642" s="66">
        <v>32577</v>
      </c>
      <c r="B1642">
        <v>7</v>
      </c>
      <c r="C1642" s="15">
        <v>2</v>
      </c>
      <c r="D1642" s="15">
        <v>294.44444444444446</v>
      </c>
      <c r="E1642" s="15">
        <v>36.111111111111114</v>
      </c>
      <c r="F1642" s="15">
        <v>88.888888888888886</v>
      </c>
      <c r="G1642" s="15">
        <v>3.4</v>
      </c>
    </row>
    <row r="1643" spans="1:7">
      <c r="A1643" s="66">
        <v>32577</v>
      </c>
      <c r="B1643">
        <v>8</v>
      </c>
      <c r="C1643" s="15">
        <v>4.7</v>
      </c>
      <c r="D1643" s="15">
        <v>469.44444444444446</v>
      </c>
      <c r="E1643" s="15">
        <v>97.222222222222214</v>
      </c>
      <c r="F1643" s="15">
        <v>97.222222222222214</v>
      </c>
      <c r="G1643" s="15">
        <v>3.4</v>
      </c>
    </row>
    <row r="1644" spans="1:7">
      <c r="A1644" s="66">
        <v>32577</v>
      </c>
      <c r="B1644">
        <v>9</v>
      </c>
      <c r="C1644" s="15">
        <v>6.4</v>
      </c>
      <c r="D1644" s="15">
        <v>577.77777777777783</v>
      </c>
      <c r="E1644" s="15">
        <v>138.88888888888889</v>
      </c>
      <c r="F1644" s="15">
        <v>99.999999999999986</v>
      </c>
      <c r="G1644" s="15">
        <v>3.4</v>
      </c>
    </row>
    <row r="1645" spans="1:7">
      <c r="A1645" s="66">
        <v>32577</v>
      </c>
      <c r="B1645">
        <v>10</v>
      </c>
      <c r="C1645" s="15">
        <v>7.9</v>
      </c>
      <c r="D1645" s="15">
        <v>175</v>
      </c>
      <c r="E1645" s="15">
        <v>261.11111111111109</v>
      </c>
      <c r="F1645" s="15">
        <v>75</v>
      </c>
      <c r="G1645" s="15">
        <v>3.2</v>
      </c>
    </row>
    <row r="1646" spans="1:7">
      <c r="A1646" s="66">
        <v>32577</v>
      </c>
      <c r="B1646">
        <v>11</v>
      </c>
      <c r="C1646" s="15">
        <v>7.9</v>
      </c>
      <c r="D1646" s="15">
        <v>494.44444444444446</v>
      </c>
      <c r="E1646" s="15">
        <v>255.55555555555554</v>
      </c>
      <c r="F1646" s="15">
        <v>97.222222222222214</v>
      </c>
      <c r="G1646" s="15">
        <v>3.1</v>
      </c>
    </row>
    <row r="1647" spans="1:7">
      <c r="A1647" s="66">
        <v>32577</v>
      </c>
      <c r="B1647">
        <v>12</v>
      </c>
      <c r="C1647" s="15">
        <v>8.8000000000000007</v>
      </c>
      <c r="D1647" s="15">
        <v>172.22222222222223</v>
      </c>
      <c r="E1647" s="15">
        <v>333.33333333333331</v>
      </c>
      <c r="F1647" s="15">
        <v>80.555555555555543</v>
      </c>
      <c r="G1647" s="15">
        <v>2.9</v>
      </c>
    </row>
    <row r="1648" spans="1:7">
      <c r="A1648" s="66">
        <v>32577</v>
      </c>
      <c r="B1648">
        <v>13</v>
      </c>
      <c r="C1648" s="15">
        <v>8</v>
      </c>
      <c r="D1648" s="15">
        <v>302.77777777777783</v>
      </c>
      <c r="E1648" s="15">
        <v>319.4444444444444</v>
      </c>
      <c r="F1648" s="15">
        <v>88.888888888888886</v>
      </c>
      <c r="G1648" s="15">
        <v>2.8</v>
      </c>
    </row>
    <row r="1649" spans="1:7">
      <c r="A1649" s="66">
        <v>32577</v>
      </c>
      <c r="B1649">
        <v>14</v>
      </c>
      <c r="C1649" s="15">
        <v>9</v>
      </c>
      <c r="D1649" s="15">
        <v>394.44444444444446</v>
      </c>
      <c r="E1649" s="15">
        <v>263.88888888888891</v>
      </c>
      <c r="F1649" s="15">
        <v>94.444444444444443</v>
      </c>
      <c r="G1649" s="15">
        <v>2.7</v>
      </c>
    </row>
    <row r="1650" spans="1:7">
      <c r="A1650" s="66">
        <v>32577</v>
      </c>
      <c r="B1650">
        <v>15</v>
      </c>
      <c r="C1650" s="15">
        <v>8.4</v>
      </c>
      <c r="D1650" s="15">
        <v>66.666666666666671</v>
      </c>
      <c r="E1650" s="15">
        <v>194.44444444444443</v>
      </c>
      <c r="F1650" s="15">
        <v>63.888888888888886</v>
      </c>
      <c r="G1650" s="15">
        <v>2.6</v>
      </c>
    </row>
    <row r="1651" spans="1:7">
      <c r="A1651" s="66">
        <v>32577</v>
      </c>
      <c r="B1651">
        <v>16</v>
      </c>
      <c r="C1651" s="15">
        <v>7.4</v>
      </c>
      <c r="D1651" s="15">
        <v>433.33333333333337</v>
      </c>
      <c r="E1651" s="15">
        <v>133.33333333333334</v>
      </c>
      <c r="F1651" s="15">
        <v>97.222222222222214</v>
      </c>
      <c r="G1651" s="15">
        <v>2.6</v>
      </c>
    </row>
    <row r="1652" spans="1:7">
      <c r="A1652" s="66">
        <v>32577</v>
      </c>
      <c r="B1652">
        <v>17</v>
      </c>
      <c r="C1652" s="15">
        <v>7.1</v>
      </c>
      <c r="D1652" s="15">
        <v>94.444444444444443</v>
      </c>
      <c r="E1652" s="15">
        <v>69.444444444444443</v>
      </c>
      <c r="F1652" s="15">
        <v>63.888888888888886</v>
      </c>
      <c r="G1652" s="15">
        <v>2.6</v>
      </c>
    </row>
    <row r="1653" spans="1:7">
      <c r="A1653" s="66">
        <v>32577</v>
      </c>
      <c r="B1653">
        <v>18</v>
      </c>
      <c r="C1653" s="15">
        <v>5.6</v>
      </c>
      <c r="D1653" s="15">
        <v>13.888888888888889</v>
      </c>
      <c r="E1653" s="15">
        <v>8.3333333333333339</v>
      </c>
      <c r="F1653" s="15">
        <v>63.888888888888886</v>
      </c>
      <c r="G1653" s="15">
        <v>2.6</v>
      </c>
    </row>
    <row r="1654" spans="1:7">
      <c r="A1654" s="66">
        <v>32577</v>
      </c>
      <c r="B1654">
        <v>19</v>
      </c>
      <c r="C1654" s="15">
        <v>4.2</v>
      </c>
      <c r="D1654" s="15">
        <v>0</v>
      </c>
      <c r="E1654" s="15">
        <v>0</v>
      </c>
      <c r="F1654" s="15">
        <v>66.666666666666671</v>
      </c>
      <c r="G1654" s="15">
        <v>2.6</v>
      </c>
    </row>
    <row r="1655" spans="1:7">
      <c r="A1655" s="66">
        <v>32577</v>
      </c>
      <c r="B1655">
        <v>20</v>
      </c>
      <c r="C1655" s="15">
        <v>3.8</v>
      </c>
      <c r="D1655" s="15">
        <v>0</v>
      </c>
      <c r="E1655" s="15">
        <v>0</v>
      </c>
      <c r="F1655" s="15">
        <v>69.444444444444443</v>
      </c>
      <c r="G1655" s="15">
        <v>2.6</v>
      </c>
    </row>
    <row r="1656" spans="1:7">
      <c r="A1656" s="66">
        <v>32577</v>
      </c>
      <c r="B1656">
        <v>21</v>
      </c>
      <c r="C1656" s="15">
        <v>3.1</v>
      </c>
      <c r="D1656" s="15">
        <v>0</v>
      </c>
      <c r="E1656" s="15">
        <v>0</v>
      </c>
      <c r="F1656" s="15">
        <v>72.222222222222229</v>
      </c>
      <c r="G1656" s="15">
        <v>2.6</v>
      </c>
    </row>
    <row r="1657" spans="1:7">
      <c r="A1657" s="66">
        <v>32577</v>
      </c>
      <c r="B1657">
        <v>22</v>
      </c>
      <c r="C1657" s="15">
        <v>2.5</v>
      </c>
      <c r="D1657" s="15">
        <v>0</v>
      </c>
      <c r="E1657" s="15">
        <v>0</v>
      </c>
      <c r="F1657" s="15">
        <v>75</v>
      </c>
      <c r="G1657" s="15">
        <v>2.6</v>
      </c>
    </row>
    <row r="1658" spans="1:7">
      <c r="A1658" s="66">
        <v>32577</v>
      </c>
      <c r="B1658">
        <v>23</v>
      </c>
      <c r="C1658" s="15">
        <v>0.5</v>
      </c>
      <c r="D1658" s="15">
        <v>0</v>
      </c>
      <c r="E1658" s="15">
        <v>0</v>
      </c>
      <c r="F1658" s="15">
        <v>75</v>
      </c>
      <c r="G1658" s="15">
        <v>2.6</v>
      </c>
    </row>
    <row r="1659" spans="1:7">
      <c r="A1659" s="66">
        <v>32577</v>
      </c>
      <c r="B1659">
        <v>24</v>
      </c>
      <c r="C1659" s="15">
        <v>-0.1</v>
      </c>
      <c r="D1659" s="15">
        <v>0</v>
      </c>
      <c r="E1659" s="15">
        <v>0</v>
      </c>
      <c r="F1659" s="15">
        <v>75</v>
      </c>
      <c r="G1659" s="15">
        <v>2.6</v>
      </c>
    </row>
    <row r="1660" spans="1:7">
      <c r="A1660" s="66">
        <v>32578</v>
      </c>
      <c r="B1660">
        <v>1</v>
      </c>
      <c r="C1660" s="15">
        <v>-0.8</v>
      </c>
      <c r="D1660" s="15">
        <v>0</v>
      </c>
      <c r="E1660" s="15">
        <v>0</v>
      </c>
      <c r="F1660" s="15">
        <v>77.777777777777786</v>
      </c>
      <c r="G1660" s="15">
        <v>2.6</v>
      </c>
    </row>
    <row r="1661" spans="1:7">
      <c r="A1661" s="66">
        <v>32578</v>
      </c>
      <c r="B1661">
        <v>2</v>
      </c>
      <c r="C1661" s="15">
        <v>-0.5</v>
      </c>
      <c r="D1661" s="15">
        <v>0</v>
      </c>
      <c r="E1661" s="15">
        <v>0</v>
      </c>
      <c r="F1661" s="15">
        <v>83.333333333333329</v>
      </c>
      <c r="G1661" s="15">
        <v>2.6</v>
      </c>
    </row>
    <row r="1662" spans="1:7">
      <c r="A1662" s="66">
        <v>32578</v>
      </c>
      <c r="B1662">
        <v>3</v>
      </c>
      <c r="C1662" s="15">
        <v>-1.3</v>
      </c>
      <c r="D1662" s="15">
        <v>0</v>
      </c>
      <c r="E1662" s="15">
        <v>0</v>
      </c>
      <c r="F1662" s="15">
        <v>83.333333333333329</v>
      </c>
      <c r="G1662" s="15">
        <v>2.7</v>
      </c>
    </row>
    <row r="1663" spans="1:7">
      <c r="A1663" s="66">
        <v>32578</v>
      </c>
      <c r="B1663">
        <v>4</v>
      </c>
      <c r="C1663" s="15">
        <v>-1.9</v>
      </c>
      <c r="D1663" s="15">
        <v>0</v>
      </c>
      <c r="E1663" s="15">
        <v>0</v>
      </c>
      <c r="F1663" s="15">
        <v>88.888888888888886</v>
      </c>
      <c r="G1663" s="15">
        <v>2.7</v>
      </c>
    </row>
    <row r="1664" spans="1:7">
      <c r="A1664" s="66">
        <v>32578</v>
      </c>
      <c r="B1664">
        <v>5</v>
      </c>
      <c r="C1664" s="15">
        <v>-2</v>
      </c>
      <c r="D1664" s="15">
        <v>0</v>
      </c>
      <c r="E1664" s="15">
        <v>0</v>
      </c>
      <c r="F1664" s="15">
        <v>86.111111111111114</v>
      </c>
      <c r="G1664" s="15">
        <v>2.8</v>
      </c>
    </row>
    <row r="1665" spans="1:7">
      <c r="A1665" s="66">
        <v>32578</v>
      </c>
      <c r="B1665">
        <v>6</v>
      </c>
      <c r="C1665" s="15">
        <v>-2.7</v>
      </c>
      <c r="D1665" s="15">
        <v>0</v>
      </c>
      <c r="E1665" s="15">
        <v>0</v>
      </c>
      <c r="F1665" s="15">
        <v>88.888888888888886</v>
      </c>
      <c r="G1665" s="15">
        <v>2.9</v>
      </c>
    </row>
    <row r="1666" spans="1:7">
      <c r="A1666" s="66">
        <v>32578</v>
      </c>
      <c r="B1666">
        <v>7</v>
      </c>
      <c r="C1666" s="15">
        <v>-2.1</v>
      </c>
      <c r="D1666" s="15">
        <v>422.22222222222223</v>
      </c>
      <c r="E1666" s="15">
        <v>36.111111111111114</v>
      </c>
      <c r="F1666" s="15">
        <v>91.666666666666671</v>
      </c>
      <c r="G1666" s="15">
        <v>3</v>
      </c>
    </row>
    <row r="1667" spans="1:7">
      <c r="A1667" s="66">
        <v>32578</v>
      </c>
      <c r="B1667">
        <v>8</v>
      </c>
      <c r="C1667" s="15">
        <v>0.7</v>
      </c>
      <c r="D1667" s="15">
        <v>672.22222222222217</v>
      </c>
      <c r="E1667" s="15">
        <v>69.444444444444443</v>
      </c>
      <c r="F1667" s="15">
        <v>99.999999999999986</v>
      </c>
      <c r="G1667" s="15">
        <v>3</v>
      </c>
    </row>
    <row r="1668" spans="1:7">
      <c r="A1668" s="66">
        <v>32578</v>
      </c>
      <c r="B1668">
        <v>9</v>
      </c>
      <c r="C1668" s="15">
        <v>3</v>
      </c>
      <c r="D1668" s="15">
        <v>811.11111111111109</v>
      </c>
      <c r="E1668" s="15">
        <v>80.555555555555543</v>
      </c>
      <c r="F1668" s="15">
        <v>102.77777777777777</v>
      </c>
      <c r="G1668" s="15">
        <v>3.2</v>
      </c>
    </row>
    <row r="1669" spans="1:7">
      <c r="A1669" s="66">
        <v>32578</v>
      </c>
      <c r="B1669">
        <v>10</v>
      </c>
      <c r="C1669" s="15">
        <v>5.6</v>
      </c>
      <c r="D1669" s="15">
        <v>852.77777777777771</v>
      </c>
      <c r="E1669" s="15">
        <v>99.999999999999986</v>
      </c>
      <c r="F1669" s="15">
        <v>105.55555555555556</v>
      </c>
      <c r="G1669" s="15">
        <v>3</v>
      </c>
    </row>
    <row r="1670" spans="1:7">
      <c r="A1670" s="66">
        <v>32578</v>
      </c>
      <c r="B1670">
        <v>11</v>
      </c>
      <c r="C1670" s="15">
        <v>6.7</v>
      </c>
      <c r="D1670" s="15">
        <v>877.77777777777771</v>
      </c>
      <c r="E1670" s="15">
        <v>108.33333333333334</v>
      </c>
      <c r="F1670" s="15">
        <v>108.33333333333334</v>
      </c>
      <c r="G1670" s="15">
        <v>2.8</v>
      </c>
    </row>
    <row r="1671" spans="1:7">
      <c r="A1671" s="66">
        <v>32578</v>
      </c>
      <c r="B1671">
        <v>12</v>
      </c>
      <c r="C1671" s="15">
        <v>7.1</v>
      </c>
      <c r="D1671" s="15">
        <v>877.77777777777771</v>
      </c>
      <c r="E1671" s="15">
        <v>116.66666666666666</v>
      </c>
      <c r="F1671" s="15">
        <v>111.11111111111111</v>
      </c>
      <c r="G1671" s="15">
        <v>2.6</v>
      </c>
    </row>
    <row r="1672" spans="1:7">
      <c r="A1672" s="66">
        <v>32578</v>
      </c>
      <c r="B1672">
        <v>13</v>
      </c>
      <c r="C1672" s="15">
        <v>8.3000000000000007</v>
      </c>
      <c r="D1672" s="15">
        <v>883.33333333333326</v>
      </c>
      <c r="E1672" s="15">
        <v>111.11111111111111</v>
      </c>
      <c r="F1672" s="15">
        <v>113.88888888888887</v>
      </c>
      <c r="G1672" s="15">
        <v>2.5</v>
      </c>
    </row>
    <row r="1673" spans="1:7">
      <c r="A1673" s="66">
        <v>32578</v>
      </c>
      <c r="B1673">
        <v>14</v>
      </c>
      <c r="C1673" s="15">
        <v>9.1</v>
      </c>
      <c r="D1673" s="15">
        <v>863.8888888888888</v>
      </c>
      <c r="E1673" s="15">
        <v>105.55555555555556</v>
      </c>
      <c r="F1673" s="15">
        <v>119.44444444444444</v>
      </c>
      <c r="G1673" s="15">
        <v>2.2999999999999998</v>
      </c>
    </row>
    <row r="1674" spans="1:7">
      <c r="A1674" s="66">
        <v>32578</v>
      </c>
      <c r="B1674">
        <v>15</v>
      </c>
      <c r="C1674" s="15">
        <v>8.8000000000000007</v>
      </c>
      <c r="D1674" s="15">
        <v>841.66666666666652</v>
      </c>
      <c r="E1674" s="15">
        <v>88.888888888888886</v>
      </c>
      <c r="F1674" s="15">
        <v>116.66666666666666</v>
      </c>
      <c r="G1674" s="15">
        <v>2.2000000000000002</v>
      </c>
    </row>
    <row r="1675" spans="1:7">
      <c r="A1675" s="66">
        <v>32578</v>
      </c>
      <c r="B1675">
        <v>16</v>
      </c>
      <c r="C1675" s="15">
        <v>9.9</v>
      </c>
      <c r="D1675" s="15">
        <v>761.1111111111112</v>
      </c>
      <c r="E1675" s="15">
        <v>75</v>
      </c>
      <c r="F1675" s="15">
        <v>119.44444444444444</v>
      </c>
      <c r="G1675" s="15">
        <v>2.2999999999999998</v>
      </c>
    </row>
    <row r="1676" spans="1:7">
      <c r="A1676" s="66">
        <v>32578</v>
      </c>
      <c r="B1676">
        <v>17</v>
      </c>
      <c r="C1676" s="15">
        <v>8.9</v>
      </c>
      <c r="D1676" s="15">
        <v>555.55555555555554</v>
      </c>
      <c r="E1676" s="15">
        <v>55.555555555555557</v>
      </c>
      <c r="F1676" s="15">
        <v>113.88888888888887</v>
      </c>
      <c r="G1676" s="15">
        <v>2.4</v>
      </c>
    </row>
    <row r="1677" spans="1:7">
      <c r="A1677" s="66">
        <v>32578</v>
      </c>
      <c r="B1677">
        <v>18</v>
      </c>
      <c r="C1677" s="15">
        <v>6.9</v>
      </c>
      <c r="D1677" s="15">
        <v>94.444444444444443</v>
      </c>
      <c r="E1677" s="15">
        <v>13.888888888888889</v>
      </c>
      <c r="F1677" s="15">
        <v>111.11111111111111</v>
      </c>
      <c r="G1677" s="15">
        <v>2.6</v>
      </c>
    </row>
    <row r="1678" spans="1:7">
      <c r="A1678" s="66">
        <v>32578</v>
      </c>
      <c r="B1678">
        <v>19</v>
      </c>
      <c r="C1678" s="15">
        <v>5.5</v>
      </c>
      <c r="D1678" s="15">
        <v>0</v>
      </c>
      <c r="E1678" s="15">
        <v>0</v>
      </c>
      <c r="F1678" s="15">
        <v>108.33333333333334</v>
      </c>
      <c r="G1678" s="15">
        <v>2.7</v>
      </c>
    </row>
    <row r="1679" spans="1:7">
      <c r="A1679" s="66">
        <v>32578</v>
      </c>
      <c r="B1679">
        <v>20</v>
      </c>
      <c r="C1679" s="15">
        <v>3.7</v>
      </c>
      <c r="D1679" s="15">
        <v>0</v>
      </c>
      <c r="E1679" s="15">
        <v>0</v>
      </c>
      <c r="F1679" s="15">
        <v>105.55555555555556</v>
      </c>
      <c r="G1679" s="15">
        <v>2.8</v>
      </c>
    </row>
    <row r="1680" spans="1:7">
      <c r="A1680" s="66">
        <v>32578</v>
      </c>
      <c r="B1680">
        <v>21</v>
      </c>
      <c r="C1680" s="15">
        <v>2.4</v>
      </c>
      <c r="D1680" s="15">
        <v>0</v>
      </c>
      <c r="E1680" s="15">
        <v>0</v>
      </c>
      <c r="F1680" s="15">
        <v>102.77777777777777</v>
      </c>
      <c r="G1680" s="15">
        <v>2.9</v>
      </c>
    </row>
    <row r="1681" spans="1:7">
      <c r="A1681" s="66">
        <v>32578</v>
      </c>
      <c r="B1681">
        <v>22</v>
      </c>
      <c r="C1681" s="15">
        <v>1.2</v>
      </c>
      <c r="D1681" s="15">
        <v>0</v>
      </c>
      <c r="E1681" s="15">
        <v>0</v>
      </c>
      <c r="F1681" s="15">
        <v>99.999999999999986</v>
      </c>
      <c r="G1681" s="15">
        <v>2.9</v>
      </c>
    </row>
    <row r="1682" spans="1:7">
      <c r="A1682" s="66">
        <v>32578</v>
      </c>
      <c r="B1682">
        <v>23</v>
      </c>
      <c r="C1682" s="15">
        <v>0.4</v>
      </c>
      <c r="D1682" s="15">
        <v>0</v>
      </c>
      <c r="E1682" s="15">
        <v>0</v>
      </c>
      <c r="F1682" s="15">
        <v>97.222222222222214</v>
      </c>
      <c r="G1682" s="15">
        <v>2.8</v>
      </c>
    </row>
    <row r="1683" spans="1:7">
      <c r="A1683" s="66">
        <v>32578</v>
      </c>
      <c r="B1683">
        <v>24</v>
      </c>
      <c r="C1683" s="15">
        <v>-0.3</v>
      </c>
      <c r="D1683" s="15">
        <v>0</v>
      </c>
      <c r="E1683" s="15">
        <v>0</v>
      </c>
      <c r="F1683" s="15">
        <v>97.222222222222214</v>
      </c>
      <c r="G1683" s="15">
        <v>2.7</v>
      </c>
    </row>
    <row r="1684" spans="1:7">
      <c r="A1684" s="66">
        <v>32579</v>
      </c>
      <c r="B1684">
        <v>1</v>
      </c>
      <c r="C1684" s="15">
        <v>-0.4</v>
      </c>
      <c r="D1684" s="15">
        <v>0</v>
      </c>
      <c r="E1684" s="15">
        <v>0</v>
      </c>
      <c r="F1684" s="15">
        <v>99.999999999999986</v>
      </c>
      <c r="G1684" s="15">
        <v>2.7</v>
      </c>
    </row>
    <row r="1685" spans="1:7">
      <c r="A1685" s="66">
        <v>32579</v>
      </c>
      <c r="B1685">
        <v>2</v>
      </c>
      <c r="C1685" s="15">
        <v>-0.9</v>
      </c>
      <c r="D1685" s="15">
        <v>0</v>
      </c>
      <c r="E1685" s="15">
        <v>0</v>
      </c>
      <c r="F1685" s="15">
        <v>97.222222222222214</v>
      </c>
      <c r="G1685" s="15">
        <v>2.6</v>
      </c>
    </row>
    <row r="1686" spans="1:7">
      <c r="A1686" s="66">
        <v>32579</v>
      </c>
      <c r="B1686">
        <v>3</v>
      </c>
      <c r="C1686" s="15">
        <v>-1.5</v>
      </c>
      <c r="D1686" s="15">
        <v>0</v>
      </c>
      <c r="E1686" s="15">
        <v>0</v>
      </c>
      <c r="F1686" s="15">
        <v>97.222222222222214</v>
      </c>
      <c r="G1686" s="15">
        <v>2.6</v>
      </c>
    </row>
    <row r="1687" spans="1:7">
      <c r="A1687" s="66">
        <v>32579</v>
      </c>
      <c r="B1687">
        <v>4</v>
      </c>
      <c r="C1687" s="15">
        <v>-1.9</v>
      </c>
      <c r="D1687" s="15">
        <v>0</v>
      </c>
      <c r="E1687" s="15">
        <v>0</v>
      </c>
      <c r="F1687" s="15">
        <v>97.222222222222214</v>
      </c>
      <c r="G1687" s="15">
        <v>2.6</v>
      </c>
    </row>
    <row r="1688" spans="1:7">
      <c r="A1688" s="66">
        <v>32579</v>
      </c>
      <c r="B1688">
        <v>5</v>
      </c>
      <c r="C1688" s="15">
        <v>-2.5</v>
      </c>
      <c r="D1688" s="15">
        <v>0</v>
      </c>
      <c r="E1688" s="15">
        <v>0</v>
      </c>
      <c r="F1688" s="15">
        <v>97.222222222222214</v>
      </c>
      <c r="G1688" s="15">
        <v>2.7</v>
      </c>
    </row>
    <row r="1689" spans="1:7">
      <c r="A1689" s="66">
        <v>32579</v>
      </c>
      <c r="B1689">
        <v>6</v>
      </c>
      <c r="C1689" s="15">
        <v>-1.8</v>
      </c>
      <c r="D1689" s="15">
        <v>0</v>
      </c>
      <c r="E1689" s="15">
        <v>0</v>
      </c>
      <c r="F1689" s="15">
        <v>97.222222222222214</v>
      </c>
      <c r="G1689" s="15">
        <v>2.9</v>
      </c>
    </row>
    <row r="1690" spans="1:7">
      <c r="A1690" s="66">
        <v>32579</v>
      </c>
      <c r="B1690">
        <v>7</v>
      </c>
      <c r="C1690" s="15">
        <v>-1.5</v>
      </c>
      <c r="D1690" s="15">
        <v>341.66666666666669</v>
      </c>
      <c r="E1690" s="15">
        <v>38.888888888888893</v>
      </c>
      <c r="F1690" s="15">
        <v>94.444444444444443</v>
      </c>
      <c r="G1690" s="15">
        <v>3</v>
      </c>
    </row>
    <row r="1691" spans="1:7">
      <c r="A1691" s="66">
        <v>32579</v>
      </c>
      <c r="B1691">
        <v>8</v>
      </c>
      <c r="C1691" s="15">
        <v>0.8</v>
      </c>
      <c r="D1691" s="15">
        <v>616.66666666666674</v>
      </c>
      <c r="E1691" s="15">
        <v>77.777777777777786</v>
      </c>
      <c r="F1691" s="15">
        <v>97.222222222222214</v>
      </c>
      <c r="G1691" s="15">
        <v>3.1</v>
      </c>
    </row>
    <row r="1692" spans="1:7">
      <c r="A1692" s="66">
        <v>32579</v>
      </c>
      <c r="B1692">
        <v>9</v>
      </c>
      <c r="C1692" s="15">
        <v>3.6</v>
      </c>
      <c r="D1692" s="15">
        <v>725</v>
      </c>
      <c r="E1692" s="15">
        <v>105.55555555555556</v>
      </c>
      <c r="F1692" s="15">
        <v>99.999999999999986</v>
      </c>
      <c r="G1692" s="15">
        <v>3.2</v>
      </c>
    </row>
    <row r="1693" spans="1:7">
      <c r="A1693" s="66">
        <v>32579</v>
      </c>
      <c r="B1693">
        <v>10</v>
      </c>
      <c r="C1693" s="15">
        <v>6.8</v>
      </c>
      <c r="D1693" s="15">
        <v>775</v>
      </c>
      <c r="E1693" s="15">
        <v>127.77777777777777</v>
      </c>
      <c r="F1693" s="15">
        <v>102.77777777777777</v>
      </c>
      <c r="G1693" s="15">
        <v>3.3</v>
      </c>
    </row>
    <row r="1694" spans="1:7">
      <c r="A1694" s="66">
        <v>32579</v>
      </c>
      <c r="B1694">
        <v>11</v>
      </c>
      <c r="C1694" s="15">
        <v>9.3000000000000007</v>
      </c>
      <c r="D1694" s="15">
        <v>791.66666666666663</v>
      </c>
      <c r="E1694" s="15">
        <v>144.44444444444446</v>
      </c>
      <c r="F1694" s="15">
        <v>108.33333333333334</v>
      </c>
      <c r="G1694" s="15">
        <v>3.4</v>
      </c>
    </row>
    <row r="1695" spans="1:7">
      <c r="A1695" s="66">
        <v>32579</v>
      </c>
      <c r="B1695">
        <v>12</v>
      </c>
      <c r="C1695" s="15">
        <v>12.3</v>
      </c>
      <c r="D1695" s="15">
        <v>791.66666666666663</v>
      </c>
      <c r="E1695" s="15">
        <v>155.55555555555557</v>
      </c>
      <c r="F1695" s="15">
        <v>113.88888888888887</v>
      </c>
      <c r="G1695" s="15">
        <v>3.5</v>
      </c>
    </row>
    <row r="1696" spans="1:7">
      <c r="A1696" s="66">
        <v>32579</v>
      </c>
      <c r="B1696">
        <v>13</v>
      </c>
      <c r="C1696" s="15">
        <v>13.1</v>
      </c>
      <c r="D1696" s="15">
        <v>791.66666666666663</v>
      </c>
      <c r="E1696" s="15">
        <v>152.7777777777778</v>
      </c>
      <c r="F1696" s="15">
        <v>111.11111111111111</v>
      </c>
      <c r="G1696" s="15">
        <v>3.6</v>
      </c>
    </row>
    <row r="1697" spans="1:7">
      <c r="A1697" s="66">
        <v>32579</v>
      </c>
      <c r="B1697">
        <v>14</v>
      </c>
      <c r="C1697" s="15">
        <v>14.5</v>
      </c>
      <c r="D1697" s="15">
        <v>783.33333333333326</v>
      </c>
      <c r="E1697" s="15">
        <v>136.11111111111109</v>
      </c>
      <c r="F1697" s="15">
        <v>113.88888888888887</v>
      </c>
      <c r="G1697" s="15">
        <v>3.7</v>
      </c>
    </row>
    <row r="1698" spans="1:7">
      <c r="A1698" s="66">
        <v>32579</v>
      </c>
      <c r="B1698">
        <v>15</v>
      </c>
      <c r="C1698" s="15">
        <v>13.6</v>
      </c>
      <c r="D1698" s="15">
        <v>758.33333333333326</v>
      </c>
      <c r="E1698" s="15">
        <v>113.88888888888887</v>
      </c>
      <c r="F1698" s="15">
        <v>111.11111111111111</v>
      </c>
      <c r="G1698" s="15">
        <v>3.9</v>
      </c>
    </row>
    <row r="1699" spans="1:7">
      <c r="A1699" s="66">
        <v>32579</v>
      </c>
      <c r="B1699">
        <v>16</v>
      </c>
      <c r="C1699" s="15">
        <v>14.4</v>
      </c>
      <c r="D1699" s="15">
        <v>677.77777777777771</v>
      </c>
      <c r="E1699" s="15">
        <v>91.666666666666671</v>
      </c>
      <c r="F1699" s="15">
        <v>113.88888888888887</v>
      </c>
      <c r="G1699" s="15">
        <v>4</v>
      </c>
    </row>
    <row r="1700" spans="1:7">
      <c r="A1700" s="66">
        <v>32579</v>
      </c>
      <c r="B1700">
        <v>17</v>
      </c>
      <c r="C1700" s="15">
        <v>13.7</v>
      </c>
      <c r="D1700" s="15">
        <v>250</v>
      </c>
      <c r="E1700" s="15">
        <v>75</v>
      </c>
      <c r="F1700" s="15">
        <v>88.888888888888886</v>
      </c>
      <c r="G1700" s="15">
        <v>4.2</v>
      </c>
    </row>
    <row r="1701" spans="1:7">
      <c r="A1701" s="66">
        <v>32579</v>
      </c>
      <c r="B1701">
        <v>18</v>
      </c>
      <c r="C1701" s="15">
        <v>12</v>
      </c>
      <c r="D1701" s="15">
        <v>24.999999999999996</v>
      </c>
      <c r="E1701" s="15">
        <v>11.111111111111111</v>
      </c>
      <c r="F1701" s="15">
        <v>83.333333333333329</v>
      </c>
      <c r="G1701" s="15">
        <v>4.4000000000000004</v>
      </c>
    </row>
    <row r="1702" spans="1:7">
      <c r="A1702" s="66">
        <v>32579</v>
      </c>
      <c r="B1702">
        <v>19</v>
      </c>
      <c r="C1702" s="15">
        <v>10.8</v>
      </c>
      <c r="D1702" s="15">
        <v>0</v>
      </c>
      <c r="E1702" s="15">
        <v>0</v>
      </c>
      <c r="F1702" s="15">
        <v>77.777777777777786</v>
      </c>
      <c r="G1702" s="15">
        <v>4.5999999999999996</v>
      </c>
    </row>
    <row r="1703" spans="1:7">
      <c r="A1703" s="66">
        <v>32579</v>
      </c>
      <c r="B1703">
        <v>20</v>
      </c>
      <c r="C1703" s="15">
        <v>8.8000000000000007</v>
      </c>
      <c r="D1703" s="15">
        <v>0</v>
      </c>
      <c r="E1703" s="15">
        <v>0</v>
      </c>
      <c r="F1703" s="15">
        <v>72.222222222222229</v>
      </c>
      <c r="G1703" s="15">
        <v>4.8</v>
      </c>
    </row>
    <row r="1704" spans="1:7">
      <c r="A1704" s="66">
        <v>32579</v>
      </c>
      <c r="B1704">
        <v>21</v>
      </c>
      <c r="C1704" s="15">
        <v>8.8000000000000007</v>
      </c>
      <c r="D1704" s="15">
        <v>0</v>
      </c>
      <c r="E1704" s="15">
        <v>0</v>
      </c>
      <c r="F1704" s="15">
        <v>66.666666666666671</v>
      </c>
      <c r="G1704" s="15">
        <v>5</v>
      </c>
    </row>
    <row r="1705" spans="1:7">
      <c r="A1705" s="66">
        <v>32579</v>
      </c>
      <c r="B1705">
        <v>22</v>
      </c>
      <c r="C1705" s="15">
        <v>9.1999999999999993</v>
      </c>
      <c r="D1705" s="15">
        <v>0</v>
      </c>
      <c r="E1705" s="15">
        <v>0</v>
      </c>
      <c r="F1705" s="15">
        <v>66.666666666666671</v>
      </c>
      <c r="G1705" s="15">
        <v>5.2</v>
      </c>
    </row>
    <row r="1706" spans="1:7">
      <c r="A1706" s="66">
        <v>32579</v>
      </c>
      <c r="B1706">
        <v>23</v>
      </c>
      <c r="C1706" s="15">
        <v>9.1999999999999993</v>
      </c>
      <c r="D1706" s="15">
        <v>0</v>
      </c>
      <c r="E1706" s="15">
        <v>0</v>
      </c>
      <c r="F1706" s="15">
        <v>61.111111111111107</v>
      </c>
      <c r="G1706" s="15">
        <v>5.4</v>
      </c>
    </row>
    <row r="1707" spans="1:7">
      <c r="A1707" s="66">
        <v>32579</v>
      </c>
      <c r="B1707">
        <v>24</v>
      </c>
      <c r="C1707" s="15">
        <v>9.1999999999999993</v>
      </c>
      <c r="D1707" s="15">
        <v>0</v>
      </c>
      <c r="E1707" s="15">
        <v>0</v>
      </c>
      <c r="F1707" s="15">
        <v>58.333333333333329</v>
      </c>
      <c r="G1707" s="15">
        <v>5.6</v>
      </c>
    </row>
    <row r="1708" spans="1:7">
      <c r="A1708" s="66">
        <v>32580</v>
      </c>
      <c r="B1708">
        <v>1</v>
      </c>
      <c r="C1708" s="15">
        <v>9</v>
      </c>
      <c r="D1708" s="15">
        <v>0</v>
      </c>
      <c r="E1708" s="15">
        <v>0</v>
      </c>
      <c r="F1708" s="15">
        <v>52.777777777777779</v>
      </c>
      <c r="G1708" s="15">
        <v>5.8</v>
      </c>
    </row>
    <row r="1709" spans="1:7">
      <c r="A1709" s="66">
        <v>32580</v>
      </c>
      <c r="B1709">
        <v>2</v>
      </c>
      <c r="C1709" s="15">
        <v>8.9</v>
      </c>
      <c r="D1709" s="15">
        <v>0</v>
      </c>
      <c r="E1709" s="15">
        <v>0</v>
      </c>
      <c r="F1709" s="15">
        <v>49.999999999999993</v>
      </c>
      <c r="G1709" s="15">
        <v>6</v>
      </c>
    </row>
    <row r="1710" spans="1:7">
      <c r="A1710" s="66">
        <v>32580</v>
      </c>
      <c r="B1710">
        <v>3</v>
      </c>
      <c r="C1710" s="15">
        <v>8.1999999999999993</v>
      </c>
      <c r="D1710" s="15">
        <v>0</v>
      </c>
      <c r="E1710" s="15">
        <v>0</v>
      </c>
      <c r="F1710" s="15">
        <v>47.222222222222221</v>
      </c>
      <c r="G1710" s="15">
        <v>6.1</v>
      </c>
    </row>
    <row r="1711" spans="1:7">
      <c r="A1711" s="66">
        <v>32580</v>
      </c>
      <c r="B1711">
        <v>4</v>
      </c>
      <c r="C1711" s="15">
        <v>8.4</v>
      </c>
      <c r="D1711" s="15">
        <v>0</v>
      </c>
      <c r="E1711" s="15">
        <v>0</v>
      </c>
      <c r="F1711" s="15">
        <v>44.444444444444443</v>
      </c>
      <c r="G1711" s="15">
        <v>6.3</v>
      </c>
    </row>
    <row r="1712" spans="1:7">
      <c r="A1712" s="66">
        <v>32580</v>
      </c>
      <c r="B1712">
        <v>5</v>
      </c>
      <c r="C1712" s="15">
        <v>8.6</v>
      </c>
      <c r="D1712" s="15">
        <v>0</v>
      </c>
      <c r="E1712" s="15">
        <v>0</v>
      </c>
      <c r="F1712" s="15">
        <v>41.666666666666664</v>
      </c>
      <c r="G1712" s="15">
        <v>6.5</v>
      </c>
    </row>
    <row r="1713" spans="1:7">
      <c r="A1713" s="66">
        <v>32580</v>
      </c>
      <c r="B1713">
        <v>6</v>
      </c>
      <c r="C1713" s="15">
        <v>8.6999999999999993</v>
      </c>
      <c r="D1713" s="15">
        <v>0</v>
      </c>
      <c r="E1713" s="15">
        <v>0</v>
      </c>
      <c r="F1713" s="15">
        <v>38.888888888888893</v>
      </c>
      <c r="G1713" s="15">
        <v>6.7</v>
      </c>
    </row>
    <row r="1714" spans="1:7">
      <c r="A1714" s="66">
        <v>32580</v>
      </c>
      <c r="B1714">
        <v>7</v>
      </c>
      <c r="C1714" s="15">
        <v>10.3</v>
      </c>
      <c r="D1714" s="15">
        <v>22.222222222222221</v>
      </c>
      <c r="E1714" s="15">
        <v>24.999999999999996</v>
      </c>
      <c r="F1714" s="15">
        <v>36.111111111111114</v>
      </c>
      <c r="G1714" s="15">
        <v>6.9</v>
      </c>
    </row>
    <row r="1715" spans="1:7">
      <c r="A1715" s="66">
        <v>32580</v>
      </c>
      <c r="B1715">
        <v>8</v>
      </c>
      <c r="C1715" s="15">
        <v>11.2</v>
      </c>
      <c r="D1715" s="15">
        <v>11.111111111111111</v>
      </c>
      <c r="E1715" s="15">
        <v>63.888888888888886</v>
      </c>
      <c r="F1715" s="15">
        <v>33.333333333333336</v>
      </c>
      <c r="G1715" s="15">
        <v>7.1</v>
      </c>
    </row>
    <row r="1716" spans="1:7">
      <c r="A1716" s="66">
        <v>32580</v>
      </c>
      <c r="B1716">
        <v>9</v>
      </c>
      <c r="C1716" s="15">
        <v>12.5</v>
      </c>
      <c r="D1716" s="15">
        <v>8.3333333333333339</v>
      </c>
      <c r="E1716" s="15">
        <v>97.222222222222214</v>
      </c>
      <c r="F1716" s="15">
        <v>33.333333333333336</v>
      </c>
      <c r="G1716" s="15">
        <v>7.3</v>
      </c>
    </row>
    <row r="1717" spans="1:7">
      <c r="A1717" s="66">
        <v>32580</v>
      </c>
      <c r="B1717">
        <v>10</v>
      </c>
      <c r="C1717" s="15">
        <v>13.7</v>
      </c>
      <c r="D1717" s="15">
        <v>8.3333333333333339</v>
      </c>
      <c r="E1717" s="15">
        <v>122.22222222222221</v>
      </c>
      <c r="F1717" s="15">
        <v>33.333333333333336</v>
      </c>
      <c r="G1717" s="15">
        <v>7.2</v>
      </c>
    </row>
    <row r="1718" spans="1:7">
      <c r="A1718" s="66">
        <v>32580</v>
      </c>
      <c r="B1718">
        <v>11</v>
      </c>
      <c r="C1718" s="15">
        <v>13.9</v>
      </c>
      <c r="D1718" s="15">
        <v>8.3333333333333339</v>
      </c>
      <c r="E1718" s="15">
        <v>141.66666666666666</v>
      </c>
      <c r="F1718" s="15">
        <v>36.111111111111114</v>
      </c>
      <c r="G1718" s="15">
        <v>7.1</v>
      </c>
    </row>
    <row r="1719" spans="1:7">
      <c r="A1719" s="66">
        <v>32580</v>
      </c>
      <c r="B1719">
        <v>12</v>
      </c>
      <c r="C1719" s="15">
        <v>13.9</v>
      </c>
      <c r="D1719" s="15">
        <v>8.3333333333333339</v>
      </c>
      <c r="E1719" s="15">
        <v>144.44444444444446</v>
      </c>
      <c r="F1719" s="15">
        <v>36.111111111111114</v>
      </c>
      <c r="G1719" s="15">
        <v>7</v>
      </c>
    </row>
    <row r="1720" spans="1:7">
      <c r="A1720" s="66">
        <v>32580</v>
      </c>
      <c r="B1720">
        <v>13</v>
      </c>
      <c r="C1720" s="15">
        <v>14.5</v>
      </c>
      <c r="D1720" s="15">
        <v>47.222222222222221</v>
      </c>
      <c r="E1720" s="15">
        <v>258.33333333333337</v>
      </c>
      <c r="F1720" s="15">
        <v>52.777777777777779</v>
      </c>
      <c r="G1720" s="15">
        <v>6.8</v>
      </c>
    </row>
    <row r="1721" spans="1:7">
      <c r="A1721" s="66">
        <v>32580</v>
      </c>
      <c r="B1721">
        <v>14</v>
      </c>
      <c r="C1721" s="15">
        <v>15.8</v>
      </c>
      <c r="D1721" s="15">
        <v>11.111111111111111</v>
      </c>
      <c r="E1721" s="15">
        <v>161.11111111111109</v>
      </c>
      <c r="F1721" s="15">
        <v>41.666666666666664</v>
      </c>
      <c r="G1721" s="15">
        <v>6.7</v>
      </c>
    </row>
    <row r="1722" spans="1:7">
      <c r="A1722" s="66">
        <v>32580</v>
      </c>
      <c r="B1722">
        <v>15</v>
      </c>
      <c r="C1722" s="15">
        <v>15.5</v>
      </c>
      <c r="D1722" s="15">
        <v>5.5555555555555554</v>
      </c>
      <c r="E1722" s="15">
        <v>111.11111111111111</v>
      </c>
      <c r="F1722" s="15">
        <v>36.111111111111114</v>
      </c>
      <c r="G1722" s="15">
        <v>6.7</v>
      </c>
    </row>
    <row r="1723" spans="1:7">
      <c r="A1723" s="66">
        <v>32580</v>
      </c>
      <c r="B1723">
        <v>16</v>
      </c>
      <c r="C1723" s="15">
        <v>13.7</v>
      </c>
      <c r="D1723" s="15">
        <v>5.5555555555555554</v>
      </c>
      <c r="E1723" s="15">
        <v>66.666666666666671</v>
      </c>
      <c r="F1723" s="15">
        <v>36.111111111111114</v>
      </c>
      <c r="G1723" s="15">
        <v>6.8</v>
      </c>
    </row>
    <row r="1724" spans="1:7">
      <c r="A1724" s="66">
        <v>32580</v>
      </c>
      <c r="B1724">
        <v>17</v>
      </c>
      <c r="C1724" s="15">
        <v>12.2</v>
      </c>
      <c r="D1724" s="15">
        <v>2.7777777777777777</v>
      </c>
      <c r="E1724" s="15">
        <v>24.999999999999996</v>
      </c>
      <c r="F1724" s="15">
        <v>13.888888888888889</v>
      </c>
      <c r="G1724" s="15">
        <v>7</v>
      </c>
    </row>
    <row r="1725" spans="1:7">
      <c r="A1725" s="66">
        <v>32580</v>
      </c>
      <c r="B1725">
        <v>18</v>
      </c>
      <c r="C1725" s="15">
        <v>11.3</v>
      </c>
      <c r="D1725" s="15">
        <v>0</v>
      </c>
      <c r="E1725" s="15">
        <v>2.7777777777777777</v>
      </c>
      <c r="F1725" s="15">
        <v>13.888888888888889</v>
      </c>
      <c r="G1725" s="15">
        <v>7.2</v>
      </c>
    </row>
    <row r="1726" spans="1:7">
      <c r="A1726" s="66">
        <v>32580</v>
      </c>
      <c r="B1726">
        <v>19</v>
      </c>
      <c r="C1726" s="15">
        <v>11.6</v>
      </c>
      <c r="D1726" s="15">
        <v>0</v>
      </c>
      <c r="E1726" s="15">
        <v>0</v>
      </c>
      <c r="F1726" s="15">
        <v>13.888888888888889</v>
      </c>
      <c r="G1726" s="15">
        <v>7.3</v>
      </c>
    </row>
    <row r="1727" spans="1:7">
      <c r="A1727" s="66">
        <v>32580</v>
      </c>
      <c r="B1727">
        <v>20</v>
      </c>
      <c r="C1727" s="15">
        <v>11.3</v>
      </c>
      <c r="D1727" s="15">
        <v>0</v>
      </c>
      <c r="E1727" s="15">
        <v>0</v>
      </c>
      <c r="F1727" s="15">
        <v>13.888888888888889</v>
      </c>
      <c r="G1727" s="15">
        <v>7.5</v>
      </c>
    </row>
    <row r="1728" spans="1:7">
      <c r="A1728" s="66">
        <v>32580</v>
      </c>
      <c r="B1728">
        <v>21</v>
      </c>
      <c r="C1728" s="15">
        <v>11.5</v>
      </c>
      <c r="D1728" s="15">
        <v>0</v>
      </c>
      <c r="E1728" s="15">
        <v>0</v>
      </c>
      <c r="F1728" s="15">
        <v>13.888888888888889</v>
      </c>
      <c r="G1728" s="15">
        <v>7.7</v>
      </c>
    </row>
    <row r="1729" spans="1:7">
      <c r="A1729" s="66">
        <v>32580</v>
      </c>
      <c r="B1729">
        <v>22</v>
      </c>
      <c r="C1729" s="15">
        <v>11.4</v>
      </c>
      <c r="D1729" s="15">
        <v>0</v>
      </c>
      <c r="E1729" s="15">
        <v>0</v>
      </c>
      <c r="F1729" s="15">
        <v>13.888888888888889</v>
      </c>
      <c r="G1729" s="15">
        <v>7.7</v>
      </c>
    </row>
    <row r="1730" spans="1:7">
      <c r="A1730" s="66">
        <v>32580</v>
      </c>
      <c r="B1730">
        <v>23</v>
      </c>
      <c r="C1730" s="15">
        <v>11.3</v>
      </c>
      <c r="D1730" s="15">
        <v>0</v>
      </c>
      <c r="E1730" s="15">
        <v>0</v>
      </c>
      <c r="F1730" s="15">
        <v>13.888888888888889</v>
      </c>
      <c r="G1730" s="15">
        <v>7.7</v>
      </c>
    </row>
    <row r="1731" spans="1:7">
      <c r="A1731" s="66">
        <v>32580</v>
      </c>
      <c r="B1731">
        <v>24</v>
      </c>
      <c r="C1731" s="15">
        <v>10.9</v>
      </c>
      <c r="D1731" s="15">
        <v>0</v>
      </c>
      <c r="E1731" s="15">
        <v>0</v>
      </c>
      <c r="F1731" s="15">
        <v>13.888888888888889</v>
      </c>
      <c r="G1731" s="15">
        <v>7.7</v>
      </c>
    </row>
    <row r="1732" spans="1:7">
      <c r="A1732" s="66">
        <v>32581</v>
      </c>
      <c r="B1732">
        <v>1</v>
      </c>
      <c r="C1732" s="15">
        <v>11.1</v>
      </c>
      <c r="D1732" s="15">
        <v>0</v>
      </c>
      <c r="E1732" s="15">
        <v>0</v>
      </c>
      <c r="F1732" s="15">
        <v>13.888888888888889</v>
      </c>
      <c r="G1732" s="15">
        <v>7.7</v>
      </c>
    </row>
    <row r="1733" spans="1:7">
      <c r="A1733" s="66">
        <v>32581</v>
      </c>
      <c r="B1733">
        <v>2</v>
      </c>
      <c r="C1733" s="15">
        <v>11.2</v>
      </c>
      <c r="D1733" s="15">
        <v>0</v>
      </c>
      <c r="E1733" s="15">
        <v>0</v>
      </c>
      <c r="F1733" s="15">
        <v>11.111111111111111</v>
      </c>
      <c r="G1733" s="15">
        <v>7.7</v>
      </c>
    </row>
    <row r="1734" spans="1:7">
      <c r="A1734" s="66">
        <v>32581</v>
      </c>
      <c r="B1734">
        <v>3</v>
      </c>
      <c r="C1734" s="15">
        <v>11.3</v>
      </c>
      <c r="D1734" s="15">
        <v>0</v>
      </c>
      <c r="E1734" s="15">
        <v>0</v>
      </c>
      <c r="F1734" s="15">
        <v>13.888888888888889</v>
      </c>
      <c r="G1734" s="15">
        <v>7.8</v>
      </c>
    </row>
    <row r="1735" spans="1:7">
      <c r="A1735" s="66">
        <v>32581</v>
      </c>
      <c r="B1735">
        <v>4</v>
      </c>
      <c r="C1735" s="15">
        <v>11.1</v>
      </c>
      <c r="D1735" s="15">
        <v>0</v>
      </c>
      <c r="E1735" s="15">
        <v>0</v>
      </c>
      <c r="F1735" s="15">
        <v>13.888888888888889</v>
      </c>
      <c r="G1735" s="15">
        <v>7.8</v>
      </c>
    </row>
    <row r="1736" spans="1:7">
      <c r="A1736" s="66">
        <v>32581</v>
      </c>
      <c r="B1736">
        <v>5</v>
      </c>
      <c r="C1736" s="15">
        <v>10.8</v>
      </c>
      <c r="D1736" s="15">
        <v>0</v>
      </c>
      <c r="E1736" s="15">
        <v>0</v>
      </c>
      <c r="F1736" s="15">
        <v>19.444444444444446</v>
      </c>
      <c r="G1736" s="15">
        <v>7.8</v>
      </c>
    </row>
    <row r="1737" spans="1:7">
      <c r="A1737" s="66">
        <v>32581</v>
      </c>
      <c r="B1737">
        <v>6</v>
      </c>
      <c r="C1737" s="15">
        <v>10.6</v>
      </c>
      <c r="D1737" s="15">
        <v>0</v>
      </c>
      <c r="E1737" s="15">
        <v>0</v>
      </c>
      <c r="F1737" s="15">
        <v>22.222222222222221</v>
      </c>
      <c r="G1737" s="15">
        <v>7.8</v>
      </c>
    </row>
    <row r="1738" spans="1:7">
      <c r="A1738" s="66">
        <v>32581</v>
      </c>
      <c r="B1738">
        <v>7</v>
      </c>
      <c r="C1738" s="15">
        <v>10.7</v>
      </c>
      <c r="D1738" s="15">
        <v>19.444444444444446</v>
      </c>
      <c r="E1738" s="15">
        <v>24.999999999999996</v>
      </c>
      <c r="F1738" s="15">
        <v>27.777777777777779</v>
      </c>
      <c r="G1738" s="15">
        <v>7.9</v>
      </c>
    </row>
    <row r="1739" spans="1:7">
      <c r="A1739" s="66">
        <v>32581</v>
      </c>
      <c r="B1739">
        <v>8</v>
      </c>
      <c r="C1739" s="15">
        <v>11.1</v>
      </c>
      <c r="D1739" s="15">
        <v>13.888888888888889</v>
      </c>
      <c r="E1739" s="15">
        <v>61.111111111111107</v>
      </c>
      <c r="F1739" s="15">
        <v>30.555555555555554</v>
      </c>
      <c r="G1739" s="15">
        <v>7.9</v>
      </c>
    </row>
    <row r="1740" spans="1:7">
      <c r="A1740" s="66">
        <v>32581</v>
      </c>
      <c r="B1740">
        <v>9</v>
      </c>
      <c r="C1740" s="15">
        <v>11.8</v>
      </c>
      <c r="D1740" s="15">
        <v>11.111111111111111</v>
      </c>
      <c r="E1740" s="15">
        <v>94.444444444444443</v>
      </c>
      <c r="F1740" s="15">
        <v>33.333333333333336</v>
      </c>
      <c r="G1740" s="15">
        <v>8</v>
      </c>
    </row>
    <row r="1741" spans="1:7">
      <c r="A1741" s="66">
        <v>32581</v>
      </c>
      <c r="B1741">
        <v>10</v>
      </c>
      <c r="C1741" s="15">
        <v>12.4</v>
      </c>
      <c r="D1741" s="15">
        <v>5.5555555555555554</v>
      </c>
      <c r="E1741" s="15">
        <v>125</v>
      </c>
      <c r="F1741" s="15">
        <v>33.333333333333336</v>
      </c>
      <c r="G1741" s="15">
        <v>8</v>
      </c>
    </row>
    <row r="1742" spans="1:7">
      <c r="A1742" s="66">
        <v>32581</v>
      </c>
      <c r="B1742">
        <v>11</v>
      </c>
      <c r="C1742" s="15">
        <v>12.9</v>
      </c>
      <c r="D1742" s="15">
        <v>2.7777777777777777</v>
      </c>
      <c r="E1742" s="15">
        <v>141.66666666666666</v>
      </c>
      <c r="F1742" s="15">
        <v>33.333333333333336</v>
      </c>
      <c r="G1742" s="15">
        <v>8</v>
      </c>
    </row>
    <row r="1743" spans="1:7">
      <c r="A1743" s="66">
        <v>32581</v>
      </c>
      <c r="B1743">
        <v>12</v>
      </c>
      <c r="C1743" s="15">
        <v>13.7</v>
      </c>
      <c r="D1743" s="15">
        <v>5.5555555555555554</v>
      </c>
      <c r="E1743" s="15">
        <v>147.22222222222223</v>
      </c>
      <c r="F1743" s="15">
        <v>33.333333333333336</v>
      </c>
      <c r="G1743" s="15">
        <v>8</v>
      </c>
    </row>
    <row r="1744" spans="1:7">
      <c r="A1744" s="66">
        <v>32581</v>
      </c>
      <c r="B1744">
        <v>13</v>
      </c>
      <c r="C1744" s="15">
        <v>14.3</v>
      </c>
      <c r="D1744" s="15">
        <v>33.333333333333336</v>
      </c>
      <c r="E1744" s="15">
        <v>230.55555555555554</v>
      </c>
      <c r="F1744" s="15">
        <v>44.444444444444443</v>
      </c>
      <c r="G1744" s="15">
        <v>8</v>
      </c>
    </row>
    <row r="1745" spans="1:7">
      <c r="A1745" s="66">
        <v>32581</v>
      </c>
      <c r="B1745">
        <v>14</v>
      </c>
      <c r="C1745" s="15">
        <v>14.7</v>
      </c>
      <c r="D1745" s="15">
        <v>8.3333333333333339</v>
      </c>
      <c r="E1745" s="15">
        <v>130.55555555555554</v>
      </c>
      <c r="F1745" s="15">
        <v>33.333333333333336</v>
      </c>
      <c r="G1745" s="15">
        <v>8</v>
      </c>
    </row>
    <row r="1746" spans="1:7">
      <c r="A1746" s="66">
        <v>32581</v>
      </c>
      <c r="B1746">
        <v>15</v>
      </c>
      <c r="C1746" s="15">
        <v>15</v>
      </c>
      <c r="D1746" s="15">
        <v>11.111111111111111</v>
      </c>
      <c r="E1746" s="15">
        <v>108.33333333333334</v>
      </c>
      <c r="F1746" s="15">
        <v>33.333333333333336</v>
      </c>
      <c r="G1746" s="15">
        <v>8</v>
      </c>
    </row>
    <row r="1747" spans="1:7">
      <c r="A1747" s="66">
        <v>32581</v>
      </c>
      <c r="B1747">
        <v>16</v>
      </c>
      <c r="C1747" s="15">
        <v>14.6</v>
      </c>
      <c r="D1747" s="15">
        <v>8.3333333333333339</v>
      </c>
      <c r="E1747" s="15">
        <v>80.555555555555543</v>
      </c>
      <c r="F1747" s="15">
        <v>33.333333333333336</v>
      </c>
      <c r="G1747" s="15">
        <v>8.1</v>
      </c>
    </row>
    <row r="1748" spans="1:7">
      <c r="A1748" s="66">
        <v>32581</v>
      </c>
      <c r="B1748">
        <v>17</v>
      </c>
      <c r="C1748" s="15">
        <v>14</v>
      </c>
      <c r="D1748" s="15">
        <v>13.888888888888889</v>
      </c>
      <c r="E1748" s="15">
        <v>44.444444444444443</v>
      </c>
      <c r="F1748" s="15">
        <v>33.333333333333336</v>
      </c>
      <c r="G1748" s="15">
        <v>8.1999999999999993</v>
      </c>
    </row>
    <row r="1749" spans="1:7">
      <c r="A1749" s="66">
        <v>32581</v>
      </c>
      <c r="B1749">
        <v>18</v>
      </c>
      <c r="C1749" s="15">
        <v>13.6</v>
      </c>
      <c r="D1749" s="15">
        <v>13.888888888888889</v>
      </c>
      <c r="E1749" s="15">
        <v>8.3333333333333339</v>
      </c>
      <c r="F1749" s="15">
        <v>24.999999999999996</v>
      </c>
      <c r="G1749" s="15">
        <v>8.3000000000000007</v>
      </c>
    </row>
    <row r="1750" spans="1:7">
      <c r="A1750" s="66">
        <v>32581</v>
      </c>
      <c r="B1750">
        <v>19</v>
      </c>
      <c r="C1750" s="15">
        <v>13.3</v>
      </c>
      <c r="D1750" s="15">
        <v>0</v>
      </c>
      <c r="E1750" s="15">
        <v>0</v>
      </c>
      <c r="F1750" s="15">
        <v>19.444444444444446</v>
      </c>
      <c r="G1750" s="15">
        <v>8.4</v>
      </c>
    </row>
    <row r="1751" spans="1:7">
      <c r="A1751" s="66">
        <v>32581</v>
      </c>
      <c r="B1751">
        <v>20</v>
      </c>
      <c r="C1751" s="15">
        <v>12.6</v>
      </c>
      <c r="D1751" s="15">
        <v>0</v>
      </c>
      <c r="E1751" s="15">
        <v>0</v>
      </c>
      <c r="F1751" s="15">
        <v>13.888888888888889</v>
      </c>
      <c r="G1751" s="15">
        <v>8.5</v>
      </c>
    </row>
    <row r="1752" spans="1:7">
      <c r="A1752" s="66">
        <v>32581</v>
      </c>
      <c r="B1752">
        <v>21</v>
      </c>
      <c r="C1752" s="15">
        <v>12.4</v>
      </c>
      <c r="D1752" s="15">
        <v>0</v>
      </c>
      <c r="E1752" s="15">
        <v>0</v>
      </c>
      <c r="F1752" s="15">
        <v>13.888888888888889</v>
      </c>
      <c r="G1752" s="15">
        <v>8.6999999999999993</v>
      </c>
    </row>
    <row r="1753" spans="1:7">
      <c r="A1753" s="66">
        <v>32581</v>
      </c>
      <c r="B1753">
        <v>22</v>
      </c>
      <c r="C1753" s="15">
        <v>12.2</v>
      </c>
      <c r="D1753" s="15">
        <v>0</v>
      </c>
      <c r="E1753" s="15">
        <v>0</v>
      </c>
      <c r="F1753" s="15">
        <v>13.888888888888889</v>
      </c>
      <c r="G1753" s="15">
        <v>8.3000000000000007</v>
      </c>
    </row>
    <row r="1754" spans="1:7">
      <c r="A1754" s="66">
        <v>32581</v>
      </c>
      <c r="B1754">
        <v>23</v>
      </c>
      <c r="C1754" s="15">
        <v>12.1</v>
      </c>
      <c r="D1754" s="15">
        <v>0</v>
      </c>
      <c r="E1754" s="15">
        <v>0</v>
      </c>
      <c r="F1754" s="15">
        <v>13.888888888888889</v>
      </c>
      <c r="G1754" s="15">
        <v>7.9</v>
      </c>
    </row>
    <row r="1755" spans="1:7">
      <c r="A1755" s="66">
        <v>32581</v>
      </c>
      <c r="B1755">
        <v>24</v>
      </c>
      <c r="C1755" s="15">
        <v>12.2</v>
      </c>
      <c r="D1755" s="15">
        <v>0</v>
      </c>
      <c r="E1755" s="15">
        <v>0</v>
      </c>
      <c r="F1755" s="15">
        <v>13.888888888888889</v>
      </c>
      <c r="G1755" s="15">
        <v>7.5</v>
      </c>
    </row>
    <row r="1756" spans="1:7">
      <c r="A1756" s="66">
        <v>32582</v>
      </c>
      <c r="B1756">
        <v>1</v>
      </c>
      <c r="C1756" s="15">
        <v>11.6</v>
      </c>
      <c r="D1756" s="15">
        <v>0</v>
      </c>
      <c r="E1756" s="15">
        <v>0</v>
      </c>
      <c r="F1756" s="15">
        <v>13.888888888888889</v>
      </c>
      <c r="G1756" s="15">
        <v>7.1</v>
      </c>
    </row>
    <row r="1757" spans="1:7">
      <c r="A1757" s="66">
        <v>32582</v>
      </c>
      <c r="B1757">
        <v>2</v>
      </c>
      <c r="C1757" s="15">
        <v>12</v>
      </c>
      <c r="D1757" s="15">
        <v>0</v>
      </c>
      <c r="E1757" s="15">
        <v>0</v>
      </c>
      <c r="F1757" s="15">
        <v>13.888888888888889</v>
      </c>
      <c r="G1757" s="15">
        <v>6.8</v>
      </c>
    </row>
    <row r="1758" spans="1:7">
      <c r="A1758" s="66">
        <v>32582</v>
      </c>
      <c r="B1758">
        <v>3</v>
      </c>
      <c r="C1758" s="15">
        <v>11.9</v>
      </c>
      <c r="D1758" s="15">
        <v>0</v>
      </c>
      <c r="E1758" s="15">
        <v>0</v>
      </c>
      <c r="F1758" s="15">
        <v>24.999999999999996</v>
      </c>
      <c r="G1758" s="15">
        <v>6.5</v>
      </c>
    </row>
    <row r="1759" spans="1:7">
      <c r="A1759" s="66">
        <v>32582</v>
      </c>
      <c r="B1759">
        <v>4</v>
      </c>
      <c r="C1759" s="15">
        <v>11.1</v>
      </c>
      <c r="D1759" s="15">
        <v>0</v>
      </c>
      <c r="E1759" s="15">
        <v>0</v>
      </c>
      <c r="F1759" s="15">
        <v>36.111111111111114</v>
      </c>
      <c r="G1759" s="15">
        <v>6</v>
      </c>
    </row>
    <row r="1760" spans="1:7">
      <c r="A1760" s="66">
        <v>32582</v>
      </c>
      <c r="B1760">
        <v>5</v>
      </c>
      <c r="C1760" s="15">
        <v>11</v>
      </c>
      <c r="D1760" s="15">
        <v>0</v>
      </c>
      <c r="E1760" s="15">
        <v>0</v>
      </c>
      <c r="F1760" s="15">
        <v>49.999999999999993</v>
      </c>
      <c r="G1760" s="15">
        <v>5.4</v>
      </c>
    </row>
    <row r="1761" spans="1:7">
      <c r="A1761" s="66">
        <v>32582</v>
      </c>
      <c r="B1761">
        <v>6</v>
      </c>
      <c r="C1761" s="15">
        <v>9.5</v>
      </c>
      <c r="D1761" s="15">
        <v>0</v>
      </c>
      <c r="E1761" s="15">
        <v>0</v>
      </c>
      <c r="F1761" s="15">
        <v>61.111111111111107</v>
      </c>
      <c r="G1761" s="15">
        <v>4.9000000000000004</v>
      </c>
    </row>
    <row r="1762" spans="1:7">
      <c r="A1762" s="66">
        <v>32582</v>
      </c>
      <c r="B1762">
        <v>7</v>
      </c>
      <c r="C1762" s="15">
        <v>9.1</v>
      </c>
      <c r="D1762" s="15">
        <v>38.888888888888893</v>
      </c>
      <c r="E1762" s="15">
        <v>33.333333333333336</v>
      </c>
      <c r="F1762" s="15">
        <v>75</v>
      </c>
      <c r="G1762" s="15">
        <v>4.4000000000000004</v>
      </c>
    </row>
    <row r="1763" spans="1:7">
      <c r="A1763" s="66">
        <v>32582</v>
      </c>
      <c r="B1763">
        <v>8</v>
      </c>
      <c r="C1763" s="15">
        <v>9.6</v>
      </c>
      <c r="D1763" s="15">
        <v>288.88888888888891</v>
      </c>
      <c r="E1763" s="15">
        <v>122.22222222222221</v>
      </c>
      <c r="F1763" s="15">
        <v>88.888888888888886</v>
      </c>
      <c r="G1763" s="15">
        <v>3.9</v>
      </c>
    </row>
    <row r="1764" spans="1:7">
      <c r="A1764" s="66">
        <v>32582</v>
      </c>
      <c r="B1764">
        <v>9</v>
      </c>
      <c r="C1764" s="15">
        <v>10.6</v>
      </c>
      <c r="D1764" s="15">
        <v>369.44444444444446</v>
      </c>
      <c r="E1764" s="15">
        <v>191.66666666666666</v>
      </c>
      <c r="F1764" s="15">
        <v>97.222222222222214</v>
      </c>
      <c r="G1764" s="15">
        <v>3.5</v>
      </c>
    </row>
    <row r="1765" spans="1:7">
      <c r="A1765" s="66">
        <v>32582</v>
      </c>
      <c r="B1765">
        <v>10</v>
      </c>
      <c r="C1765" s="15">
        <v>11.2</v>
      </c>
      <c r="D1765" s="15">
        <v>480.55555555555549</v>
      </c>
      <c r="E1765" s="15">
        <v>227.77777777777774</v>
      </c>
      <c r="F1765" s="15">
        <v>102.77777777777777</v>
      </c>
      <c r="G1765" s="15">
        <v>3.5</v>
      </c>
    </row>
    <row r="1766" spans="1:7">
      <c r="A1766" s="66">
        <v>32582</v>
      </c>
      <c r="B1766">
        <v>11</v>
      </c>
      <c r="C1766" s="15">
        <v>11.6</v>
      </c>
      <c r="D1766" s="15">
        <v>305.5555555555556</v>
      </c>
      <c r="E1766" s="15">
        <v>313.8888888888888</v>
      </c>
      <c r="F1766" s="15">
        <v>91.666666666666671</v>
      </c>
      <c r="G1766" s="15">
        <v>3.6</v>
      </c>
    </row>
    <row r="1767" spans="1:7">
      <c r="A1767" s="66">
        <v>32582</v>
      </c>
      <c r="B1767">
        <v>12</v>
      </c>
      <c r="C1767" s="15">
        <v>10.4</v>
      </c>
      <c r="D1767" s="15">
        <v>180.55555555555554</v>
      </c>
      <c r="E1767" s="15">
        <v>344.44444444444446</v>
      </c>
      <c r="F1767" s="15">
        <v>80.555555555555543</v>
      </c>
      <c r="G1767" s="15">
        <v>3.6</v>
      </c>
    </row>
    <row r="1768" spans="1:7">
      <c r="A1768" s="66">
        <v>32582</v>
      </c>
      <c r="B1768">
        <v>13</v>
      </c>
      <c r="C1768" s="15">
        <v>10.4</v>
      </c>
      <c r="D1768" s="15">
        <v>27.777777777777779</v>
      </c>
      <c r="E1768" s="15">
        <v>233.33333333333331</v>
      </c>
      <c r="F1768" s="15">
        <v>58.333333333333329</v>
      </c>
      <c r="G1768" s="15">
        <v>3.6</v>
      </c>
    </row>
    <row r="1769" spans="1:7">
      <c r="A1769" s="66">
        <v>32582</v>
      </c>
      <c r="B1769">
        <v>14</v>
      </c>
      <c r="C1769" s="15">
        <v>8.8000000000000007</v>
      </c>
      <c r="D1769" s="15">
        <v>22.222222222222221</v>
      </c>
      <c r="E1769" s="15">
        <v>175</v>
      </c>
      <c r="F1769" s="15">
        <v>49.999999999999993</v>
      </c>
      <c r="G1769" s="15">
        <v>3.7</v>
      </c>
    </row>
    <row r="1770" spans="1:7">
      <c r="A1770" s="66">
        <v>32582</v>
      </c>
      <c r="B1770">
        <v>15</v>
      </c>
      <c r="C1770" s="15">
        <v>9.3000000000000007</v>
      </c>
      <c r="D1770" s="15">
        <v>244.44444444444443</v>
      </c>
      <c r="E1770" s="15">
        <v>236.11111111111111</v>
      </c>
      <c r="F1770" s="15">
        <v>86.111111111111114</v>
      </c>
      <c r="G1770" s="15">
        <v>3.7</v>
      </c>
    </row>
    <row r="1771" spans="1:7">
      <c r="A1771" s="66">
        <v>32582</v>
      </c>
      <c r="B1771">
        <v>16</v>
      </c>
      <c r="C1771" s="15">
        <v>9.6999999999999993</v>
      </c>
      <c r="D1771" s="15">
        <v>427.77777777777777</v>
      </c>
      <c r="E1771" s="15">
        <v>141.66666666666666</v>
      </c>
      <c r="F1771" s="15">
        <v>99.999999999999986</v>
      </c>
      <c r="G1771" s="15">
        <v>3.7</v>
      </c>
    </row>
    <row r="1772" spans="1:7">
      <c r="A1772" s="66">
        <v>32582</v>
      </c>
      <c r="B1772">
        <v>17</v>
      </c>
      <c r="C1772" s="15">
        <v>9.4</v>
      </c>
      <c r="D1772" s="15">
        <v>55.555555555555557</v>
      </c>
      <c r="E1772" s="15">
        <v>63.888888888888886</v>
      </c>
      <c r="F1772" s="15">
        <v>55.555555555555557</v>
      </c>
      <c r="G1772" s="15">
        <v>3.6</v>
      </c>
    </row>
    <row r="1773" spans="1:7">
      <c r="A1773" s="66">
        <v>32582</v>
      </c>
      <c r="B1773">
        <v>18</v>
      </c>
      <c r="C1773" s="15">
        <v>8.4</v>
      </c>
      <c r="D1773" s="15">
        <v>24.999999999999996</v>
      </c>
      <c r="E1773" s="15">
        <v>11.111111111111111</v>
      </c>
      <c r="F1773" s="15">
        <v>58.333333333333329</v>
      </c>
      <c r="G1773" s="15">
        <v>3.5</v>
      </c>
    </row>
    <row r="1774" spans="1:7">
      <c r="A1774" s="66">
        <v>32582</v>
      </c>
      <c r="B1774">
        <v>19</v>
      </c>
      <c r="C1774" s="15">
        <v>6.8</v>
      </c>
      <c r="D1774" s="15">
        <v>0</v>
      </c>
      <c r="E1774" s="15">
        <v>0</v>
      </c>
      <c r="F1774" s="15">
        <v>61.111111111111107</v>
      </c>
      <c r="G1774" s="15">
        <v>3.5</v>
      </c>
    </row>
    <row r="1775" spans="1:7">
      <c r="A1775" s="66">
        <v>32582</v>
      </c>
      <c r="B1775">
        <v>20</v>
      </c>
      <c r="C1775" s="15">
        <v>6.4</v>
      </c>
      <c r="D1775" s="15">
        <v>0</v>
      </c>
      <c r="E1775" s="15">
        <v>0</v>
      </c>
      <c r="F1775" s="15">
        <v>66.666666666666671</v>
      </c>
      <c r="G1775" s="15">
        <v>3.4</v>
      </c>
    </row>
    <row r="1776" spans="1:7">
      <c r="A1776" s="66">
        <v>32582</v>
      </c>
      <c r="B1776">
        <v>21</v>
      </c>
      <c r="C1776" s="15">
        <v>6.3</v>
      </c>
      <c r="D1776" s="15">
        <v>0</v>
      </c>
      <c r="E1776" s="15">
        <v>0</v>
      </c>
      <c r="F1776" s="15">
        <v>66.666666666666671</v>
      </c>
      <c r="G1776" s="15">
        <v>3.4</v>
      </c>
    </row>
    <row r="1777" spans="1:7">
      <c r="A1777" s="66">
        <v>32582</v>
      </c>
      <c r="B1777">
        <v>22</v>
      </c>
      <c r="C1777" s="15">
        <v>5.9</v>
      </c>
      <c r="D1777" s="15">
        <v>0</v>
      </c>
      <c r="E1777" s="15">
        <v>0</v>
      </c>
      <c r="F1777" s="15">
        <v>72.222222222222229</v>
      </c>
      <c r="G1777" s="15">
        <v>3.3</v>
      </c>
    </row>
    <row r="1778" spans="1:7">
      <c r="A1778" s="66">
        <v>32582</v>
      </c>
      <c r="B1778">
        <v>23</v>
      </c>
      <c r="C1778" s="15">
        <v>5.4</v>
      </c>
      <c r="D1778" s="15">
        <v>0</v>
      </c>
      <c r="E1778" s="15">
        <v>0</v>
      </c>
      <c r="F1778" s="15">
        <v>75</v>
      </c>
      <c r="G1778" s="15">
        <v>3.3</v>
      </c>
    </row>
    <row r="1779" spans="1:7">
      <c r="A1779" s="66">
        <v>32582</v>
      </c>
      <c r="B1779">
        <v>24</v>
      </c>
      <c r="C1779" s="15">
        <v>4.8</v>
      </c>
      <c r="D1779" s="15">
        <v>0</v>
      </c>
      <c r="E1779" s="15">
        <v>0</v>
      </c>
      <c r="F1779" s="15">
        <v>77.777777777777786</v>
      </c>
      <c r="G1779" s="15">
        <v>3.3</v>
      </c>
    </row>
    <row r="1780" spans="1:7">
      <c r="A1780" s="66">
        <v>32583</v>
      </c>
      <c r="B1780">
        <v>1</v>
      </c>
      <c r="C1780" s="15">
        <v>4.3</v>
      </c>
      <c r="D1780" s="15">
        <v>0</v>
      </c>
      <c r="E1780" s="15">
        <v>0</v>
      </c>
      <c r="F1780" s="15">
        <v>80.555555555555543</v>
      </c>
      <c r="G1780" s="15">
        <v>3.3</v>
      </c>
    </row>
    <row r="1781" spans="1:7">
      <c r="A1781" s="66">
        <v>32583</v>
      </c>
      <c r="B1781">
        <v>2</v>
      </c>
      <c r="C1781" s="15">
        <v>3.5</v>
      </c>
      <c r="D1781" s="15">
        <v>0</v>
      </c>
      <c r="E1781" s="15">
        <v>0</v>
      </c>
      <c r="F1781" s="15">
        <v>86.111111111111114</v>
      </c>
      <c r="G1781" s="15">
        <v>3.2</v>
      </c>
    </row>
    <row r="1782" spans="1:7">
      <c r="A1782" s="66">
        <v>32583</v>
      </c>
      <c r="B1782">
        <v>3</v>
      </c>
      <c r="C1782" s="15">
        <v>1.7</v>
      </c>
      <c r="D1782" s="15">
        <v>0</v>
      </c>
      <c r="E1782" s="15">
        <v>0</v>
      </c>
      <c r="F1782" s="15">
        <v>86.111111111111114</v>
      </c>
      <c r="G1782" s="15">
        <v>3.2</v>
      </c>
    </row>
    <row r="1783" spans="1:7">
      <c r="A1783" s="66">
        <v>32583</v>
      </c>
      <c r="B1783">
        <v>4</v>
      </c>
      <c r="C1783" s="15">
        <v>1.4</v>
      </c>
      <c r="D1783" s="15">
        <v>0</v>
      </c>
      <c r="E1783" s="15">
        <v>0</v>
      </c>
      <c r="F1783" s="15">
        <v>88.888888888888886</v>
      </c>
      <c r="G1783" s="15">
        <v>3.2</v>
      </c>
    </row>
    <row r="1784" spans="1:7">
      <c r="A1784" s="66">
        <v>32583</v>
      </c>
      <c r="B1784">
        <v>5</v>
      </c>
      <c r="C1784" s="15">
        <v>0.8</v>
      </c>
      <c r="D1784" s="15">
        <v>0</v>
      </c>
      <c r="E1784" s="15">
        <v>0</v>
      </c>
      <c r="F1784" s="15">
        <v>91.666666666666671</v>
      </c>
      <c r="G1784" s="15">
        <v>3.1</v>
      </c>
    </row>
    <row r="1785" spans="1:7">
      <c r="A1785" s="66">
        <v>32583</v>
      </c>
      <c r="B1785">
        <v>6</v>
      </c>
      <c r="C1785" s="15">
        <v>0.8</v>
      </c>
      <c r="D1785" s="15">
        <v>0</v>
      </c>
      <c r="E1785" s="15">
        <v>2.7777777777777777</v>
      </c>
      <c r="F1785" s="15">
        <v>97.222222222222214</v>
      </c>
      <c r="G1785" s="15">
        <v>3</v>
      </c>
    </row>
    <row r="1786" spans="1:7">
      <c r="A1786" s="66">
        <v>32583</v>
      </c>
      <c r="B1786">
        <v>7</v>
      </c>
      <c r="C1786" s="15">
        <v>1.4</v>
      </c>
      <c r="D1786" s="15">
        <v>397.22222222222217</v>
      </c>
      <c r="E1786" s="15">
        <v>44.444444444444443</v>
      </c>
      <c r="F1786" s="15">
        <v>99.999999999999986</v>
      </c>
      <c r="G1786" s="15">
        <v>3</v>
      </c>
    </row>
    <row r="1787" spans="1:7">
      <c r="A1787" s="66">
        <v>32583</v>
      </c>
      <c r="B1787">
        <v>8</v>
      </c>
      <c r="C1787" s="15">
        <v>4</v>
      </c>
      <c r="D1787" s="15">
        <v>669.44444444444446</v>
      </c>
      <c r="E1787" s="15">
        <v>75</v>
      </c>
      <c r="F1787" s="15">
        <v>102.77777777777777</v>
      </c>
      <c r="G1787" s="15">
        <v>3</v>
      </c>
    </row>
    <row r="1788" spans="1:7">
      <c r="A1788" s="66">
        <v>32583</v>
      </c>
      <c r="B1788">
        <v>9</v>
      </c>
      <c r="C1788" s="15">
        <v>6.6</v>
      </c>
      <c r="D1788" s="15">
        <v>791.66666666666663</v>
      </c>
      <c r="E1788" s="15">
        <v>91.666666666666671</v>
      </c>
      <c r="F1788" s="15">
        <v>108.33333333333334</v>
      </c>
      <c r="G1788" s="15">
        <v>3</v>
      </c>
    </row>
    <row r="1789" spans="1:7">
      <c r="A1789" s="66">
        <v>32583</v>
      </c>
      <c r="B1789">
        <v>10</v>
      </c>
      <c r="C1789" s="15">
        <v>8.1</v>
      </c>
      <c r="D1789" s="15">
        <v>830.55555555555566</v>
      </c>
      <c r="E1789" s="15">
        <v>111.11111111111111</v>
      </c>
      <c r="F1789" s="15">
        <v>111.11111111111111</v>
      </c>
      <c r="G1789" s="15">
        <v>3</v>
      </c>
    </row>
    <row r="1790" spans="1:7">
      <c r="A1790" s="66">
        <v>32583</v>
      </c>
      <c r="B1790">
        <v>11</v>
      </c>
      <c r="C1790" s="15">
        <v>8.6999999999999993</v>
      </c>
      <c r="D1790" s="15">
        <v>850</v>
      </c>
      <c r="E1790" s="15">
        <v>125</v>
      </c>
      <c r="F1790" s="15">
        <v>111.11111111111111</v>
      </c>
      <c r="G1790" s="15">
        <v>3</v>
      </c>
    </row>
    <row r="1791" spans="1:7">
      <c r="A1791" s="66">
        <v>32583</v>
      </c>
      <c r="B1791">
        <v>12</v>
      </c>
      <c r="C1791" s="15">
        <v>9.5</v>
      </c>
      <c r="D1791" s="15">
        <v>855.55555555555554</v>
      </c>
      <c r="E1791" s="15">
        <v>130.55555555555554</v>
      </c>
      <c r="F1791" s="15">
        <v>111.11111111111111</v>
      </c>
      <c r="G1791" s="15">
        <v>3.1</v>
      </c>
    </row>
    <row r="1792" spans="1:7">
      <c r="A1792" s="66">
        <v>32583</v>
      </c>
      <c r="B1792">
        <v>13</v>
      </c>
      <c r="C1792" s="15">
        <v>11</v>
      </c>
      <c r="D1792" s="15">
        <v>847.22222222222206</v>
      </c>
      <c r="E1792" s="15">
        <v>130.55555555555554</v>
      </c>
      <c r="F1792" s="15">
        <v>113.88888888888887</v>
      </c>
      <c r="G1792" s="15">
        <v>3.1</v>
      </c>
    </row>
    <row r="1793" spans="1:7">
      <c r="A1793" s="66">
        <v>32583</v>
      </c>
      <c r="B1793">
        <v>14</v>
      </c>
      <c r="C1793" s="15">
        <v>10.5</v>
      </c>
      <c r="D1793" s="15">
        <v>838.88888888888891</v>
      </c>
      <c r="E1793" s="15">
        <v>116.66666666666666</v>
      </c>
      <c r="F1793" s="15">
        <v>111.11111111111111</v>
      </c>
      <c r="G1793" s="15">
        <v>3.2</v>
      </c>
    </row>
    <row r="1794" spans="1:7">
      <c r="A1794" s="66">
        <v>32583</v>
      </c>
      <c r="B1794">
        <v>15</v>
      </c>
      <c r="C1794" s="15">
        <v>10.199999999999999</v>
      </c>
      <c r="D1794" s="15">
        <v>822.22222222222217</v>
      </c>
      <c r="E1794" s="15">
        <v>97.222222222222214</v>
      </c>
      <c r="F1794" s="15">
        <v>113.88888888888887</v>
      </c>
      <c r="G1794" s="15">
        <v>3.2</v>
      </c>
    </row>
    <row r="1795" spans="1:7">
      <c r="A1795" s="66">
        <v>32583</v>
      </c>
      <c r="B1795">
        <v>16</v>
      </c>
      <c r="C1795" s="15">
        <v>10.4</v>
      </c>
      <c r="D1795" s="15">
        <v>741.66666666666663</v>
      </c>
      <c r="E1795" s="15">
        <v>80.555555555555543</v>
      </c>
      <c r="F1795" s="15">
        <v>113.88888888888887</v>
      </c>
      <c r="G1795" s="15">
        <v>3.2</v>
      </c>
    </row>
    <row r="1796" spans="1:7">
      <c r="A1796" s="66">
        <v>32583</v>
      </c>
      <c r="B1796">
        <v>17</v>
      </c>
      <c r="C1796" s="15">
        <v>10</v>
      </c>
      <c r="D1796" s="15">
        <v>544.44444444444434</v>
      </c>
      <c r="E1796" s="15">
        <v>61.111111111111107</v>
      </c>
      <c r="F1796" s="15">
        <v>111.11111111111111</v>
      </c>
      <c r="G1796" s="15">
        <v>3.3</v>
      </c>
    </row>
    <row r="1797" spans="1:7">
      <c r="A1797" s="66">
        <v>32583</v>
      </c>
      <c r="B1797">
        <v>18</v>
      </c>
      <c r="C1797" s="15">
        <v>9.1999999999999993</v>
      </c>
      <c r="D1797" s="15">
        <v>138.88888888888889</v>
      </c>
      <c r="E1797" s="15">
        <v>13.888888888888889</v>
      </c>
      <c r="F1797" s="15">
        <v>105.55555555555556</v>
      </c>
      <c r="G1797" s="15">
        <v>3.3</v>
      </c>
    </row>
    <row r="1798" spans="1:7">
      <c r="A1798" s="66">
        <v>32583</v>
      </c>
      <c r="B1798">
        <v>19</v>
      </c>
      <c r="C1798" s="15">
        <v>7.6</v>
      </c>
      <c r="D1798" s="15">
        <v>0</v>
      </c>
      <c r="E1798" s="15">
        <v>0</v>
      </c>
      <c r="F1798" s="15">
        <v>99.999999999999986</v>
      </c>
      <c r="G1798" s="15">
        <v>3.3</v>
      </c>
    </row>
    <row r="1799" spans="1:7">
      <c r="A1799" s="66">
        <v>32583</v>
      </c>
      <c r="B1799">
        <v>20</v>
      </c>
      <c r="C1799" s="15">
        <v>7.2</v>
      </c>
      <c r="D1799" s="15">
        <v>0</v>
      </c>
      <c r="E1799" s="15">
        <v>0</v>
      </c>
      <c r="F1799" s="15">
        <v>94.444444444444443</v>
      </c>
      <c r="G1799" s="15">
        <v>3.3</v>
      </c>
    </row>
    <row r="1800" spans="1:7">
      <c r="A1800" s="66">
        <v>32583</v>
      </c>
      <c r="B1800">
        <v>21</v>
      </c>
      <c r="C1800" s="15">
        <v>6.7</v>
      </c>
      <c r="D1800" s="15">
        <v>0</v>
      </c>
      <c r="E1800" s="15">
        <v>0</v>
      </c>
      <c r="F1800" s="15">
        <v>91.666666666666671</v>
      </c>
      <c r="G1800" s="15">
        <v>3.4</v>
      </c>
    </row>
    <row r="1801" spans="1:7">
      <c r="A1801" s="66">
        <v>32583</v>
      </c>
      <c r="B1801">
        <v>22</v>
      </c>
      <c r="C1801" s="15">
        <v>5.5</v>
      </c>
      <c r="D1801" s="15">
        <v>0</v>
      </c>
      <c r="E1801" s="15">
        <v>0</v>
      </c>
      <c r="F1801" s="15">
        <v>86.111111111111114</v>
      </c>
      <c r="G1801" s="15">
        <v>3.3</v>
      </c>
    </row>
    <row r="1802" spans="1:7">
      <c r="A1802" s="66">
        <v>32583</v>
      </c>
      <c r="B1802">
        <v>23</v>
      </c>
      <c r="C1802" s="15">
        <v>3.5</v>
      </c>
      <c r="D1802" s="15">
        <v>0</v>
      </c>
      <c r="E1802" s="15">
        <v>0</v>
      </c>
      <c r="F1802" s="15">
        <v>80.555555555555543</v>
      </c>
      <c r="G1802" s="15">
        <v>3.3</v>
      </c>
    </row>
    <row r="1803" spans="1:7">
      <c r="A1803" s="66">
        <v>32583</v>
      </c>
      <c r="B1803">
        <v>24</v>
      </c>
      <c r="C1803" s="15">
        <v>2.2999999999999998</v>
      </c>
      <c r="D1803" s="15">
        <v>0</v>
      </c>
      <c r="E1803" s="15">
        <v>0</v>
      </c>
      <c r="F1803" s="15">
        <v>77.777777777777786</v>
      </c>
      <c r="G1803" s="15">
        <v>3.2</v>
      </c>
    </row>
    <row r="1804" spans="1:7">
      <c r="A1804" s="66">
        <v>32584</v>
      </c>
      <c r="B1804">
        <v>1</v>
      </c>
      <c r="C1804" s="15">
        <v>1.8</v>
      </c>
      <c r="D1804" s="15">
        <v>0</v>
      </c>
      <c r="E1804" s="15">
        <v>0</v>
      </c>
      <c r="F1804" s="15">
        <v>72.222222222222229</v>
      </c>
      <c r="G1804" s="15">
        <v>3.2</v>
      </c>
    </row>
    <row r="1805" spans="1:7">
      <c r="A1805" s="66">
        <v>32584</v>
      </c>
      <c r="B1805">
        <v>2</v>
      </c>
      <c r="C1805" s="15">
        <v>0.7</v>
      </c>
      <c r="D1805" s="15">
        <v>0</v>
      </c>
      <c r="E1805" s="15">
        <v>0</v>
      </c>
      <c r="F1805" s="15">
        <v>69.444444444444443</v>
      </c>
      <c r="G1805" s="15">
        <v>3.2</v>
      </c>
    </row>
    <row r="1806" spans="1:7">
      <c r="A1806" s="66">
        <v>32584</v>
      </c>
      <c r="B1806">
        <v>3</v>
      </c>
      <c r="C1806" s="15">
        <v>0.3</v>
      </c>
      <c r="D1806" s="15">
        <v>0</v>
      </c>
      <c r="E1806" s="15">
        <v>0</v>
      </c>
      <c r="F1806" s="15">
        <v>63.888888888888886</v>
      </c>
      <c r="G1806" s="15">
        <v>3.2</v>
      </c>
    </row>
    <row r="1807" spans="1:7">
      <c r="A1807" s="66">
        <v>32584</v>
      </c>
      <c r="B1807">
        <v>4</v>
      </c>
      <c r="C1807" s="15">
        <v>0</v>
      </c>
      <c r="D1807" s="15">
        <v>0</v>
      </c>
      <c r="E1807" s="15">
        <v>0</v>
      </c>
      <c r="F1807" s="15">
        <v>61.111111111111107</v>
      </c>
      <c r="G1807" s="15">
        <v>3.2</v>
      </c>
    </row>
    <row r="1808" spans="1:7">
      <c r="A1808" s="66">
        <v>32584</v>
      </c>
      <c r="B1808">
        <v>5</v>
      </c>
      <c r="C1808" s="15">
        <v>-0.4</v>
      </c>
      <c r="D1808" s="15">
        <v>0</v>
      </c>
      <c r="E1808" s="15">
        <v>0</v>
      </c>
      <c r="F1808" s="15">
        <v>55.555555555555557</v>
      </c>
      <c r="G1808" s="15">
        <v>3.3</v>
      </c>
    </row>
    <row r="1809" spans="1:7">
      <c r="A1809" s="66">
        <v>32584</v>
      </c>
      <c r="B1809">
        <v>6</v>
      </c>
      <c r="C1809" s="15">
        <v>-0.6</v>
      </c>
      <c r="D1809" s="15">
        <v>0</v>
      </c>
      <c r="E1809" s="15">
        <v>2.7777777777777777</v>
      </c>
      <c r="F1809" s="15">
        <v>52.777777777777779</v>
      </c>
      <c r="G1809" s="15">
        <v>3.3</v>
      </c>
    </row>
    <row r="1810" spans="1:7">
      <c r="A1810" s="66">
        <v>32584</v>
      </c>
      <c r="B1810">
        <v>7</v>
      </c>
      <c r="C1810" s="15">
        <v>0.9</v>
      </c>
      <c r="D1810" s="15">
        <v>58.333333333333329</v>
      </c>
      <c r="E1810" s="15">
        <v>41.666666666666664</v>
      </c>
      <c r="F1810" s="15">
        <v>49.999999999999993</v>
      </c>
      <c r="G1810" s="15">
        <v>3.4</v>
      </c>
    </row>
    <row r="1811" spans="1:7">
      <c r="A1811" s="66">
        <v>32584</v>
      </c>
      <c r="B1811">
        <v>8</v>
      </c>
      <c r="C1811" s="15">
        <v>2.1</v>
      </c>
      <c r="D1811" s="15">
        <v>208.33333333333331</v>
      </c>
      <c r="E1811" s="15">
        <v>127.77777777777777</v>
      </c>
      <c r="F1811" s="15">
        <v>72.222222222222229</v>
      </c>
      <c r="G1811" s="15">
        <v>3.5</v>
      </c>
    </row>
    <row r="1812" spans="1:7">
      <c r="A1812" s="66">
        <v>32584</v>
      </c>
      <c r="B1812">
        <v>9</v>
      </c>
      <c r="C1812" s="15">
        <v>5.3</v>
      </c>
      <c r="D1812" s="15">
        <v>688.88888888888891</v>
      </c>
      <c r="E1812" s="15">
        <v>119.44444444444444</v>
      </c>
      <c r="F1812" s="15">
        <v>99.999999999999986</v>
      </c>
      <c r="G1812" s="15">
        <v>3.6</v>
      </c>
    </row>
    <row r="1813" spans="1:7">
      <c r="A1813" s="66">
        <v>32584</v>
      </c>
      <c r="B1813">
        <v>10</v>
      </c>
      <c r="C1813" s="15">
        <v>9</v>
      </c>
      <c r="D1813" s="15">
        <v>719.44444444444446</v>
      </c>
      <c r="E1813" s="15">
        <v>152.7777777777778</v>
      </c>
      <c r="F1813" s="15">
        <v>102.77777777777777</v>
      </c>
      <c r="G1813" s="15">
        <v>3.7</v>
      </c>
    </row>
    <row r="1814" spans="1:7">
      <c r="A1814" s="66">
        <v>32584</v>
      </c>
      <c r="B1814">
        <v>11</v>
      </c>
      <c r="C1814" s="15">
        <v>11.4</v>
      </c>
      <c r="D1814" s="15">
        <v>733.33333333333337</v>
      </c>
      <c r="E1814" s="15">
        <v>175</v>
      </c>
      <c r="F1814" s="15">
        <v>108.33333333333334</v>
      </c>
      <c r="G1814" s="15">
        <v>3.8</v>
      </c>
    </row>
    <row r="1815" spans="1:7">
      <c r="A1815" s="66">
        <v>32584</v>
      </c>
      <c r="B1815">
        <v>12</v>
      </c>
      <c r="C1815" s="15">
        <v>12.6</v>
      </c>
      <c r="D1815" s="15">
        <v>733.33333333333337</v>
      </c>
      <c r="E1815" s="15">
        <v>186.11111111111111</v>
      </c>
      <c r="F1815" s="15">
        <v>108.33333333333334</v>
      </c>
      <c r="G1815" s="15">
        <v>3.9</v>
      </c>
    </row>
    <row r="1816" spans="1:7">
      <c r="A1816" s="66">
        <v>32584</v>
      </c>
      <c r="B1816">
        <v>13</v>
      </c>
      <c r="C1816" s="15">
        <v>13.8</v>
      </c>
      <c r="D1816" s="15">
        <v>733.33333333333337</v>
      </c>
      <c r="E1816" s="15">
        <v>183.33333333333334</v>
      </c>
      <c r="F1816" s="15">
        <v>108.33333333333334</v>
      </c>
      <c r="G1816" s="15">
        <v>4</v>
      </c>
    </row>
    <row r="1817" spans="1:7">
      <c r="A1817" s="66">
        <v>32584</v>
      </c>
      <c r="B1817">
        <v>14</v>
      </c>
      <c r="C1817" s="15">
        <v>14.6</v>
      </c>
      <c r="D1817" s="15">
        <v>727.77777777777771</v>
      </c>
      <c r="E1817" s="15">
        <v>163.88888888888889</v>
      </c>
      <c r="F1817" s="15">
        <v>108.33333333333334</v>
      </c>
      <c r="G1817" s="15">
        <v>4.2</v>
      </c>
    </row>
    <row r="1818" spans="1:7">
      <c r="A1818" s="66">
        <v>32584</v>
      </c>
      <c r="B1818">
        <v>15</v>
      </c>
      <c r="C1818" s="15">
        <v>14.3</v>
      </c>
      <c r="D1818" s="15">
        <v>708.33333333333326</v>
      </c>
      <c r="E1818" s="15">
        <v>133.33333333333334</v>
      </c>
      <c r="F1818" s="15">
        <v>105.55555555555556</v>
      </c>
      <c r="G1818" s="15">
        <v>4.3</v>
      </c>
    </row>
    <row r="1819" spans="1:7">
      <c r="A1819" s="66">
        <v>32584</v>
      </c>
      <c r="B1819">
        <v>16</v>
      </c>
      <c r="C1819" s="15">
        <v>14.2</v>
      </c>
      <c r="D1819" s="15">
        <v>638.8888888888888</v>
      </c>
      <c r="E1819" s="15">
        <v>105.55555555555556</v>
      </c>
      <c r="F1819" s="15">
        <v>108.33333333333334</v>
      </c>
      <c r="G1819" s="15">
        <v>4.0999999999999996</v>
      </c>
    </row>
    <row r="1820" spans="1:7">
      <c r="A1820" s="66">
        <v>32584</v>
      </c>
      <c r="B1820">
        <v>17</v>
      </c>
      <c r="C1820" s="15">
        <v>13.7</v>
      </c>
      <c r="D1820" s="15">
        <v>455.55555555555549</v>
      </c>
      <c r="E1820" s="15">
        <v>69.444444444444443</v>
      </c>
      <c r="F1820" s="15">
        <v>108.33333333333334</v>
      </c>
      <c r="G1820" s="15">
        <v>3.9</v>
      </c>
    </row>
    <row r="1821" spans="1:7">
      <c r="A1821" s="66">
        <v>32584</v>
      </c>
      <c r="B1821">
        <v>18</v>
      </c>
      <c r="C1821" s="15">
        <v>12.6</v>
      </c>
      <c r="D1821" s="15">
        <v>94.444444444444443</v>
      </c>
      <c r="E1821" s="15">
        <v>13.888888888888889</v>
      </c>
      <c r="F1821" s="15">
        <v>108.33333333333334</v>
      </c>
      <c r="G1821" s="15">
        <v>3.7</v>
      </c>
    </row>
    <row r="1822" spans="1:7">
      <c r="A1822" s="66">
        <v>32584</v>
      </c>
      <c r="B1822">
        <v>19</v>
      </c>
      <c r="C1822" s="15">
        <v>11.8</v>
      </c>
      <c r="D1822" s="15">
        <v>0</v>
      </c>
      <c r="E1822" s="15">
        <v>0</v>
      </c>
      <c r="F1822" s="15">
        <v>111.11111111111111</v>
      </c>
      <c r="G1822" s="15">
        <v>3.6</v>
      </c>
    </row>
    <row r="1823" spans="1:7">
      <c r="A1823" s="66">
        <v>32584</v>
      </c>
      <c r="B1823">
        <v>20</v>
      </c>
      <c r="C1823" s="15">
        <v>10.3</v>
      </c>
      <c r="D1823" s="15">
        <v>0</v>
      </c>
      <c r="E1823" s="15">
        <v>0</v>
      </c>
      <c r="F1823" s="15">
        <v>108.33333333333334</v>
      </c>
      <c r="G1823" s="15">
        <v>3.4</v>
      </c>
    </row>
    <row r="1824" spans="1:7">
      <c r="A1824" s="66">
        <v>32584</v>
      </c>
      <c r="B1824">
        <v>21</v>
      </c>
      <c r="C1824" s="15">
        <v>8.5</v>
      </c>
      <c r="D1824" s="15">
        <v>0</v>
      </c>
      <c r="E1824" s="15">
        <v>0</v>
      </c>
      <c r="F1824" s="15">
        <v>105.55555555555556</v>
      </c>
      <c r="G1824" s="15">
        <v>3.3</v>
      </c>
    </row>
    <row r="1825" spans="1:7">
      <c r="A1825" s="66">
        <v>32584</v>
      </c>
      <c r="B1825">
        <v>22</v>
      </c>
      <c r="C1825" s="15">
        <v>6.9</v>
      </c>
      <c r="D1825" s="15">
        <v>0</v>
      </c>
      <c r="E1825" s="15">
        <v>0</v>
      </c>
      <c r="F1825" s="15">
        <v>105.55555555555556</v>
      </c>
      <c r="G1825" s="15">
        <v>3.3</v>
      </c>
    </row>
    <row r="1826" spans="1:7">
      <c r="A1826" s="66">
        <v>32584</v>
      </c>
      <c r="B1826">
        <v>23</v>
      </c>
      <c r="C1826" s="15">
        <v>6.2</v>
      </c>
      <c r="D1826" s="15">
        <v>0</v>
      </c>
      <c r="E1826" s="15">
        <v>0</v>
      </c>
      <c r="F1826" s="15">
        <v>102.77777777777777</v>
      </c>
      <c r="G1826" s="15">
        <v>3.3</v>
      </c>
    </row>
    <row r="1827" spans="1:7">
      <c r="A1827" s="66">
        <v>32584</v>
      </c>
      <c r="B1827">
        <v>24</v>
      </c>
      <c r="C1827" s="15">
        <v>4.8</v>
      </c>
      <c r="D1827" s="15">
        <v>0</v>
      </c>
      <c r="E1827" s="15">
        <v>0</v>
      </c>
      <c r="F1827" s="15">
        <v>102.77777777777777</v>
      </c>
      <c r="G1827" s="15">
        <v>3.3</v>
      </c>
    </row>
    <row r="1828" spans="1:7">
      <c r="A1828" s="66">
        <v>32585</v>
      </c>
      <c r="B1828">
        <v>1</v>
      </c>
      <c r="C1828" s="15">
        <v>3.1</v>
      </c>
      <c r="D1828" s="15">
        <v>0</v>
      </c>
      <c r="E1828" s="15">
        <v>0</v>
      </c>
      <c r="F1828" s="15">
        <v>99.999999999999986</v>
      </c>
      <c r="G1828" s="15">
        <v>3.3</v>
      </c>
    </row>
    <row r="1829" spans="1:7">
      <c r="A1829" s="66">
        <v>32585</v>
      </c>
      <c r="B1829">
        <v>2</v>
      </c>
      <c r="C1829" s="15">
        <v>2.2000000000000002</v>
      </c>
      <c r="D1829" s="15">
        <v>0</v>
      </c>
      <c r="E1829" s="15">
        <v>0</v>
      </c>
      <c r="F1829" s="15">
        <v>97.222222222222214</v>
      </c>
      <c r="G1829" s="15">
        <v>3.3</v>
      </c>
    </row>
    <row r="1830" spans="1:7">
      <c r="A1830" s="66">
        <v>32585</v>
      </c>
      <c r="B1830">
        <v>3</v>
      </c>
      <c r="C1830" s="15">
        <v>1.6</v>
      </c>
      <c r="D1830" s="15">
        <v>0</v>
      </c>
      <c r="E1830" s="15">
        <v>0</v>
      </c>
      <c r="F1830" s="15">
        <v>97.222222222222214</v>
      </c>
      <c r="G1830" s="15">
        <v>3.4</v>
      </c>
    </row>
    <row r="1831" spans="1:7">
      <c r="A1831" s="66">
        <v>32585</v>
      </c>
      <c r="B1831">
        <v>4</v>
      </c>
      <c r="C1831" s="15">
        <v>1.2</v>
      </c>
      <c r="D1831" s="15">
        <v>0</v>
      </c>
      <c r="E1831" s="15">
        <v>0</v>
      </c>
      <c r="F1831" s="15">
        <v>97.222222222222214</v>
      </c>
      <c r="G1831" s="15">
        <v>3.5</v>
      </c>
    </row>
    <row r="1832" spans="1:7">
      <c r="A1832" s="66">
        <v>32585</v>
      </c>
      <c r="B1832">
        <v>5</v>
      </c>
      <c r="C1832" s="15">
        <v>0.6</v>
      </c>
      <c r="D1832" s="15">
        <v>0</v>
      </c>
      <c r="E1832" s="15">
        <v>0</v>
      </c>
      <c r="F1832" s="15">
        <v>97.222222222222214</v>
      </c>
      <c r="G1832" s="15">
        <v>3.5</v>
      </c>
    </row>
    <row r="1833" spans="1:7">
      <c r="A1833" s="66">
        <v>32585</v>
      </c>
      <c r="B1833">
        <v>6</v>
      </c>
      <c r="C1833" s="15">
        <v>0.1</v>
      </c>
      <c r="D1833" s="15">
        <v>0</v>
      </c>
      <c r="E1833" s="15">
        <v>2.7777777777777777</v>
      </c>
      <c r="F1833" s="15">
        <v>94.444444444444443</v>
      </c>
      <c r="G1833" s="15">
        <v>3.6</v>
      </c>
    </row>
    <row r="1834" spans="1:7">
      <c r="A1834" s="66">
        <v>32585</v>
      </c>
      <c r="B1834">
        <v>7</v>
      </c>
      <c r="C1834" s="15">
        <v>1</v>
      </c>
      <c r="D1834" s="15">
        <v>411.11111111111109</v>
      </c>
      <c r="E1834" s="15">
        <v>47.222222222222221</v>
      </c>
      <c r="F1834" s="15">
        <v>94.444444444444443</v>
      </c>
      <c r="G1834" s="15">
        <v>3.7</v>
      </c>
    </row>
    <row r="1835" spans="1:7">
      <c r="A1835" s="66">
        <v>32585</v>
      </c>
      <c r="B1835">
        <v>8</v>
      </c>
      <c r="C1835" s="15">
        <v>3.6</v>
      </c>
      <c r="D1835" s="15">
        <v>655.55555555555554</v>
      </c>
      <c r="E1835" s="15">
        <v>80.555555555555543</v>
      </c>
      <c r="F1835" s="15">
        <v>99.999999999999986</v>
      </c>
      <c r="G1835" s="15">
        <v>3.8</v>
      </c>
    </row>
    <row r="1836" spans="1:7">
      <c r="A1836" s="66">
        <v>32585</v>
      </c>
      <c r="B1836">
        <v>9</v>
      </c>
      <c r="C1836" s="15">
        <v>7</v>
      </c>
      <c r="D1836" s="15">
        <v>758.33333333333326</v>
      </c>
      <c r="E1836" s="15">
        <v>102.77777777777777</v>
      </c>
      <c r="F1836" s="15">
        <v>102.77777777777777</v>
      </c>
      <c r="G1836" s="15">
        <v>3.9</v>
      </c>
    </row>
    <row r="1837" spans="1:7">
      <c r="A1837" s="66">
        <v>32585</v>
      </c>
      <c r="B1837">
        <v>10</v>
      </c>
      <c r="C1837" s="15">
        <v>9.9</v>
      </c>
      <c r="D1837" s="15">
        <v>805.55555555555543</v>
      </c>
      <c r="E1837" s="15">
        <v>119.44444444444444</v>
      </c>
      <c r="F1837" s="15">
        <v>108.33333333333334</v>
      </c>
      <c r="G1837" s="15">
        <v>3.8</v>
      </c>
    </row>
    <row r="1838" spans="1:7">
      <c r="A1838" s="66">
        <v>32585</v>
      </c>
      <c r="B1838">
        <v>11</v>
      </c>
      <c r="C1838" s="15">
        <v>11.4</v>
      </c>
      <c r="D1838" s="15">
        <v>811.11111111111109</v>
      </c>
      <c r="E1838" s="15">
        <v>141.66666666666666</v>
      </c>
      <c r="F1838" s="15">
        <v>111.11111111111111</v>
      </c>
      <c r="G1838" s="15">
        <v>3.7</v>
      </c>
    </row>
    <row r="1839" spans="1:7">
      <c r="A1839" s="66">
        <v>32585</v>
      </c>
      <c r="B1839">
        <v>12</v>
      </c>
      <c r="C1839" s="15">
        <v>13.9</v>
      </c>
      <c r="D1839" s="15">
        <v>816.66666666666663</v>
      </c>
      <c r="E1839" s="15">
        <v>147.22222222222223</v>
      </c>
      <c r="F1839" s="15">
        <v>116.66666666666666</v>
      </c>
      <c r="G1839" s="15">
        <v>3.6</v>
      </c>
    </row>
    <row r="1840" spans="1:7">
      <c r="A1840" s="66">
        <v>32585</v>
      </c>
      <c r="B1840">
        <v>13</v>
      </c>
      <c r="C1840" s="15">
        <v>15</v>
      </c>
      <c r="D1840" s="15">
        <v>819.44444444444446</v>
      </c>
      <c r="E1840" s="15">
        <v>144.44444444444446</v>
      </c>
      <c r="F1840" s="15">
        <v>119.44444444444444</v>
      </c>
      <c r="G1840" s="15">
        <v>3.5</v>
      </c>
    </row>
    <row r="1841" spans="1:7">
      <c r="A1841" s="66">
        <v>32585</v>
      </c>
      <c r="B1841">
        <v>14</v>
      </c>
      <c r="C1841" s="15">
        <v>15.7</v>
      </c>
      <c r="D1841" s="15">
        <v>811.11111111111109</v>
      </c>
      <c r="E1841" s="15">
        <v>130.55555555555554</v>
      </c>
      <c r="F1841" s="15">
        <v>119.44444444444444</v>
      </c>
      <c r="G1841" s="15">
        <v>3.5</v>
      </c>
    </row>
    <row r="1842" spans="1:7">
      <c r="A1842" s="66">
        <v>32585</v>
      </c>
      <c r="B1842">
        <v>15</v>
      </c>
      <c r="C1842" s="15">
        <v>17.100000000000001</v>
      </c>
      <c r="D1842" s="15">
        <v>788.88888888888891</v>
      </c>
      <c r="E1842" s="15">
        <v>108.33333333333334</v>
      </c>
      <c r="F1842" s="15">
        <v>122.22222222222221</v>
      </c>
      <c r="G1842" s="15">
        <v>3.4</v>
      </c>
    </row>
    <row r="1843" spans="1:7">
      <c r="A1843" s="66">
        <v>32585</v>
      </c>
      <c r="B1843">
        <v>16</v>
      </c>
      <c r="C1843" s="15">
        <v>17.100000000000001</v>
      </c>
      <c r="D1843" s="15">
        <v>716.66666666666663</v>
      </c>
      <c r="E1843" s="15">
        <v>88.888888888888886</v>
      </c>
      <c r="F1843" s="15">
        <v>122.22222222222221</v>
      </c>
      <c r="G1843" s="15">
        <v>3.5</v>
      </c>
    </row>
    <row r="1844" spans="1:7">
      <c r="A1844" s="66">
        <v>32585</v>
      </c>
      <c r="B1844">
        <v>17</v>
      </c>
      <c r="C1844" s="15">
        <v>15.7</v>
      </c>
      <c r="D1844" s="15">
        <v>475</v>
      </c>
      <c r="E1844" s="15">
        <v>69.444444444444443</v>
      </c>
      <c r="F1844" s="15">
        <v>116.66666666666666</v>
      </c>
      <c r="G1844" s="15">
        <v>3.6</v>
      </c>
    </row>
    <row r="1845" spans="1:7">
      <c r="A1845" s="66">
        <v>32585</v>
      </c>
      <c r="B1845">
        <v>18</v>
      </c>
      <c r="C1845" s="15">
        <v>12.8</v>
      </c>
      <c r="D1845" s="15">
        <v>138.88888888888889</v>
      </c>
      <c r="E1845" s="15">
        <v>13.888888888888889</v>
      </c>
      <c r="F1845" s="15">
        <v>111.11111111111111</v>
      </c>
      <c r="G1845" s="15">
        <v>3.8</v>
      </c>
    </row>
    <row r="1846" spans="1:7">
      <c r="A1846" s="66">
        <v>32585</v>
      </c>
      <c r="B1846">
        <v>19</v>
      </c>
      <c r="C1846" s="15">
        <v>10.9</v>
      </c>
      <c r="D1846" s="15">
        <v>0</v>
      </c>
      <c r="E1846" s="15">
        <v>0</v>
      </c>
      <c r="F1846" s="15">
        <v>105.55555555555556</v>
      </c>
      <c r="G1846" s="15">
        <v>4</v>
      </c>
    </row>
    <row r="1847" spans="1:7">
      <c r="A1847" s="66">
        <v>32585</v>
      </c>
      <c r="B1847">
        <v>20</v>
      </c>
      <c r="C1847" s="15">
        <v>9.1999999999999993</v>
      </c>
      <c r="D1847" s="15">
        <v>0</v>
      </c>
      <c r="E1847" s="15">
        <v>0</v>
      </c>
      <c r="F1847" s="15">
        <v>102.77777777777777</v>
      </c>
      <c r="G1847" s="15">
        <v>4.0999999999999996</v>
      </c>
    </row>
    <row r="1848" spans="1:7">
      <c r="A1848" s="66">
        <v>32585</v>
      </c>
      <c r="B1848">
        <v>21</v>
      </c>
      <c r="C1848" s="15">
        <v>8.3000000000000007</v>
      </c>
      <c r="D1848" s="15">
        <v>0</v>
      </c>
      <c r="E1848" s="15">
        <v>0</v>
      </c>
      <c r="F1848" s="15">
        <v>97.222222222222214</v>
      </c>
      <c r="G1848" s="15">
        <v>4.3</v>
      </c>
    </row>
    <row r="1849" spans="1:7">
      <c r="A1849" s="66">
        <v>32585</v>
      </c>
      <c r="B1849">
        <v>22</v>
      </c>
      <c r="C1849" s="15">
        <v>6.5</v>
      </c>
      <c r="D1849" s="15">
        <v>0</v>
      </c>
      <c r="E1849" s="15">
        <v>0</v>
      </c>
      <c r="F1849" s="15">
        <v>97.222222222222214</v>
      </c>
      <c r="G1849" s="15">
        <v>4.0999999999999996</v>
      </c>
    </row>
    <row r="1850" spans="1:7">
      <c r="A1850" s="66">
        <v>32585</v>
      </c>
      <c r="B1850">
        <v>23</v>
      </c>
      <c r="C1850" s="15">
        <v>5.6</v>
      </c>
      <c r="D1850" s="15">
        <v>0</v>
      </c>
      <c r="E1850" s="15">
        <v>0</v>
      </c>
      <c r="F1850" s="15">
        <v>94.444444444444443</v>
      </c>
      <c r="G1850" s="15">
        <v>4.0999999999999996</v>
      </c>
    </row>
    <row r="1851" spans="1:7">
      <c r="A1851" s="66">
        <v>32585</v>
      </c>
      <c r="B1851">
        <v>24</v>
      </c>
      <c r="C1851" s="15">
        <v>4.8</v>
      </c>
      <c r="D1851" s="15">
        <v>0</v>
      </c>
      <c r="E1851" s="15">
        <v>0</v>
      </c>
      <c r="F1851" s="15">
        <v>94.444444444444443</v>
      </c>
      <c r="G1851" s="15">
        <v>4</v>
      </c>
    </row>
    <row r="1852" spans="1:7">
      <c r="A1852" s="66">
        <v>32586</v>
      </c>
      <c r="B1852">
        <v>1</v>
      </c>
      <c r="C1852" s="15">
        <v>4.2</v>
      </c>
      <c r="D1852" s="15">
        <v>0</v>
      </c>
      <c r="E1852" s="15">
        <v>0</v>
      </c>
      <c r="F1852" s="15">
        <v>91.666666666666671</v>
      </c>
      <c r="G1852" s="15">
        <v>3.9</v>
      </c>
    </row>
    <row r="1853" spans="1:7">
      <c r="A1853" s="66">
        <v>32586</v>
      </c>
      <c r="B1853">
        <v>2</v>
      </c>
      <c r="C1853" s="15">
        <v>3.4</v>
      </c>
      <c r="D1853" s="15">
        <v>0</v>
      </c>
      <c r="E1853" s="15">
        <v>0</v>
      </c>
      <c r="F1853" s="15">
        <v>88.888888888888886</v>
      </c>
      <c r="G1853" s="15">
        <v>3.8</v>
      </c>
    </row>
    <row r="1854" spans="1:7">
      <c r="A1854" s="66">
        <v>32586</v>
      </c>
      <c r="B1854">
        <v>3</v>
      </c>
      <c r="C1854" s="15">
        <v>3</v>
      </c>
      <c r="D1854" s="15">
        <v>0</v>
      </c>
      <c r="E1854" s="15">
        <v>0</v>
      </c>
      <c r="F1854" s="15">
        <v>88.888888888888886</v>
      </c>
      <c r="G1854" s="15">
        <v>3.8</v>
      </c>
    </row>
    <row r="1855" spans="1:7">
      <c r="A1855" s="66">
        <v>32586</v>
      </c>
      <c r="B1855">
        <v>4</v>
      </c>
      <c r="C1855" s="15">
        <v>2.9</v>
      </c>
      <c r="D1855" s="15">
        <v>0</v>
      </c>
      <c r="E1855" s="15">
        <v>0</v>
      </c>
      <c r="F1855" s="15">
        <v>88.888888888888886</v>
      </c>
      <c r="G1855" s="15">
        <v>3.9</v>
      </c>
    </row>
    <row r="1856" spans="1:7">
      <c r="A1856" s="66">
        <v>32586</v>
      </c>
      <c r="B1856">
        <v>5</v>
      </c>
      <c r="C1856" s="15">
        <v>2.2000000000000002</v>
      </c>
      <c r="D1856" s="15">
        <v>0</v>
      </c>
      <c r="E1856" s="15">
        <v>0</v>
      </c>
      <c r="F1856" s="15">
        <v>83.333333333333329</v>
      </c>
      <c r="G1856" s="15">
        <v>4</v>
      </c>
    </row>
    <row r="1857" spans="1:7">
      <c r="A1857" s="66">
        <v>32586</v>
      </c>
      <c r="B1857">
        <v>6</v>
      </c>
      <c r="C1857" s="15">
        <v>1</v>
      </c>
      <c r="D1857" s="15">
        <v>0</v>
      </c>
      <c r="E1857" s="15">
        <v>2.7777777777777777</v>
      </c>
      <c r="F1857" s="15">
        <v>83.333333333333329</v>
      </c>
      <c r="G1857" s="15">
        <v>4</v>
      </c>
    </row>
    <row r="1858" spans="1:7">
      <c r="A1858" s="66">
        <v>32586</v>
      </c>
      <c r="B1858">
        <v>7</v>
      </c>
      <c r="C1858" s="15">
        <v>2.8</v>
      </c>
      <c r="D1858" s="15">
        <v>236.11111111111111</v>
      </c>
      <c r="E1858" s="15">
        <v>52.777777777777779</v>
      </c>
      <c r="F1858" s="15">
        <v>80.555555555555543</v>
      </c>
      <c r="G1858" s="15">
        <v>4.3</v>
      </c>
    </row>
    <row r="1859" spans="1:7">
      <c r="A1859" s="66">
        <v>32586</v>
      </c>
      <c r="B1859">
        <v>8</v>
      </c>
      <c r="C1859" s="15">
        <v>5.7</v>
      </c>
      <c r="D1859" s="15">
        <v>399.99999999999994</v>
      </c>
      <c r="E1859" s="15">
        <v>119.44444444444444</v>
      </c>
      <c r="F1859" s="15">
        <v>88.888888888888886</v>
      </c>
      <c r="G1859" s="15">
        <v>4.4000000000000004</v>
      </c>
    </row>
    <row r="1860" spans="1:7">
      <c r="A1860" s="66">
        <v>32586</v>
      </c>
      <c r="B1860">
        <v>9</v>
      </c>
      <c r="C1860" s="15">
        <v>9.1</v>
      </c>
      <c r="D1860" s="15">
        <v>475</v>
      </c>
      <c r="E1860" s="15">
        <v>177.77777777777777</v>
      </c>
      <c r="F1860" s="15">
        <v>94.444444444444443</v>
      </c>
      <c r="G1860" s="15">
        <v>4.5999999999999996</v>
      </c>
    </row>
    <row r="1861" spans="1:7">
      <c r="A1861" s="66">
        <v>32586</v>
      </c>
      <c r="B1861">
        <v>10</v>
      </c>
      <c r="C1861" s="15">
        <v>12.9</v>
      </c>
      <c r="D1861" s="15">
        <v>488.88888888888886</v>
      </c>
      <c r="E1861" s="15">
        <v>233.33333333333331</v>
      </c>
      <c r="F1861" s="15">
        <v>97.222222222222214</v>
      </c>
      <c r="G1861" s="15">
        <v>4.8</v>
      </c>
    </row>
    <row r="1862" spans="1:7">
      <c r="A1862" s="66">
        <v>32586</v>
      </c>
      <c r="B1862">
        <v>11</v>
      </c>
      <c r="C1862" s="15">
        <v>15.8</v>
      </c>
      <c r="D1862" s="15">
        <v>491.66666666666663</v>
      </c>
      <c r="E1862" s="15">
        <v>272.22222222222217</v>
      </c>
      <c r="F1862" s="15">
        <v>97.222222222222214</v>
      </c>
      <c r="G1862" s="15">
        <v>5.0999999999999996</v>
      </c>
    </row>
    <row r="1863" spans="1:7">
      <c r="A1863" s="66">
        <v>32586</v>
      </c>
      <c r="B1863">
        <v>12</v>
      </c>
      <c r="C1863" s="15">
        <v>16.5</v>
      </c>
      <c r="D1863" s="15">
        <v>488.88888888888886</v>
      </c>
      <c r="E1863" s="15">
        <v>291.66666666666669</v>
      </c>
      <c r="F1863" s="15">
        <v>99.999999999999986</v>
      </c>
      <c r="G1863" s="15">
        <v>5.3</v>
      </c>
    </row>
    <row r="1864" spans="1:7">
      <c r="A1864" s="66">
        <v>32586</v>
      </c>
      <c r="B1864">
        <v>13</v>
      </c>
      <c r="C1864" s="15">
        <v>16.3</v>
      </c>
      <c r="D1864" s="15">
        <v>141.66666666666666</v>
      </c>
      <c r="E1864" s="15">
        <v>336.11111111111109</v>
      </c>
      <c r="F1864" s="15">
        <v>72.222222222222229</v>
      </c>
      <c r="G1864" s="15">
        <v>5.5</v>
      </c>
    </row>
    <row r="1865" spans="1:7">
      <c r="A1865" s="66">
        <v>32586</v>
      </c>
      <c r="B1865">
        <v>14</v>
      </c>
      <c r="C1865" s="15">
        <v>16.3</v>
      </c>
      <c r="D1865" s="15">
        <v>16.666666666666668</v>
      </c>
      <c r="E1865" s="15">
        <v>186.11111111111111</v>
      </c>
      <c r="F1865" s="15">
        <v>47.222222222222221</v>
      </c>
      <c r="G1865" s="15">
        <v>5.8</v>
      </c>
    </row>
    <row r="1866" spans="1:7">
      <c r="A1866" s="66">
        <v>32586</v>
      </c>
      <c r="B1866">
        <v>15</v>
      </c>
      <c r="C1866" s="15">
        <v>16.100000000000001</v>
      </c>
      <c r="D1866" s="15">
        <v>19.444444444444446</v>
      </c>
      <c r="E1866" s="15">
        <v>155.55555555555557</v>
      </c>
      <c r="F1866" s="15">
        <v>47.222222222222221</v>
      </c>
      <c r="G1866" s="15">
        <v>6</v>
      </c>
    </row>
    <row r="1867" spans="1:7">
      <c r="A1867" s="66">
        <v>32586</v>
      </c>
      <c r="B1867">
        <v>16</v>
      </c>
      <c r="C1867" s="15">
        <v>15.7</v>
      </c>
      <c r="D1867" s="15">
        <v>30.555555555555554</v>
      </c>
      <c r="E1867" s="15">
        <v>108.33333333333334</v>
      </c>
      <c r="F1867" s="15">
        <v>47.222222222222221</v>
      </c>
      <c r="G1867" s="15">
        <v>6.3</v>
      </c>
    </row>
    <row r="1868" spans="1:7">
      <c r="A1868" s="66">
        <v>32586</v>
      </c>
      <c r="B1868">
        <v>17</v>
      </c>
      <c r="C1868" s="15">
        <v>15.1</v>
      </c>
      <c r="D1868" s="15">
        <v>36.111111111111114</v>
      </c>
      <c r="E1868" s="15">
        <v>61.111111111111107</v>
      </c>
      <c r="F1868" s="15">
        <v>47.222222222222221</v>
      </c>
      <c r="G1868" s="15">
        <v>6.7</v>
      </c>
    </row>
    <row r="1869" spans="1:7">
      <c r="A1869" s="66">
        <v>32586</v>
      </c>
      <c r="B1869">
        <v>18</v>
      </c>
      <c r="C1869" s="15">
        <v>14.2</v>
      </c>
      <c r="D1869" s="15">
        <v>41.666666666666664</v>
      </c>
      <c r="E1869" s="15">
        <v>11.111111111111111</v>
      </c>
      <c r="F1869" s="15">
        <v>38.888888888888893</v>
      </c>
      <c r="G1869" s="15">
        <v>7.1</v>
      </c>
    </row>
    <row r="1870" spans="1:7">
      <c r="A1870" s="66">
        <v>32586</v>
      </c>
      <c r="B1870">
        <v>19</v>
      </c>
      <c r="C1870" s="15">
        <v>14</v>
      </c>
      <c r="D1870" s="15">
        <v>0</v>
      </c>
      <c r="E1870" s="15">
        <v>0</v>
      </c>
      <c r="F1870" s="15">
        <v>33.333333333333336</v>
      </c>
      <c r="G1870" s="15">
        <v>7.5</v>
      </c>
    </row>
    <row r="1871" spans="1:7">
      <c r="A1871" s="66">
        <v>32586</v>
      </c>
      <c r="B1871">
        <v>20</v>
      </c>
      <c r="C1871" s="15">
        <v>13.5</v>
      </c>
      <c r="D1871" s="15">
        <v>0</v>
      </c>
      <c r="E1871" s="15">
        <v>0</v>
      </c>
      <c r="F1871" s="15">
        <v>24.999999999999996</v>
      </c>
      <c r="G1871" s="15">
        <v>7.8</v>
      </c>
    </row>
    <row r="1872" spans="1:7">
      <c r="A1872" s="66">
        <v>32586</v>
      </c>
      <c r="B1872">
        <v>21</v>
      </c>
      <c r="C1872" s="15">
        <v>12.3</v>
      </c>
      <c r="D1872" s="15">
        <v>0</v>
      </c>
      <c r="E1872" s="15">
        <v>0</v>
      </c>
      <c r="F1872" s="15">
        <v>19.444444444444446</v>
      </c>
      <c r="G1872" s="15">
        <v>8.1999999999999993</v>
      </c>
    </row>
    <row r="1873" spans="1:7">
      <c r="A1873" s="66">
        <v>32586</v>
      </c>
      <c r="B1873">
        <v>22</v>
      </c>
      <c r="C1873" s="15">
        <v>12</v>
      </c>
      <c r="D1873" s="15">
        <v>0</v>
      </c>
      <c r="E1873" s="15">
        <v>0</v>
      </c>
      <c r="F1873" s="15">
        <v>13.888888888888889</v>
      </c>
      <c r="G1873" s="15">
        <v>8.1</v>
      </c>
    </row>
    <row r="1874" spans="1:7">
      <c r="A1874" s="66">
        <v>32586</v>
      </c>
      <c r="B1874">
        <v>23</v>
      </c>
      <c r="C1874" s="15">
        <v>11.7</v>
      </c>
      <c r="D1874" s="15">
        <v>0</v>
      </c>
      <c r="E1874" s="15">
        <v>0</v>
      </c>
      <c r="F1874" s="15">
        <v>13.888888888888889</v>
      </c>
      <c r="G1874" s="15">
        <v>8</v>
      </c>
    </row>
    <row r="1875" spans="1:7">
      <c r="A1875" s="66">
        <v>32586</v>
      </c>
      <c r="B1875">
        <v>24</v>
      </c>
      <c r="C1875" s="15">
        <v>11.3</v>
      </c>
      <c r="D1875" s="15">
        <v>0</v>
      </c>
      <c r="E1875" s="15">
        <v>0</v>
      </c>
      <c r="F1875" s="15">
        <v>13.888888888888889</v>
      </c>
      <c r="G1875" s="15">
        <v>8</v>
      </c>
    </row>
    <row r="1876" spans="1:7">
      <c r="A1876" s="66">
        <v>32587</v>
      </c>
      <c r="B1876">
        <v>1</v>
      </c>
      <c r="C1876" s="15">
        <v>11.2</v>
      </c>
      <c r="D1876" s="15">
        <v>0</v>
      </c>
      <c r="E1876" s="15">
        <v>0</v>
      </c>
      <c r="F1876" s="15">
        <v>11.111111111111111</v>
      </c>
      <c r="G1876" s="15">
        <v>7.9</v>
      </c>
    </row>
    <row r="1877" spans="1:7">
      <c r="A1877" s="66">
        <v>32587</v>
      </c>
      <c r="B1877">
        <v>2</v>
      </c>
      <c r="C1877" s="15">
        <v>11.3</v>
      </c>
      <c r="D1877" s="15">
        <v>0</v>
      </c>
      <c r="E1877" s="15">
        <v>0</v>
      </c>
      <c r="F1877" s="15">
        <v>13.888888888888889</v>
      </c>
      <c r="G1877" s="15">
        <v>7.9</v>
      </c>
    </row>
    <row r="1878" spans="1:7">
      <c r="A1878" s="66">
        <v>32587</v>
      </c>
      <c r="B1878">
        <v>3</v>
      </c>
      <c r="C1878" s="15">
        <v>10.9</v>
      </c>
      <c r="D1878" s="15">
        <v>0</v>
      </c>
      <c r="E1878" s="15">
        <v>0</v>
      </c>
      <c r="F1878" s="15">
        <v>13.888888888888889</v>
      </c>
      <c r="G1878" s="15">
        <v>7.8</v>
      </c>
    </row>
    <row r="1879" spans="1:7">
      <c r="A1879" s="66">
        <v>32587</v>
      </c>
      <c r="B1879">
        <v>4</v>
      </c>
      <c r="C1879" s="15">
        <v>11.1</v>
      </c>
      <c r="D1879" s="15">
        <v>0</v>
      </c>
      <c r="E1879" s="15">
        <v>0</v>
      </c>
      <c r="F1879" s="15">
        <v>13.888888888888889</v>
      </c>
      <c r="G1879" s="15">
        <v>7.7</v>
      </c>
    </row>
    <row r="1880" spans="1:7">
      <c r="A1880" s="66">
        <v>32587</v>
      </c>
      <c r="B1880">
        <v>5</v>
      </c>
      <c r="C1880" s="15">
        <v>9</v>
      </c>
      <c r="D1880" s="15">
        <v>0</v>
      </c>
      <c r="E1880" s="15">
        <v>0</v>
      </c>
      <c r="F1880" s="15">
        <v>22.222222222222221</v>
      </c>
      <c r="G1880" s="15">
        <v>7.1</v>
      </c>
    </row>
    <row r="1881" spans="1:7">
      <c r="A1881" s="66">
        <v>32587</v>
      </c>
      <c r="B1881">
        <v>6</v>
      </c>
      <c r="C1881" s="15">
        <v>8.6999999999999993</v>
      </c>
      <c r="D1881" s="15">
        <v>0</v>
      </c>
      <c r="E1881" s="15">
        <v>2.7777777777777777</v>
      </c>
      <c r="F1881" s="15">
        <v>33.333333333333336</v>
      </c>
      <c r="G1881" s="15">
        <v>6.9</v>
      </c>
    </row>
    <row r="1882" spans="1:7">
      <c r="A1882" s="66">
        <v>32587</v>
      </c>
      <c r="B1882">
        <v>7</v>
      </c>
      <c r="C1882" s="15">
        <v>8.6999999999999993</v>
      </c>
      <c r="D1882" s="15">
        <v>41.666666666666664</v>
      </c>
      <c r="E1882" s="15">
        <v>38.888888888888893</v>
      </c>
      <c r="F1882" s="15">
        <v>41.666666666666664</v>
      </c>
      <c r="G1882" s="15">
        <v>6.9</v>
      </c>
    </row>
    <row r="1883" spans="1:7">
      <c r="A1883" s="66">
        <v>32587</v>
      </c>
      <c r="B1883">
        <v>8</v>
      </c>
      <c r="C1883" s="15">
        <v>9.6999999999999993</v>
      </c>
      <c r="D1883" s="15">
        <v>33.333333333333336</v>
      </c>
      <c r="E1883" s="15">
        <v>91.666666666666671</v>
      </c>
      <c r="F1883" s="15">
        <v>41.666666666666664</v>
      </c>
      <c r="G1883" s="15">
        <v>7.4</v>
      </c>
    </row>
    <row r="1884" spans="1:7">
      <c r="A1884" s="66">
        <v>32587</v>
      </c>
      <c r="B1884">
        <v>9</v>
      </c>
      <c r="C1884" s="15">
        <v>10</v>
      </c>
      <c r="D1884" s="15">
        <v>19.444444444444446</v>
      </c>
      <c r="E1884" s="15">
        <v>138.88888888888889</v>
      </c>
      <c r="F1884" s="15">
        <v>41.666666666666664</v>
      </c>
      <c r="G1884" s="15">
        <v>7.6</v>
      </c>
    </row>
    <row r="1885" spans="1:7">
      <c r="A1885" s="66">
        <v>32587</v>
      </c>
      <c r="B1885">
        <v>10</v>
      </c>
      <c r="C1885" s="15">
        <v>10.9</v>
      </c>
      <c r="D1885" s="15">
        <v>150</v>
      </c>
      <c r="E1885" s="15">
        <v>280.55555555555554</v>
      </c>
      <c r="F1885" s="15">
        <v>63.888888888888886</v>
      </c>
      <c r="G1885" s="15">
        <v>7.5</v>
      </c>
    </row>
    <row r="1886" spans="1:7">
      <c r="A1886" s="66">
        <v>32587</v>
      </c>
      <c r="B1886">
        <v>11</v>
      </c>
      <c r="C1886" s="15">
        <v>14.5</v>
      </c>
      <c r="D1886" s="15">
        <v>480.55555555555549</v>
      </c>
      <c r="E1886" s="15">
        <v>277.77777777777777</v>
      </c>
      <c r="F1886" s="15">
        <v>88.888888888888886</v>
      </c>
      <c r="G1886" s="15">
        <v>7.3</v>
      </c>
    </row>
    <row r="1887" spans="1:7">
      <c r="A1887" s="66">
        <v>32587</v>
      </c>
      <c r="B1887">
        <v>12</v>
      </c>
      <c r="C1887" s="15">
        <v>17.8</v>
      </c>
      <c r="D1887" s="15">
        <v>477.77777777777777</v>
      </c>
      <c r="E1887" s="15">
        <v>297.22222222222223</v>
      </c>
      <c r="F1887" s="15">
        <v>91.666666666666671</v>
      </c>
      <c r="G1887" s="15">
        <v>7.2</v>
      </c>
    </row>
    <row r="1888" spans="1:7">
      <c r="A1888" s="66">
        <v>32587</v>
      </c>
      <c r="B1888">
        <v>13</v>
      </c>
      <c r="C1888" s="15">
        <v>17.899999999999999</v>
      </c>
      <c r="D1888" s="15">
        <v>475</v>
      </c>
      <c r="E1888" s="15">
        <v>291.66666666666669</v>
      </c>
      <c r="F1888" s="15">
        <v>91.666666666666671</v>
      </c>
      <c r="G1888" s="15">
        <v>7.1</v>
      </c>
    </row>
    <row r="1889" spans="1:7">
      <c r="A1889" s="66">
        <v>32587</v>
      </c>
      <c r="B1889">
        <v>14</v>
      </c>
      <c r="C1889" s="15">
        <v>18.7</v>
      </c>
      <c r="D1889" s="15">
        <v>475</v>
      </c>
      <c r="E1889" s="15">
        <v>258.33333333333337</v>
      </c>
      <c r="F1889" s="15">
        <v>94.444444444444443</v>
      </c>
      <c r="G1889" s="15">
        <v>7</v>
      </c>
    </row>
    <row r="1890" spans="1:7">
      <c r="A1890" s="66">
        <v>32587</v>
      </c>
      <c r="B1890">
        <v>15</v>
      </c>
      <c r="C1890" s="15">
        <v>19.100000000000001</v>
      </c>
      <c r="D1890" s="15">
        <v>469.44444444444446</v>
      </c>
      <c r="E1890" s="15">
        <v>205.55555555555554</v>
      </c>
      <c r="F1890" s="15">
        <v>94.444444444444443</v>
      </c>
      <c r="G1890" s="15">
        <v>6.9</v>
      </c>
    </row>
    <row r="1891" spans="1:7">
      <c r="A1891" s="66">
        <v>32587</v>
      </c>
      <c r="B1891">
        <v>16</v>
      </c>
      <c r="C1891" s="15">
        <v>19</v>
      </c>
      <c r="D1891" s="15">
        <v>366.66666666666669</v>
      </c>
      <c r="E1891" s="15">
        <v>155.55555555555557</v>
      </c>
      <c r="F1891" s="15">
        <v>91.666666666666671</v>
      </c>
      <c r="G1891" s="15">
        <v>6.8</v>
      </c>
    </row>
    <row r="1892" spans="1:7">
      <c r="A1892" s="66">
        <v>32587</v>
      </c>
      <c r="B1892">
        <v>17</v>
      </c>
      <c r="C1892" s="15">
        <v>18.100000000000001</v>
      </c>
      <c r="D1892" s="15">
        <v>77.777777777777786</v>
      </c>
      <c r="E1892" s="15">
        <v>75</v>
      </c>
      <c r="F1892" s="15">
        <v>58.333333333333329</v>
      </c>
      <c r="G1892" s="15">
        <v>6.7</v>
      </c>
    </row>
    <row r="1893" spans="1:7">
      <c r="A1893" s="66">
        <v>32587</v>
      </c>
      <c r="B1893">
        <v>18</v>
      </c>
      <c r="C1893" s="15">
        <v>17</v>
      </c>
      <c r="D1893" s="15">
        <v>41.666666666666664</v>
      </c>
      <c r="E1893" s="15">
        <v>11.111111111111111</v>
      </c>
      <c r="F1893" s="15">
        <v>55.555555555555557</v>
      </c>
      <c r="G1893" s="15">
        <v>6.5</v>
      </c>
    </row>
    <row r="1894" spans="1:7">
      <c r="A1894" s="66">
        <v>32587</v>
      </c>
      <c r="B1894">
        <v>19</v>
      </c>
      <c r="C1894" s="15">
        <v>15.6</v>
      </c>
      <c r="D1894" s="15">
        <v>0</v>
      </c>
      <c r="E1894" s="15">
        <v>0</v>
      </c>
      <c r="F1894" s="15">
        <v>52.777777777777779</v>
      </c>
      <c r="G1894" s="15">
        <v>6.4</v>
      </c>
    </row>
    <row r="1895" spans="1:7">
      <c r="A1895" s="66">
        <v>32587</v>
      </c>
      <c r="B1895">
        <v>20</v>
      </c>
      <c r="C1895" s="15">
        <v>14.6</v>
      </c>
      <c r="D1895" s="15">
        <v>0</v>
      </c>
      <c r="E1895" s="15">
        <v>0</v>
      </c>
      <c r="F1895" s="15">
        <v>49.999999999999993</v>
      </c>
      <c r="G1895" s="15">
        <v>6.3</v>
      </c>
    </row>
    <row r="1896" spans="1:7">
      <c r="A1896" s="66">
        <v>32587</v>
      </c>
      <c r="B1896">
        <v>21</v>
      </c>
      <c r="C1896" s="15">
        <v>13.5</v>
      </c>
      <c r="D1896" s="15">
        <v>0</v>
      </c>
      <c r="E1896" s="15">
        <v>0</v>
      </c>
      <c r="F1896" s="15">
        <v>47.222222222222221</v>
      </c>
      <c r="G1896" s="15">
        <v>6.2</v>
      </c>
    </row>
    <row r="1897" spans="1:7">
      <c r="A1897" s="66">
        <v>32587</v>
      </c>
      <c r="B1897">
        <v>22</v>
      </c>
      <c r="C1897" s="15">
        <v>12.3</v>
      </c>
      <c r="D1897" s="15">
        <v>0</v>
      </c>
      <c r="E1897" s="15">
        <v>0</v>
      </c>
      <c r="F1897" s="15">
        <v>47.222222222222221</v>
      </c>
      <c r="G1897" s="15">
        <v>6</v>
      </c>
    </row>
    <row r="1898" spans="1:7">
      <c r="A1898" s="66">
        <v>32587</v>
      </c>
      <c r="B1898">
        <v>23</v>
      </c>
      <c r="C1898" s="15">
        <v>12.2</v>
      </c>
      <c r="D1898" s="15">
        <v>0</v>
      </c>
      <c r="E1898" s="15">
        <v>0</v>
      </c>
      <c r="F1898" s="15">
        <v>41.666666666666664</v>
      </c>
      <c r="G1898" s="15">
        <v>5.9</v>
      </c>
    </row>
    <row r="1899" spans="1:7">
      <c r="A1899" s="66">
        <v>32587</v>
      </c>
      <c r="B1899">
        <v>24</v>
      </c>
      <c r="C1899" s="15">
        <v>11.5</v>
      </c>
      <c r="D1899" s="15">
        <v>0</v>
      </c>
      <c r="E1899" s="15">
        <v>0</v>
      </c>
      <c r="F1899" s="15">
        <v>38.888888888888893</v>
      </c>
      <c r="G1899" s="15">
        <v>5.8</v>
      </c>
    </row>
    <row r="1900" spans="1:7">
      <c r="A1900" s="66">
        <v>32588</v>
      </c>
      <c r="B1900">
        <v>1</v>
      </c>
      <c r="C1900" s="15">
        <v>10.9</v>
      </c>
      <c r="D1900" s="15">
        <v>0</v>
      </c>
      <c r="E1900" s="15">
        <v>0</v>
      </c>
      <c r="F1900" s="15">
        <v>38.888888888888893</v>
      </c>
      <c r="G1900" s="15">
        <v>5.6</v>
      </c>
    </row>
    <row r="1901" spans="1:7">
      <c r="A1901" s="66">
        <v>32588</v>
      </c>
      <c r="B1901">
        <v>2</v>
      </c>
      <c r="C1901" s="15">
        <v>10.5</v>
      </c>
      <c r="D1901" s="15">
        <v>0</v>
      </c>
      <c r="E1901" s="15">
        <v>0</v>
      </c>
      <c r="F1901" s="15">
        <v>36.111111111111114</v>
      </c>
      <c r="G1901" s="15">
        <v>5.5</v>
      </c>
    </row>
    <row r="1902" spans="1:7">
      <c r="A1902" s="66">
        <v>32588</v>
      </c>
      <c r="B1902">
        <v>3</v>
      </c>
      <c r="C1902" s="15">
        <v>10.5</v>
      </c>
      <c r="D1902" s="15">
        <v>0</v>
      </c>
      <c r="E1902" s="15">
        <v>0</v>
      </c>
      <c r="F1902" s="15">
        <v>33.333333333333336</v>
      </c>
      <c r="G1902" s="15">
        <v>5.4</v>
      </c>
    </row>
    <row r="1903" spans="1:7">
      <c r="A1903" s="66">
        <v>32588</v>
      </c>
      <c r="B1903">
        <v>4</v>
      </c>
      <c r="C1903" s="15">
        <v>10.1</v>
      </c>
      <c r="D1903" s="15">
        <v>0</v>
      </c>
      <c r="E1903" s="15">
        <v>0</v>
      </c>
      <c r="F1903" s="15">
        <v>30.555555555555554</v>
      </c>
      <c r="G1903" s="15">
        <v>5.3</v>
      </c>
    </row>
    <row r="1904" spans="1:7">
      <c r="A1904" s="66">
        <v>32588</v>
      </c>
      <c r="B1904">
        <v>5</v>
      </c>
      <c r="C1904" s="15">
        <v>10.199999999999999</v>
      </c>
      <c r="D1904" s="15">
        <v>0</v>
      </c>
      <c r="E1904" s="15">
        <v>0</v>
      </c>
      <c r="F1904" s="15">
        <v>30.555555555555554</v>
      </c>
      <c r="G1904" s="15">
        <v>5.0999999999999996</v>
      </c>
    </row>
    <row r="1905" spans="1:7">
      <c r="A1905" s="66">
        <v>32588</v>
      </c>
      <c r="B1905">
        <v>6</v>
      </c>
      <c r="C1905" s="15">
        <v>10.6</v>
      </c>
      <c r="D1905" s="15">
        <v>0</v>
      </c>
      <c r="E1905" s="15">
        <v>2.7777777777777777</v>
      </c>
      <c r="F1905" s="15">
        <v>27.777777777777779</v>
      </c>
      <c r="G1905" s="15">
        <v>5</v>
      </c>
    </row>
    <row r="1906" spans="1:7">
      <c r="A1906" s="66">
        <v>32588</v>
      </c>
      <c r="B1906">
        <v>7</v>
      </c>
      <c r="C1906" s="15">
        <v>10.199999999999999</v>
      </c>
      <c r="D1906" s="15">
        <v>13.888888888888889</v>
      </c>
      <c r="E1906" s="15">
        <v>30.555555555555554</v>
      </c>
      <c r="F1906" s="15">
        <v>27.777777777777779</v>
      </c>
      <c r="G1906" s="15">
        <v>4.9000000000000004</v>
      </c>
    </row>
    <row r="1907" spans="1:7">
      <c r="A1907" s="66">
        <v>32588</v>
      </c>
      <c r="B1907">
        <v>8</v>
      </c>
      <c r="C1907" s="15">
        <v>10.3</v>
      </c>
      <c r="D1907" s="15">
        <v>13.888888888888889</v>
      </c>
      <c r="E1907" s="15">
        <v>66.666666666666671</v>
      </c>
      <c r="F1907" s="15">
        <v>24.999999999999996</v>
      </c>
      <c r="G1907" s="15">
        <v>4.8</v>
      </c>
    </row>
    <row r="1908" spans="1:7">
      <c r="A1908" s="66">
        <v>32588</v>
      </c>
      <c r="B1908">
        <v>9</v>
      </c>
      <c r="C1908" s="15">
        <v>11.1</v>
      </c>
      <c r="D1908" s="15">
        <v>13.888888888888889</v>
      </c>
      <c r="E1908" s="15">
        <v>97.222222222222214</v>
      </c>
      <c r="F1908" s="15">
        <v>24.999999999999996</v>
      </c>
      <c r="G1908" s="15">
        <v>4.5999999999999996</v>
      </c>
    </row>
    <row r="1909" spans="1:7">
      <c r="A1909" s="66">
        <v>32588</v>
      </c>
      <c r="B1909">
        <v>10</v>
      </c>
      <c r="C1909" s="15">
        <v>11.9</v>
      </c>
      <c r="D1909" s="15">
        <v>13.888888888888889</v>
      </c>
      <c r="E1909" s="15">
        <v>122.22222222222221</v>
      </c>
      <c r="F1909" s="15">
        <v>27.777777777777779</v>
      </c>
      <c r="G1909" s="15">
        <v>5</v>
      </c>
    </row>
    <row r="1910" spans="1:7">
      <c r="A1910" s="66">
        <v>32588</v>
      </c>
      <c r="B1910">
        <v>11</v>
      </c>
      <c r="C1910" s="15">
        <v>12.2</v>
      </c>
      <c r="D1910" s="15">
        <v>8.3333333333333339</v>
      </c>
      <c r="E1910" s="15">
        <v>141.66666666666666</v>
      </c>
      <c r="F1910" s="15">
        <v>24.999999999999996</v>
      </c>
      <c r="G1910" s="15">
        <v>5.4</v>
      </c>
    </row>
    <row r="1911" spans="1:7">
      <c r="A1911" s="66">
        <v>32588</v>
      </c>
      <c r="B1911">
        <v>12</v>
      </c>
      <c r="C1911" s="15">
        <v>10.4</v>
      </c>
      <c r="D1911" s="15">
        <v>0</v>
      </c>
      <c r="E1911" s="15">
        <v>127.77777777777777</v>
      </c>
      <c r="F1911" s="15">
        <v>24.999999999999996</v>
      </c>
      <c r="G1911" s="15">
        <v>5.8</v>
      </c>
    </row>
    <row r="1912" spans="1:7">
      <c r="A1912" s="66">
        <v>32588</v>
      </c>
      <c r="B1912">
        <v>13</v>
      </c>
      <c r="C1912" s="15">
        <v>9.4</v>
      </c>
      <c r="D1912" s="15">
        <v>5.5555555555555554</v>
      </c>
      <c r="E1912" s="15">
        <v>94.444444444444443</v>
      </c>
      <c r="F1912" s="15">
        <v>13.888888888888889</v>
      </c>
      <c r="G1912" s="15">
        <v>6.2</v>
      </c>
    </row>
    <row r="1913" spans="1:7">
      <c r="A1913" s="66">
        <v>32588</v>
      </c>
      <c r="B1913">
        <v>14</v>
      </c>
      <c r="C1913" s="15">
        <v>9.5</v>
      </c>
      <c r="D1913" s="15">
        <v>0</v>
      </c>
      <c r="E1913" s="15">
        <v>88.888888888888886</v>
      </c>
      <c r="F1913" s="15">
        <v>13.888888888888889</v>
      </c>
      <c r="G1913" s="15">
        <v>6.5</v>
      </c>
    </row>
    <row r="1914" spans="1:7">
      <c r="A1914" s="66">
        <v>32588</v>
      </c>
      <c r="B1914">
        <v>15</v>
      </c>
      <c r="C1914" s="15">
        <v>9.8000000000000007</v>
      </c>
      <c r="D1914" s="15">
        <v>5.5555555555555554</v>
      </c>
      <c r="E1914" s="15">
        <v>69.444444444444443</v>
      </c>
      <c r="F1914" s="15">
        <v>13.888888888888889</v>
      </c>
      <c r="G1914" s="15">
        <v>6.9</v>
      </c>
    </row>
    <row r="1915" spans="1:7">
      <c r="A1915" s="66">
        <v>32588</v>
      </c>
      <c r="B1915">
        <v>16</v>
      </c>
      <c r="C1915" s="15">
        <v>11.4</v>
      </c>
      <c r="D1915" s="15">
        <v>2.7777777777777777</v>
      </c>
      <c r="E1915" s="15">
        <v>63.888888888888886</v>
      </c>
      <c r="F1915" s="15">
        <v>13.888888888888889</v>
      </c>
      <c r="G1915" s="15">
        <v>6.9</v>
      </c>
    </row>
    <row r="1916" spans="1:7">
      <c r="A1916" s="66">
        <v>32588</v>
      </c>
      <c r="B1916">
        <v>17</v>
      </c>
      <c r="C1916" s="15">
        <v>11.2</v>
      </c>
      <c r="D1916" s="15">
        <v>8.3333333333333339</v>
      </c>
      <c r="E1916" s="15">
        <v>36.111111111111114</v>
      </c>
      <c r="F1916" s="15">
        <v>22.222222222222221</v>
      </c>
      <c r="G1916" s="15">
        <v>7</v>
      </c>
    </row>
    <row r="1917" spans="1:7">
      <c r="A1917" s="66">
        <v>32588</v>
      </c>
      <c r="B1917">
        <v>18</v>
      </c>
      <c r="C1917" s="15">
        <v>11.6</v>
      </c>
      <c r="D1917" s="15">
        <v>5.5555555555555554</v>
      </c>
      <c r="E1917" s="15">
        <v>5.5555555555555554</v>
      </c>
      <c r="F1917" s="15">
        <v>13.888888888888889</v>
      </c>
      <c r="G1917" s="15">
        <v>7.1</v>
      </c>
    </row>
    <row r="1918" spans="1:7">
      <c r="A1918" s="66">
        <v>32588</v>
      </c>
      <c r="B1918">
        <v>19</v>
      </c>
      <c r="C1918" s="15">
        <v>10.3</v>
      </c>
      <c r="D1918" s="15">
        <v>0</v>
      </c>
      <c r="E1918" s="15">
        <v>0</v>
      </c>
      <c r="F1918" s="15">
        <v>13.888888888888889</v>
      </c>
      <c r="G1918" s="15">
        <v>7.1</v>
      </c>
    </row>
    <row r="1919" spans="1:7">
      <c r="A1919" s="66">
        <v>32588</v>
      </c>
      <c r="B1919">
        <v>20</v>
      </c>
      <c r="C1919" s="15">
        <v>11.7</v>
      </c>
      <c r="D1919" s="15">
        <v>0</v>
      </c>
      <c r="E1919" s="15">
        <v>0</v>
      </c>
      <c r="F1919" s="15">
        <v>13.888888888888889</v>
      </c>
      <c r="G1919" s="15">
        <v>7.2</v>
      </c>
    </row>
    <row r="1920" spans="1:7">
      <c r="A1920" s="66">
        <v>32588</v>
      </c>
      <c r="B1920">
        <v>21</v>
      </c>
      <c r="C1920" s="15">
        <v>11.3</v>
      </c>
      <c r="D1920" s="15">
        <v>0</v>
      </c>
      <c r="E1920" s="15">
        <v>0</v>
      </c>
      <c r="F1920" s="15">
        <v>13.888888888888889</v>
      </c>
      <c r="G1920" s="15">
        <v>7.3</v>
      </c>
    </row>
    <row r="1921" spans="1:7">
      <c r="A1921" s="66">
        <v>32588</v>
      </c>
      <c r="B1921">
        <v>22</v>
      </c>
      <c r="C1921" s="15">
        <v>10.8</v>
      </c>
      <c r="D1921" s="15">
        <v>0</v>
      </c>
      <c r="E1921" s="15">
        <v>0</v>
      </c>
      <c r="F1921" s="15">
        <v>13.888888888888889</v>
      </c>
      <c r="G1921" s="15">
        <v>7.2</v>
      </c>
    </row>
    <row r="1922" spans="1:7">
      <c r="A1922" s="66">
        <v>32588</v>
      </c>
      <c r="B1922">
        <v>23</v>
      </c>
      <c r="C1922" s="15">
        <v>10.1</v>
      </c>
      <c r="D1922" s="15">
        <v>0</v>
      </c>
      <c r="E1922" s="15">
        <v>0</v>
      </c>
      <c r="F1922" s="15">
        <v>13.888888888888889</v>
      </c>
      <c r="G1922" s="15">
        <v>7.2</v>
      </c>
    </row>
    <row r="1923" spans="1:7">
      <c r="A1923" s="66">
        <v>32588</v>
      </c>
      <c r="B1923">
        <v>24</v>
      </c>
      <c r="C1923" s="15">
        <v>10.3</v>
      </c>
      <c r="D1923" s="15">
        <v>0</v>
      </c>
      <c r="E1923" s="15">
        <v>0</v>
      </c>
      <c r="F1923" s="15">
        <v>13.888888888888889</v>
      </c>
      <c r="G1923" s="15">
        <v>7.1</v>
      </c>
    </row>
    <row r="1924" spans="1:7">
      <c r="A1924" s="66">
        <v>32589</v>
      </c>
      <c r="B1924">
        <v>1</v>
      </c>
      <c r="C1924" s="15">
        <v>10.6</v>
      </c>
      <c r="D1924" s="15">
        <v>0</v>
      </c>
      <c r="E1924" s="15">
        <v>0</v>
      </c>
      <c r="F1924" s="15">
        <v>13.888888888888889</v>
      </c>
      <c r="G1924" s="15">
        <v>7.1</v>
      </c>
    </row>
    <row r="1925" spans="1:7">
      <c r="A1925" s="66">
        <v>32589</v>
      </c>
      <c r="B1925">
        <v>2</v>
      </c>
      <c r="C1925" s="15">
        <v>10.199999999999999</v>
      </c>
      <c r="D1925" s="15">
        <v>0</v>
      </c>
      <c r="E1925" s="15">
        <v>0</v>
      </c>
      <c r="F1925" s="15">
        <v>13.888888888888889</v>
      </c>
      <c r="G1925" s="15">
        <v>7.1</v>
      </c>
    </row>
    <row r="1926" spans="1:7">
      <c r="A1926" s="66">
        <v>32589</v>
      </c>
      <c r="B1926">
        <v>3</v>
      </c>
      <c r="C1926" s="15">
        <v>10.8</v>
      </c>
      <c r="D1926" s="15">
        <v>0</v>
      </c>
      <c r="E1926" s="15">
        <v>0</v>
      </c>
      <c r="F1926" s="15">
        <v>13.888888888888889</v>
      </c>
      <c r="G1926" s="15">
        <v>7.1</v>
      </c>
    </row>
    <row r="1927" spans="1:7">
      <c r="A1927" s="66">
        <v>32589</v>
      </c>
      <c r="B1927">
        <v>4</v>
      </c>
      <c r="C1927" s="15">
        <v>10.4</v>
      </c>
      <c r="D1927" s="15">
        <v>0</v>
      </c>
      <c r="E1927" s="15">
        <v>0</v>
      </c>
      <c r="F1927" s="15">
        <v>13.888888888888889</v>
      </c>
      <c r="G1927" s="15">
        <v>6.9</v>
      </c>
    </row>
    <row r="1928" spans="1:7">
      <c r="A1928" s="66">
        <v>32589</v>
      </c>
      <c r="B1928">
        <v>5</v>
      </c>
      <c r="C1928" s="15">
        <v>8.5</v>
      </c>
      <c r="D1928" s="15">
        <v>0</v>
      </c>
      <c r="E1928" s="15">
        <v>0</v>
      </c>
      <c r="F1928" s="15">
        <v>13.888888888888889</v>
      </c>
      <c r="G1928" s="15">
        <v>6.8</v>
      </c>
    </row>
    <row r="1929" spans="1:7">
      <c r="A1929" s="66">
        <v>32589</v>
      </c>
      <c r="B1929">
        <v>6</v>
      </c>
      <c r="C1929" s="15">
        <v>7.2</v>
      </c>
      <c r="D1929" s="15">
        <v>5.5555555555555554</v>
      </c>
      <c r="E1929" s="15">
        <v>5.5555555555555554</v>
      </c>
      <c r="F1929" s="15">
        <v>13.888888888888889</v>
      </c>
      <c r="G1929" s="15">
        <v>6.3</v>
      </c>
    </row>
    <row r="1930" spans="1:7">
      <c r="A1930" s="66">
        <v>32589</v>
      </c>
      <c r="B1930">
        <v>7</v>
      </c>
      <c r="C1930" s="15">
        <v>8.9</v>
      </c>
      <c r="D1930" s="15">
        <v>102.77777777777777</v>
      </c>
      <c r="E1930" s="15">
        <v>52.777777777777779</v>
      </c>
      <c r="F1930" s="15">
        <v>55.555555555555557</v>
      </c>
      <c r="G1930" s="15">
        <v>6.6</v>
      </c>
    </row>
    <row r="1931" spans="1:7">
      <c r="A1931" s="66">
        <v>32589</v>
      </c>
      <c r="B1931">
        <v>8</v>
      </c>
      <c r="C1931" s="15">
        <v>10.3</v>
      </c>
      <c r="D1931" s="15">
        <v>569.44444444444446</v>
      </c>
      <c r="E1931" s="15">
        <v>99.999999999999986</v>
      </c>
      <c r="F1931" s="15">
        <v>91.666666666666671</v>
      </c>
      <c r="G1931" s="15">
        <v>6.4</v>
      </c>
    </row>
    <row r="1932" spans="1:7">
      <c r="A1932" s="66">
        <v>32589</v>
      </c>
      <c r="B1932">
        <v>9</v>
      </c>
      <c r="C1932" s="15">
        <v>13.3</v>
      </c>
      <c r="D1932" s="15">
        <v>661.11111111111109</v>
      </c>
      <c r="E1932" s="15">
        <v>133.33333333333334</v>
      </c>
      <c r="F1932" s="15">
        <v>94.444444444444443</v>
      </c>
      <c r="G1932" s="15">
        <v>6.3</v>
      </c>
    </row>
    <row r="1933" spans="1:7">
      <c r="A1933" s="66">
        <v>32589</v>
      </c>
      <c r="B1933">
        <v>10</v>
      </c>
      <c r="C1933" s="15">
        <v>15.1</v>
      </c>
      <c r="D1933" s="15">
        <v>686.11111111111109</v>
      </c>
      <c r="E1933" s="15">
        <v>169.44444444444443</v>
      </c>
      <c r="F1933" s="15">
        <v>99.999999999999986</v>
      </c>
      <c r="G1933" s="15">
        <v>6.2</v>
      </c>
    </row>
    <row r="1934" spans="1:7">
      <c r="A1934" s="66">
        <v>32589</v>
      </c>
      <c r="B1934">
        <v>11</v>
      </c>
      <c r="C1934" s="15">
        <v>16.2</v>
      </c>
      <c r="D1934" s="15">
        <v>688.88888888888891</v>
      </c>
      <c r="E1934" s="15">
        <v>197.22222222222223</v>
      </c>
      <c r="F1934" s="15">
        <v>99.999999999999986</v>
      </c>
      <c r="G1934" s="15">
        <v>6.2</v>
      </c>
    </row>
    <row r="1935" spans="1:7">
      <c r="A1935" s="66">
        <v>32589</v>
      </c>
      <c r="B1935">
        <v>12</v>
      </c>
      <c r="C1935" s="15">
        <v>17.600000000000001</v>
      </c>
      <c r="D1935" s="15">
        <v>697.22222222222217</v>
      </c>
      <c r="E1935" s="15">
        <v>208.33333333333331</v>
      </c>
      <c r="F1935" s="15">
        <v>102.77777777777777</v>
      </c>
      <c r="G1935" s="15">
        <v>6.2</v>
      </c>
    </row>
    <row r="1936" spans="1:7">
      <c r="A1936" s="66">
        <v>32589</v>
      </c>
      <c r="B1936">
        <v>13</v>
      </c>
      <c r="C1936" s="15">
        <v>17.3</v>
      </c>
      <c r="D1936" s="15">
        <v>688.88888888888891</v>
      </c>
      <c r="E1936" s="15">
        <v>205.55555555555554</v>
      </c>
      <c r="F1936" s="15">
        <v>99.999999999999986</v>
      </c>
      <c r="G1936" s="15">
        <v>6.2</v>
      </c>
    </row>
    <row r="1937" spans="1:7">
      <c r="A1937" s="66">
        <v>32589</v>
      </c>
      <c r="B1937">
        <v>14</v>
      </c>
      <c r="C1937" s="15">
        <v>16.899999999999999</v>
      </c>
      <c r="D1937" s="15">
        <v>686.11111111111109</v>
      </c>
      <c r="E1937" s="15">
        <v>183.33333333333334</v>
      </c>
      <c r="F1937" s="15">
        <v>99.999999999999986</v>
      </c>
      <c r="G1937" s="15">
        <v>6.1</v>
      </c>
    </row>
    <row r="1938" spans="1:7">
      <c r="A1938" s="66">
        <v>32589</v>
      </c>
      <c r="B1938">
        <v>15</v>
      </c>
      <c r="C1938" s="15">
        <v>17.2</v>
      </c>
      <c r="D1938" s="15">
        <v>666.66666666666663</v>
      </c>
      <c r="E1938" s="15">
        <v>150</v>
      </c>
      <c r="F1938" s="15">
        <v>102.77777777777777</v>
      </c>
      <c r="G1938" s="15">
        <v>6.1</v>
      </c>
    </row>
    <row r="1939" spans="1:7">
      <c r="A1939" s="66">
        <v>32589</v>
      </c>
      <c r="B1939">
        <v>16</v>
      </c>
      <c r="C1939" s="15">
        <v>17.8</v>
      </c>
      <c r="D1939" s="15">
        <v>616.66666666666674</v>
      </c>
      <c r="E1939" s="15">
        <v>113.88888888888887</v>
      </c>
      <c r="F1939" s="15">
        <v>102.77777777777777</v>
      </c>
      <c r="G1939" s="15">
        <v>6.2</v>
      </c>
    </row>
    <row r="1940" spans="1:7">
      <c r="A1940" s="66">
        <v>32589</v>
      </c>
      <c r="B1940">
        <v>17</v>
      </c>
      <c r="C1940" s="15">
        <v>17.2</v>
      </c>
      <c r="D1940" s="15">
        <v>333.33333333333331</v>
      </c>
      <c r="E1940" s="15">
        <v>83.333333333333329</v>
      </c>
      <c r="F1940" s="15">
        <v>86.111111111111114</v>
      </c>
      <c r="G1940" s="15">
        <v>6.2</v>
      </c>
    </row>
    <row r="1941" spans="1:7">
      <c r="A1941" s="66">
        <v>32589</v>
      </c>
      <c r="B1941">
        <v>18</v>
      </c>
      <c r="C1941" s="15">
        <v>15.8</v>
      </c>
      <c r="D1941" s="15">
        <v>63.888888888888886</v>
      </c>
      <c r="E1941" s="15">
        <v>13.888888888888889</v>
      </c>
      <c r="F1941" s="15">
        <v>83.333333333333329</v>
      </c>
      <c r="G1941" s="15">
        <v>6.3</v>
      </c>
    </row>
    <row r="1942" spans="1:7">
      <c r="A1942" s="66">
        <v>32589</v>
      </c>
      <c r="B1942">
        <v>19</v>
      </c>
      <c r="C1942" s="15">
        <v>14</v>
      </c>
      <c r="D1942" s="15">
        <v>0</v>
      </c>
      <c r="E1942" s="15">
        <v>0</v>
      </c>
      <c r="F1942" s="15">
        <v>80.555555555555543</v>
      </c>
      <c r="G1942" s="15">
        <v>6.3</v>
      </c>
    </row>
    <row r="1943" spans="1:7">
      <c r="A1943" s="66">
        <v>32589</v>
      </c>
      <c r="B1943">
        <v>20</v>
      </c>
      <c r="C1943" s="15">
        <v>12.2</v>
      </c>
      <c r="D1943" s="15">
        <v>0</v>
      </c>
      <c r="E1943" s="15">
        <v>0</v>
      </c>
      <c r="F1943" s="15">
        <v>75</v>
      </c>
      <c r="G1943" s="15">
        <v>6.4</v>
      </c>
    </row>
    <row r="1944" spans="1:7">
      <c r="A1944" s="66">
        <v>32589</v>
      </c>
      <c r="B1944">
        <v>21</v>
      </c>
      <c r="C1944" s="15">
        <v>11</v>
      </c>
      <c r="D1944" s="15">
        <v>0</v>
      </c>
      <c r="E1944" s="15">
        <v>0</v>
      </c>
      <c r="F1944" s="15">
        <v>75</v>
      </c>
      <c r="G1944" s="15">
        <v>6.5</v>
      </c>
    </row>
    <row r="1945" spans="1:7">
      <c r="A1945" s="66">
        <v>32589</v>
      </c>
      <c r="B1945">
        <v>22</v>
      </c>
      <c r="C1945" s="15">
        <v>9.6999999999999993</v>
      </c>
      <c r="D1945" s="15">
        <v>0</v>
      </c>
      <c r="E1945" s="15">
        <v>0</v>
      </c>
      <c r="F1945" s="15">
        <v>75</v>
      </c>
      <c r="G1945" s="15">
        <v>6.3</v>
      </c>
    </row>
    <row r="1946" spans="1:7">
      <c r="A1946" s="66">
        <v>32589</v>
      </c>
      <c r="B1946">
        <v>23</v>
      </c>
      <c r="C1946" s="15">
        <v>9.1</v>
      </c>
      <c r="D1946" s="15">
        <v>0</v>
      </c>
      <c r="E1946" s="15">
        <v>0</v>
      </c>
      <c r="F1946" s="15">
        <v>72.222222222222229</v>
      </c>
      <c r="G1946" s="15">
        <v>6.1</v>
      </c>
    </row>
    <row r="1947" spans="1:7">
      <c r="A1947" s="66">
        <v>32589</v>
      </c>
      <c r="B1947">
        <v>24</v>
      </c>
      <c r="C1947" s="15">
        <v>8.3000000000000007</v>
      </c>
      <c r="D1947" s="15">
        <v>0</v>
      </c>
      <c r="E1947" s="15">
        <v>0</v>
      </c>
      <c r="F1947" s="15">
        <v>69.444444444444443</v>
      </c>
      <c r="G1947" s="15">
        <v>6</v>
      </c>
    </row>
    <row r="1948" spans="1:7">
      <c r="A1948" s="66">
        <v>32590</v>
      </c>
      <c r="B1948">
        <v>1</v>
      </c>
      <c r="C1948" s="15">
        <v>7.8</v>
      </c>
      <c r="D1948" s="15">
        <v>0</v>
      </c>
      <c r="E1948" s="15">
        <v>0</v>
      </c>
      <c r="F1948" s="15">
        <v>69.444444444444443</v>
      </c>
      <c r="G1948" s="15">
        <v>5.8</v>
      </c>
    </row>
    <row r="1949" spans="1:7">
      <c r="A1949" s="66">
        <v>32590</v>
      </c>
      <c r="B1949">
        <v>2</v>
      </c>
      <c r="C1949" s="15">
        <v>7.3</v>
      </c>
      <c r="D1949" s="15">
        <v>0</v>
      </c>
      <c r="E1949" s="15">
        <v>0</v>
      </c>
      <c r="F1949" s="15">
        <v>66.666666666666671</v>
      </c>
      <c r="G1949" s="15">
        <v>5.6</v>
      </c>
    </row>
    <row r="1950" spans="1:7">
      <c r="A1950" s="66">
        <v>32590</v>
      </c>
      <c r="B1950">
        <v>3</v>
      </c>
      <c r="C1950" s="15">
        <v>8</v>
      </c>
      <c r="D1950" s="15">
        <v>0</v>
      </c>
      <c r="E1950" s="15">
        <v>0</v>
      </c>
      <c r="F1950" s="15">
        <v>69.444444444444443</v>
      </c>
      <c r="G1950" s="15">
        <v>5.4</v>
      </c>
    </row>
    <row r="1951" spans="1:7">
      <c r="A1951" s="66">
        <v>32590</v>
      </c>
      <c r="B1951">
        <v>4</v>
      </c>
      <c r="C1951" s="15">
        <v>8</v>
      </c>
      <c r="D1951" s="15">
        <v>0</v>
      </c>
      <c r="E1951" s="15">
        <v>0</v>
      </c>
      <c r="F1951" s="15">
        <v>69.444444444444443</v>
      </c>
      <c r="G1951" s="15">
        <v>5.4</v>
      </c>
    </row>
    <row r="1952" spans="1:7">
      <c r="A1952" s="66">
        <v>32590</v>
      </c>
      <c r="B1952">
        <v>5</v>
      </c>
      <c r="C1952" s="15">
        <v>6</v>
      </c>
      <c r="D1952" s="15">
        <v>0</v>
      </c>
      <c r="E1952" s="15">
        <v>0</v>
      </c>
      <c r="F1952" s="15">
        <v>63.888888888888886</v>
      </c>
      <c r="G1952" s="15">
        <v>5.6</v>
      </c>
    </row>
    <row r="1953" spans="1:7">
      <c r="A1953" s="66">
        <v>32590</v>
      </c>
      <c r="B1953">
        <v>6</v>
      </c>
      <c r="C1953" s="15">
        <v>6</v>
      </c>
      <c r="D1953" s="15">
        <v>5.5555555555555554</v>
      </c>
      <c r="E1953" s="15">
        <v>5.5555555555555554</v>
      </c>
      <c r="F1953" s="15">
        <v>63.888888888888886</v>
      </c>
      <c r="G1953" s="15">
        <v>5.6</v>
      </c>
    </row>
    <row r="1954" spans="1:7">
      <c r="A1954" s="66">
        <v>32590</v>
      </c>
      <c r="B1954">
        <v>7</v>
      </c>
      <c r="C1954" s="15">
        <v>6.4</v>
      </c>
      <c r="D1954" s="15">
        <v>175</v>
      </c>
      <c r="E1954" s="15">
        <v>58.333333333333329</v>
      </c>
      <c r="F1954" s="15">
        <v>61.111111111111107</v>
      </c>
      <c r="G1954" s="15">
        <v>5.7</v>
      </c>
    </row>
    <row r="1955" spans="1:7">
      <c r="A1955" s="66">
        <v>32590</v>
      </c>
      <c r="B1955">
        <v>8</v>
      </c>
      <c r="C1955" s="15">
        <v>9</v>
      </c>
      <c r="D1955" s="15">
        <v>641.66666666666674</v>
      </c>
      <c r="E1955" s="15">
        <v>88.888888888888886</v>
      </c>
      <c r="F1955" s="15">
        <v>91.666666666666671</v>
      </c>
      <c r="G1955" s="15">
        <v>5.8</v>
      </c>
    </row>
    <row r="1956" spans="1:7">
      <c r="A1956" s="66">
        <v>32590</v>
      </c>
      <c r="B1956">
        <v>9</v>
      </c>
      <c r="C1956" s="15">
        <v>12.8</v>
      </c>
      <c r="D1956" s="15">
        <v>727.77777777777771</v>
      </c>
      <c r="E1956" s="15">
        <v>116.66666666666666</v>
      </c>
      <c r="F1956" s="15">
        <v>97.222222222222214</v>
      </c>
      <c r="G1956" s="15">
        <v>5.9</v>
      </c>
    </row>
    <row r="1957" spans="1:7">
      <c r="A1957" s="66">
        <v>32590</v>
      </c>
      <c r="B1957">
        <v>10</v>
      </c>
      <c r="C1957" s="15">
        <v>13.2</v>
      </c>
      <c r="D1957" s="15">
        <v>758.33333333333326</v>
      </c>
      <c r="E1957" s="15">
        <v>141.66666666666666</v>
      </c>
      <c r="F1957" s="15">
        <v>99.999999999999986</v>
      </c>
      <c r="G1957" s="15">
        <v>5.4</v>
      </c>
    </row>
    <row r="1958" spans="1:7">
      <c r="A1958" s="66">
        <v>32590</v>
      </c>
      <c r="B1958">
        <v>11</v>
      </c>
      <c r="C1958" s="15">
        <v>14.2</v>
      </c>
      <c r="D1958" s="15">
        <v>775</v>
      </c>
      <c r="E1958" s="15">
        <v>161.11111111111109</v>
      </c>
      <c r="F1958" s="15">
        <v>105.55555555555556</v>
      </c>
      <c r="G1958" s="15">
        <v>4.9000000000000004</v>
      </c>
    </row>
    <row r="1959" spans="1:7">
      <c r="A1959" s="66">
        <v>32590</v>
      </c>
      <c r="B1959">
        <v>12</v>
      </c>
      <c r="C1959" s="15">
        <v>13.8</v>
      </c>
      <c r="D1959" s="15">
        <v>780.55555555555554</v>
      </c>
      <c r="E1959" s="15">
        <v>169.44444444444443</v>
      </c>
      <c r="F1959" s="15">
        <v>105.55555555555556</v>
      </c>
      <c r="G1959" s="15">
        <v>4.4000000000000004</v>
      </c>
    </row>
    <row r="1960" spans="1:7">
      <c r="A1960" s="66">
        <v>32590</v>
      </c>
      <c r="B1960">
        <v>13</v>
      </c>
      <c r="C1960" s="15">
        <v>15.3</v>
      </c>
      <c r="D1960" s="15">
        <v>772.22222222222217</v>
      </c>
      <c r="E1960" s="15">
        <v>169.44444444444443</v>
      </c>
      <c r="F1960" s="15">
        <v>113.88888888888887</v>
      </c>
      <c r="G1960" s="15">
        <v>3.9</v>
      </c>
    </row>
    <row r="1961" spans="1:7">
      <c r="A1961" s="66">
        <v>32590</v>
      </c>
      <c r="B1961">
        <v>14</v>
      </c>
      <c r="C1961" s="15">
        <v>15.2</v>
      </c>
      <c r="D1961" s="15">
        <v>769.44444444444434</v>
      </c>
      <c r="E1961" s="15">
        <v>150</v>
      </c>
      <c r="F1961" s="15">
        <v>116.66666666666666</v>
      </c>
      <c r="G1961" s="15">
        <v>3.4</v>
      </c>
    </row>
    <row r="1962" spans="1:7">
      <c r="A1962" s="66">
        <v>32590</v>
      </c>
      <c r="B1962">
        <v>15</v>
      </c>
      <c r="C1962" s="15">
        <v>15.2</v>
      </c>
      <c r="D1962" s="15">
        <v>744.44444444444446</v>
      </c>
      <c r="E1962" s="15">
        <v>125</v>
      </c>
      <c r="F1962" s="15">
        <v>119.44444444444444</v>
      </c>
      <c r="G1962" s="15">
        <v>3</v>
      </c>
    </row>
    <row r="1963" spans="1:7">
      <c r="A1963" s="66">
        <v>32590</v>
      </c>
      <c r="B1963">
        <v>16</v>
      </c>
      <c r="C1963" s="15">
        <v>15</v>
      </c>
      <c r="D1963" s="15">
        <v>688.88888888888891</v>
      </c>
      <c r="E1963" s="15">
        <v>97.222222222222214</v>
      </c>
      <c r="F1963" s="15">
        <v>119.44444444444444</v>
      </c>
      <c r="G1963" s="15">
        <v>3</v>
      </c>
    </row>
    <row r="1964" spans="1:7">
      <c r="A1964" s="66">
        <v>32590</v>
      </c>
      <c r="B1964">
        <v>17</v>
      </c>
      <c r="C1964" s="15">
        <v>14.3</v>
      </c>
      <c r="D1964" s="15">
        <v>491.66666666666663</v>
      </c>
      <c r="E1964" s="15">
        <v>72.222222222222229</v>
      </c>
      <c r="F1964" s="15">
        <v>116.66666666666666</v>
      </c>
      <c r="G1964" s="15">
        <v>3</v>
      </c>
    </row>
    <row r="1965" spans="1:7">
      <c r="A1965" s="66">
        <v>32590</v>
      </c>
      <c r="B1965">
        <v>18</v>
      </c>
      <c r="C1965" s="15">
        <v>12.9</v>
      </c>
      <c r="D1965" s="15">
        <v>405.55555555555554</v>
      </c>
      <c r="E1965" s="15">
        <v>13.888888888888889</v>
      </c>
      <c r="F1965" s="15">
        <v>116.66666666666666</v>
      </c>
      <c r="G1965" s="15">
        <v>3</v>
      </c>
    </row>
    <row r="1966" spans="1:7">
      <c r="A1966" s="66">
        <v>32590</v>
      </c>
      <c r="B1966">
        <v>19</v>
      </c>
      <c r="C1966" s="15">
        <v>11</v>
      </c>
      <c r="D1966" s="15">
        <v>0</v>
      </c>
      <c r="E1966" s="15">
        <v>0</v>
      </c>
      <c r="F1966" s="15">
        <v>111.11111111111111</v>
      </c>
      <c r="G1966" s="15">
        <v>3</v>
      </c>
    </row>
    <row r="1967" spans="1:7">
      <c r="A1967" s="66">
        <v>32590</v>
      </c>
      <c r="B1967">
        <v>20</v>
      </c>
      <c r="C1967" s="15">
        <v>9.9</v>
      </c>
      <c r="D1967" s="15">
        <v>0</v>
      </c>
      <c r="E1967" s="15">
        <v>0</v>
      </c>
      <c r="F1967" s="15">
        <v>108.33333333333334</v>
      </c>
      <c r="G1967" s="15">
        <v>3</v>
      </c>
    </row>
    <row r="1968" spans="1:7">
      <c r="A1968" s="66">
        <v>32590</v>
      </c>
      <c r="B1968">
        <v>21</v>
      </c>
      <c r="C1968" s="15">
        <v>8.6</v>
      </c>
      <c r="D1968" s="15">
        <v>0</v>
      </c>
      <c r="E1968" s="15">
        <v>0</v>
      </c>
      <c r="F1968" s="15">
        <v>108.33333333333334</v>
      </c>
      <c r="G1968" s="15">
        <v>3</v>
      </c>
    </row>
    <row r="1969" spans="1:7">
      <c r="A1969" s="66">
        <v>32590</v>
      </c>
      <c r="B1969">
        <v>22</v>
      </c>
      <c r="C1969" s="15">
        <v>6.5</v>
      </c>
      <c r="D1969" s="15">
        <v>0</v>
      </c>
      <c r="E1969" s="15">
        <v>0</v>
      </c>
      <c r="F1969" s="15">
        <v>102.77777777777777</v>
      </c>
      <c r="G1969" s="15">
        <v>3.1</v>
      </c>
    </row>
    <row r="1970" spans="1:7">
      <c r="A1970" s="66">
        <v>32590</v>
      </c>
      <c r="B1970">
        <v>23</v>
      </c>
      <c r="C1970" s="15">
        <v>6.5</v>
      </c>
      <c r="D1970" s="15">
        <v>0</v>
      </c>
      <c r="E1970" s="15">
        <v>0</v>
      </c>
      <c r="F1970" s="15">
        <v>102.77777777777777</v>
      </c>
      <c r="G1970" s="15">
        <v>3.1</v>
      </c>
    </row>
    <row r="1971" spans="1:7">
      <c r="A1971" s="66">
        <v>32590</v>
      </c>
      <c r="B1971">
        <v>24</v>
      </c>
      <c r="C1971" s="15">
        <v>5.4</v>
      </c>
      <c r="D1971" s="15">
        <v>0</v>
      </c>
      <c r="E1971" s="15">
        <v>0</v>
      </c>
      <c r="F1971" s="15">
        <v>99.999999999999986</v>
      </c>
      <c r="G1971" s="15">
        <v>3.2</v>
      </c>
    </row>
    <row r="1972" spans="1:7">
      <c r="A1972" s="66">
        <v>32591</v>
      </c>
      <c r="B1972">
        <v>1</v>
      </c>
      <c r="C1972" s="15">
        <v>4.3</v>
      </c>
      <c r="D1972" s="15">
        <v>0</v>
      </c>
      <c r="E1972" s="15">
        <v>0</v>
      </c>
      <c r="F1972" s="15">
        <v>97.222222222222214</v>
      </c>
      <c r="G1972" s="15">
        <v>3.2</v>
      </c>
    </row>
    <row r="1973" spans="1:7">
      <c r="A1973" s="66">
        <v>32591</v>
      </c>
      <c r="B1973">
        <v>2</v>
      </c>
      <c r="C1973" s="15">
        <v>2.8</v>
      </c>
      <c r="D1973" s="15">
        <v>0</v>
      </c>
      <c r="E1973" s="15">
        <v>0</v>
      </c>
      <c r="F1973" s="15">
        <v>94.444444444444443</v>
      </c>
      <c r="G1973" s="15">
        <v>3.3</v>
      </c>
    </row>
    <row r="1974" spans="1:7">
      <c r="A1974" s="66">
        <v>32591</v>
      </c>
      <c r="B1974">
        <v>3</v>
      </c>
      <c r="C1974" s="15">
        <v>2.6</v>
      </c>
      <c r="D1974" s="15">
        <v>0</v>
      </c>
      <c r="E1974" s="15">
        <v>0</v>
      </c>
      <c r="F1974" s="15">
        <v>91.666666666666671</v>
      </c>
      <c r="G1974" s="15">
        <v>3.4</v>
      </c>
    </row>
    <row r="1975" spans="1:7">
      <c r="A1975" s="66">
        <v>32591</v>
      </c>
      <c r="B1975">
        <v>4</v>
      </c>
      <c r="C1975" s="15">
        <v>2.1</v>
      </c>
      <c r="D1975" s="15">
        <v>0</v>
      </c>
      <c r="E1975" s="15">
        <v>0</v>
      </c>
      <c r="F1975" s="15">
        <v>91.666666666666671</v>
      </c>
      <c r="G1975" s="15">
        <v>3.4</v>
      </c>
    </row>
    <row r="1976" spans="1:7">
      <c r="A1976" s="66">
        <v>32591</v>
      </c>
      <c r="B1976">
        <v>5</v>
      </c>
      <c r="C1976" s="15">
        <v>1.6</v>
      </c>
      <c r="D1976" s="15">
        <v>0</v>
      </c>
      <c r="E1976" s="15">
        <v>0</v>
      </c>
      <c r="F1976" s="15">
        <v>88.888888888888886</v>
      </c>
      <c r="G1976" s="15">
        <v>3.4</v>
      </c>
    </row>
    <row r="1977" spans="1:7">
      <c r="A1977" s="66">
        <v>32591</v>
      </c>
      <c r="B1977">
        <v>6</v>
      </c>
      <c r="C1977" s="15">
        <v>1.4</v>
      </c>
      <c r="D1977" s="15">
        <v>5.5555555555555554</v>
      </c>
      <c r="E1977" s="15">
        <v>5.5555555555555554</v>
      </c>
      <c r="F1977" s="15">
        <v>88.888888888888886</v>
      </c>
      <c r="G1977" s="15">
        <v>3.5</v>
      </c>
    </row>
    <row r="1978" spans="1:7">
      <c r="A1978" s="66">
        <v>32591</v>
      </c>
      <c r="B1978">
        <v>7</v>
      </c>
      <c r="C1978" s="15">
        <v>2.4</v>
      </c>
      <c r="D1978" s="15">
        <v>263.88888888888891</v>
      </c>
      <c r="E1978" s="15">
        <v>61.111111111111107</v>
      </c>
      <c r="F1978" s="15">
        <v>91.666666666666671</v>
      </c>
      <c r="G1978" s="15">
        <v>3.6</v>
      </c>
    </row>
    <row r="1979" spans="1:7">
      <c r="A1979" s="66">
        <v>32591</v>
      </c>
      <c r="B1979">
        <v>8</v>
      </c>
      <c r="C1979" s="15">
        <v>4.5999999999999996</v>
      </c>
      <c r="D1979" s="15">
        <v>413.88888888888886</v>
      </c>
      <c r="E1979" s="15">
        <v>127.77777777777777</v>
      </c>
      <c r="F1979" s="15">
        <v>91.666666666666671</v>
      </c>
      <c r="G1979" s="15">
        <v>3.6</v>
      </c>
    </row>
    <row r="1980" spans="1:7">
      <c r="A1980" s="66">
        <v>32591</v>
      </c>
      <c r="B1980">
        <v>9</v>
      </c>
      <c r="C1980" s="15">
        <v>7.8</v>
      </c>
      <c r="D1980" s="15">
        <v>483.33333333333331</v>
      </c>
      <c r="E1980" s="15">
        <v>183.33333333333334</v>
      </c>
      <c r="F1980" s="15">
        <v>94.444444444444443</v>
      </c>
      <c r="G1980" s="15">
        <v>3.7</v>
      </c>
    </row>
    <row r="1981" spans="1:7">
      <c r="A1981" s="66">
        <v>32591</v>
      </c>
      <c r="B1981">
        <v>10</v>
      </c>
      <c r="C1981" s="15">
        <v>9.3000000000000007</v>
      </c>
      <c r="D1981" s="15">
        <v>494.44444444444446</v>
      </c>
      <c r="E1981" s="15">
        <v>241.66666666666666</v>
      </c>
      <c r="F1981" s="15">
        <v>97.222222222222214</v>
      </c>
      <c r="G1981" s="15">
        <v>3.7</v>
      </c>
    </row>
    <row r="1982" spans="1:7">
      <c r="A1982" s="66">
        <v>32591</v>
      </c>
      <c r="B1982">
        <v>11</v>
      </c>
      <c r="C1982" s="15">
        <v>11.3</v>
      </c>
      <c r="D1982" s="15">
        <v>497.22222222222223</v>
      </c>
      <c r="E1982" s="15">
        <v>280.55555555555554</v>
      </c>
      <c r="F1982" s="15">
        <v>102.77777777777777</v>
      </c>
      <c r="G1982" s="15">
        <v>3.7</v>
      </c>
    </row>
    <row r="1983" spans="1:7">
      <c r="A1983" s="66">
        <v>32591</v>
      </c>
      <c r="B1983">
        <v>12</v>
      </c>
      <c r="C1983" s="15">
        <v>12.1</v>
      </c>
      <c r="D1983" s="15">
        <v>311.11111111111114</v>
      </c>
      <c r="E1983" s="15">
        <v>352.77777777777783</v>
      </c>
      <c r="F1983" s="15">
        <v>91.666666666666671</v>
      </c>
      <c r="G1983" s="15">
        <v>3.7</v>
      </c>
    </row>
    <row r="1984" spans="1:7">
      <c r="A1984" s="66">
        <v>32591</v>
      </c>
      <c r="B1984">
        <v>13</v>
      </c>
      <c r="C1984" s="15">
        <v>12.5</v>
      </c>
      <c r="D1984" s="15">
        <v>99.999999999999986</v>
      </c>
      <c r="E1984" s="15">
        <v>330.55555555555554</v>
      </c>
      <c r="F1984" s="15">
        <v>72.222222222222229</v>
      </c>
      <c r="G1984" s="15">
        <v>3.8</v>
      </c>
    </row>
    <row r="1985" spans="1:7">
      <c r="A1985" s="66">
        <v>32591</v>
      </c>
      <c r="B1985">
        <v>14</v>
      </c>
      <c r="C1985" s="15">
        <v>12.3</v>
      </c>
      <c r="D1985" s="15">
        <v>16.666666666666668</v>
      </c>
      <c r="E1985" s="15">
        <v>186.11111111111111</v>
      </c>
      <c r="F1985" s="15">
        <v>52.777777777777779</v>
      </c>
      <c r="G1985" s="15">
        <v>3.8</v>
      </c>
    </row>
    <row r="1986" spans="1:7">
      <c r="A1986" s="66">
        <v>32591</v>
      </c>
      <c r="B1986">
        <v>15</v>
      </c>
      <c r="C1986" s="15">
        <v>12.2</v>
      </c>
      <c r="D1986" s="15">
        <v>19.444444444444446</v>
      </c>
      <c r="E1986" s="15">
        <v>155.55555555555557</v>
      </c>
      <c r="F1986" s="15">
        <v>49.999999999999993</v>
      </c>
      <c r="G1986" s="15">
        <v>3.9</v>
      </c>
    </row>
    <row r="1987" spans="1:7">
      <c r="A1987" s="66">
        <v>32591</v>
      </c>
      <c r="B1987">
        <v>16</v>
      </c>
      <c r="C1987" s="15">
        <v>11.1</v>
      </c>
      <c r="D1987" s="15">
        <v>24.999999999999996</v>
      </c>
      <c r="E1987" s="15">
        <v>113.88888888888887</v>
      </c>
      <c r="F1987" s="15">
        <v>47.222222222222221</v>
      </c>
      <c r="G1987" s="15">
        <v>4.4000000000000004</v>
      </c>
    </row>
    <row r="1988" spans="1:7">
      <c r="A1988" s="66">
        <v>32591</v>
      </c>
      <c r="B1988">
        <v>17</v>
      </c>
      <c r="C1988" s="15">
        <v>10.199999999999999</v>
      </c>
      <c r="D1988" s="15">
        <v>33.333333333333336</v>
      </c>
      <c r="E1988" s="15">
        <v>63.888888888888886</v>
      </c>
      <c r="F1988" s="15">
        <v>47.222222222222221</v>
      </c>
      <c r="G1988" s="15">
        <v>5.0999999999999996</v>
      </c>
    </row>
    <row r="1989" spans="1:7">
      <c r="A1989" s="66">
        <v>32591</v>
      </c>
      <c r="B1989">
        <v>18</v>
      </c>
      <c r="C1989" s="15">
        <v>10.4</v>
      </c>
      <c r="D1989" s="15">
        <v>63.888888888888886</v>
      </c>
      <c r="E1989" s="15">
        <v>13.888888888888889</v>
      </c>
      <c r="F1989" s="15">
        <v>36.111111111111114</v>
      </c>
      <c r="G1989" s="15">
        <v>5.7</v>
      </c>
    </row>
    <row r="1990" spans="1:7">
      <c r="A1990" s="66">
        <v>32591</v>
      </c>
      <c r="B1990">
        <v>19</v>
      </c>
      <c r="C1990" s="15">
        <v>10.8</v>
      </c>
      <c r="D1990" s="15">
        <v>0</v>
      </c>
      <c r="E1990" s="15">
        <v>0</v>
      </c>
      <c r="F1990" s="15">
        <v>24.999999999999996</v>
      </c>
      <c r="G1990" s="15">
        <v>6.2</v>
      </c>
    </row>
    <row r="1991" spans="1:7">
      <c r="A1991" s="66">
        <v>32591</v>
      </c>
      <c r="B1991">
        <v>20</v>
      </c>
      <c r="C1991" s="15">
        <v>10.7</v>
      </c>
      <c r="D1991" s="15">
        <v>0</v>
      </c>
      <c r="E1991" s="15">
        <v>0</v>
      </c>
      <c r="F1991" s="15">
        <v>16.666666666666668</v>
      </c>
      <c r="G1991" s="15">
        <v>6.9</v>
      </c>
    </row>
    <row r="1992" spans="1:7">
      <c r="A1992" s="66">
        <v>32591</v>
      </c>
      <c r="B1992">
        <v>21</v>
      </c>
      <c r="C1992" s="15">
        <v>11</v>
      </c>
      <c r="D1992" s="15">
        <v>0</v>
      </c>
      <c r="E1992" s="15">
        <v>0</v>
      </c>
      <c r="F1992" s="15">
        <v>13.888888888888889</v>
      </c>
      <c r="G1992" s="15">
        <v>7.5</v>
      </c>
    </row>
    <row r="1993" spans="1:7">
      <c r="A1993" s="66">
        <v>32591</v>
      </c>
      <c r="B1993">
        <v>22</v>
      </c>
      <c r="C1993" s="15">
        <v>11.1</v>
      </c>
      <c r="D1993" s="15">
        <v>0</v>
      </c>
      <c r="E1993" s="15">
        <v>0</v>
      </c>
      <c r="F1993" s="15">
        <v>13.888888888888889</v>
      </c>
      <c r="G1993" s="15">
        <v>7.5</v>
      </c>
    </row>
    <row r="1994" spans="1:7">
      <c r="A1994" s="66">
        <v>32591</v>
      </c>
      <c r="B1994">
        <v>23</v>
      </c>
      <c r="C1994" s="15">
        <v>11.4</v>
      </c>
      <c r="D1994" s="15">
        <v>0</v>
      </c>
      <c r="E1994" s="15">
        <v>0</v>
      </c>
      <c r="F1994" s="15">
        <v>13.888888888888889</v>
      </c>
      <c r="G1994" s="15">
        <v>7.6</v>
      </c>
    </row>
    <row r="1995" spans="1:7">
      <c r="A1995" s="66">
        <v>32591</v>
      </c>
      <c r="B1995">
        <v>24</v>
      </c>
      <c r="C1995" s="15">
        <v>11.4</v>
      </c>
      <c r="D1995" s="15">
        <v>0</v>
      </c>
      <c r="E1995" s="15">
        <v>0</v>
      </c>
      <c r="F1995" s="15">
        <v>13.888888888888889</v>
      </c>
      <c r="G1995" s="15">
        <v>7.7</v>
      </c>
    </row>
    <row r="1996" spans="1:7">
      <c r="A1996" s="66">
        <v>32592</v>
      </c>
      <c r="B1996">
        <v>1</v>
      </c>
      <c r="C1996" s="15">
        <v>11.7</v>
      </c>
      <c r="D1996" s="15">
        <v>0</v>
      </c>
      <c r="E1996" s="15">
        <v>0</v>
      </c>
      <c r="F1996" s="15">
        <v>13.888888888888889</v>
      </c>
      <c r="G1996" s="15">
        <v>7.7</v>
      </c>
    </row>
    <row r="1997" spans="1:7">
      <c r="A1997" s="66">
        <v>32592</v>
      </c>
      <c r="B1997">
        <v>2</v>
      </c>
      <c r="C1997" s="15">
        <v>11.6</v>
      </c>
      <c r="D1997" s="15">
        <v>0</v>
      </c>
      <c r="E1997" s="15">
        <v>0</v>
      </c>
      <c r="F1997" s="15">
        <v>13.888888888888889</v>
      </c>
      <c r="G1997" s="15">
        <v>7.8</v>
      </c>
    </row>
    <row r="1998" spans="1:7">
      <c r="A1998" s="66">
        <v>32592</v>
      </c>
      <c r="B1998">
        <v>3</v>
      </c>
      <c r="C1998" s="15">
        <v>12</v>
      </c>
      <c r="D1998" s="15">
        <v>0</v>
      </c>
      <c r="E1998" s="15">
        <v>0</v>
      </c>
      <c r="F1998" s="15">
        <v>13.888888888888889</v>
      </c>
      <c r="G1998" s="15">
        <v>7.9</v>
      </c>
    </row>
    <row r="1999" spans="1:7">
      <c r="A1999" s="66">
        <v>32592</v>
      </c>
      <c r="B1999">
        <v>4</v>
      </c>
      <c r="C1999" s="15">
        <v>12.5</v>
      </c>
      <c r="D1999" s="15">
        <v>0</v>
      </c>
      <c r="E1999" s="15">
        <v>0</v>
      </c>
      <c r="F1999" s="15">
        <v>13.888888888888889</v>
      </c>
      <c r="G1999" s="15">
        <v>8.1999999999999993</v>
      </c>
    </row>
    <row r="2000" spans="1:7">
      <c r="A2000" s="66">
        <v>32592</v>
      </c>
      <c r="B2000">
        <v>5</v>
      </c>
      <c r="C2000" s="15">
        <v>13.5</v>
      </c>
      <c r="D2000" s="15">
        <v>0</v>
      </c>
      <c r="E2000" s="15">
        <v>0</v>
      </c>
      <c r="F2000" s="15">
        <v>13.888888888888889</v>
      </c>
      <c r="G2000" s="15">
        <v>8.6</v>
      </c>
    </row>
    <row r="2001" spans="1:7">
      <c r="A2001" s="66">
        <v>32592</v>
      </c>
      <c r="B2001">
        <v>6</v>
      </c>
      <c r="C2001" s="15">
        <v>13.9</v>
      </c>
      <c r="D2001" s="15">
        <v>0</v>
      </c>
      <c r="E2001" s="15">
        <v>2.7777777777777777</v>
      </c>
      <c r="F2001" s="15">
        <v>13.888888888888889</v>
      </c>
      <c r="G2001" s="15">
        <v>8.9</v>
      </c>
    </row>
    <row r="2002" spans="1:7">
      <c r="A2002" s="66">
        <v>32592</v>
      </c>
      <c r="B2002">
        <v>7</v>
      </c>
      <c r="C2002" s="15">
        <v>14.3</v>
      </c>
      <c r="D2002" s="15">
        <v>2.7777777777777777</v>
      </c>
      <c r="E2002" s="15">
        <v>19.444444444444446</v>
      </c>
      <c r="F2002" s="15">
        <v>11.111111111111111</v>
      </c>
      <c r="G2002" s="15">
        <v>9.3000000000000007</v>
      </c>
    </row>
    <row r="2003" spans="1:7">
      <c r="A2003" s="66">
        <v>32592</v>
      </c>
      <c r="B2003">
        <v>8</v>
      </c>
      <c r="C2003" s="15">
        <v>14.5</v>
      </c>
      <c r="D2003" s="15">
        <v>0</v>
      </c>
      <c r="E2003" s="15">
        <v>47.222222222222221</v>
      </c>
      <c r="F2003" s="15">
        <v>13.888888888888889</v>
      </c>
      <c r="G2003" s="15">
        <v>9.6</v>
      </c>
    </row>
    <row r="2004" spans="1:7">
      <c r="A2004" s="66">
        <v>32592</v>
      </c>
      <c r="B2004">
        <v>9</v>
      </c>
      <c r="C2004" s="15">
        <v>14.9</v>
      </c>
      <c r="D2004" s="15">
        <v>0</v>
      </c>
      <c r="E2004" s="15">
        <v>69.444444444444443</v>
      </c>
      <c r="F2004" s="15">
        <v>13.888888888888889</v>
      </c>
      <c r="G2004" s="15">
        <v>10</v>
      </c>
    </row>
    <row r="2005" spans="1:7">
      <c r="A2005" s="66">
        <v>32592</v>
      </c>
      <c r="B2005">
        <v>10</v>
      </c>
      <c r="C2005" s="15">
        <v>15.2</v>
      </c>
      <c r="D2005" s="15">
        <v>13.888888888888889</v>
      </c>
      <c r="E2005" s="15">
        <v>99.999999999999986</v>
      </c>
      <c r="F2005" s="15">
        <v>13.888888888888889</v>
      </c>
      <c r="G2005" s="15">
        <v>10.1</v>
      </c>
    </row>
    <row r="2006" spans="1:7">
      <c r="A2006" s="66">
        <v>32592</v>
      </c>
      <c r="B2006">
        <v>11</v>
      </c>
      <c r="C2006" s="15">
        <v>15.3</v>
      </c>
      <c r="D2006" s="15">
        <v>0</v>
      </c>
      <c r="E2006" s="15">
        <v>150</v>
      </c>
      <c r="F2006" s="15">
        <v>19.444444444444446</v>
      </c>
      <c r="G2006" s="15">
        <v>10.199999999999999</v>
      </c>
    </row>
    <row r="2007" spans="1:7">
      <c r="A2007" s="66">
        <v>32592</v>
      </c>
      <c r="B2007">
        <v>12</v>
      </c>
      <c r="C2007" s="15">
        <v>16.3</v>
      </c>
      <c r="D2007" s="15">
        <v>8.3333333333333339</v>
      </c>
      <c r="E2007" s="15">
        <v>147.22222222222223</v>
      </c>
      <c r="F2007" s="15">
        <v>19.444444444444446</v>
      </c>
      <c r="G2007" s="15">
        <v>10.3</v>
      </c>
    </row>
    <row r="2008" spans="1:7">
      <c r="A2008" s="66">
        <v>32592</v>
      </c>
      <c r="B2008">
        <v>13</v>
      </c>
      <c r="C2008" s="15">
        <v>16.399999999999999</v>
      </c>
      <c r="D2008" s="15">
        <v>19.444444444444446</v>
      </c>
      <c r="E2008" s="15">
        <v>136.11111111111109</v>
      </c>
      <c r="F2008" s="15">
        <v>19.444444444444446</v>
      </c>
      <c r="G2008" s="15">
        <v>10.4</v>
      </c>
    </row>
    <row r="2009" spans="1:7">
      <c r="A2009" s="66">
        <v>32592</v>
      </c>
      <c r="B2009">
        <v>14</v>
      </c>
      <c r="C2009" s="15">
        <v>16.8</v>
      </c>
      <c r="D2009" s="15">
        <v>0</v>
      </c>
      <c r="E2009" s="15">
        <v>138.88888888888889</v>
      </c>
      <c r="F2009" s="15">
        <v>19.444444444444446</v>
      </c>
      <c r="G2009" s="15">
        <v>10.5</v>
      </c>
    </row>
    <row r="2010" spans="1:7">
      <c r="A2010" s="66">
        <v>32592</v>
      </c>
      <c r="B2010">
        <v>15</v>
      </c>
      <c r="C2010" s="15">
        <v>17.5</v>
      </c>
      <c r="D2010" s="15">
        <v>8.3333333333333339</v>
      </c>
      <c r="E2010" s="15">
        <v>111.11111111111111</v>
      </c>
      <c r="F2010" s="15">
        <v>22.222222222222221</v>
      </c>
      <c r="G2010" s="15">
        <v>10.6</v>
      </c>
    </row>
    <row r="2011" spans="1:7">
      <c r="A2011" s="66">
        <v>32592</v>
      </c>
      <c r="B2011">
        <v>16</v>
      </c>
      <c r="C2011" s="15">
        <v>18.3</v>
      </c>
      <c r="D2011" s="15">
        <v>13.888888888888889</v>
      </c>
      <c r="E2011" s="15">
        <v>80.555555555555543</v>
      </c>
      <c r="F2011" s="15">
        <v>22.222222222222221</v>
      </c>
      <c r="G2011" s="15">
        <v>10.199999999999999</v>
      </c>
    </row>
    <row r="2012" spans="1:7">
      <c r="A2012" s="66">
        <v>32592</v>
      </c>
      <c r="B2012">
        <v>17</v>
      </c>
      <c r="C2012" s="15">
        <v>16.2</v>
      </c>
      <c r="D2012" s="15">
        <v>11.111111111111111</v>
      </c>
      <c r="E2012" s="15">
        <v>47.222222222222221</v>
      </c>
      <c r="F2012" s="15">
        <v>22.222222222222221</v>
      </c>
      <c r="G2012" s="15">
        <v>9.9</v>
      </c>
    </row>
    <row r="2013" spans="1:7">
      <c r="A2013" s="66">
        <v>32592</v>
      </c>
      <c r="B2013">
        <v>18</v>
      </c>
      <c r="C2013" s="15">
        <v>15.7</v>
      </c>
      <c r="D2013" s="15">
        <v>24.999999999999996</v>
      </c>
      <c r="E2013" s="15">
        <v>11.111111111111111</v>
      </c>
      <c r="F2013" s="15">
        <v>24.999999999999996</v>
      </c>
      <c r="G2013" s="15">
        <v>9.5</v>
      </c>
    </row>
    <row r="2014" spans="1:7">
      <c r="A2014" s="66">
        <v>32592</v>
      </c>
      <c r="B2014">
        <v>19</v>
      </c>
      <c r="C2014" s="15">
        <v>15.7</v>
      </c>
      <c r="D2014" s="15">
        <v>0</v>
      </c>
      <c r="E2014" s="15">
        <v>0</v>
      </c>
      <c r="F2014" s="15">
        <v>27.777777777777779</v>
      </c>
      <c r="G2014" s="15">
        <v>9.1</v>
      </c>
    </row>
    <row r="2015" spans="1:7">
      <c r="A2015" s="66">
        <v>32592</v>
      </c>
      <c r="B2015">
        <v>20</v>
      </c>
      <c r="C2015" s="15">
        <v>15</v>
      </c>
      <c r="D2015" s="15">
        <v>0</v>
      </c>
      <c r="E2015" s="15">
        <v>0</v>
      </c>
      <c r="F2015" s="15">
        <v>30.555555555555554</v>
      </c>
      <c r="G2015" s="15">
        <v>8.6999999999999993</v>
      </c>
    </row>
    <row r="2016" spans="1:7">
      <c r="A2016" s="66">
        <v>32592</v>
      </c>
      <c r="B2016">
        <v>21</v>
      </c>
      <c r="C2016" s="15">
        <v>14</v>
      </c>
      <c r="D2016" s="15">
        <v>0</v>
      </c>
      <c r="E2016" s="15">
        <v>0</v>
      </c>
      <c r="F2016" s="15">
        <v>33.333333333333336</v>
      </c>
      <c r="G2016" s="15">
        <v>8.3000000000000007</v>
      </c>
    </row>
    <row r="2017" spans="1:7">
      <c r="A2017" s="66">
        <v>32592</v>
      </c>
      <c r="B2017">
        <v>22</v>
      </c>
      <c r="C2017" s="15">
        <v>14.6</v>
      </c>
      <c r="D2017" s="15">
        <v>0</v>
      </c>
      <c r="E2017" s="15">
        <v>0</v>
      </c>
      <c r="F2017" s="15">
        <v>36.111111111111114</v>
      </c>
      <c r="G2017" s="15">
        <v>7.9</v>
      </c>
    </row>
    <row r="2018" spans="1:7">
      <c r="A2018" s="66">
        <v>32592</v>
      </c>
      <c r="B2018">
        <v>23</v>
      </c>
      <c r="C2018" s="15">
        <v>14.1</v>
      </c>
      <c r="D2018" s="15">
        <v>0</v>
      </c>
      <c r="E2018" s="15">
        <v>0</v>
      </c>
      <c r="F2018" s="15">
        <v>41.666666666666664</v>
      </c>
      <c r="G2018" s="15">
        <v>7.4</v>
      </c>
    </row>
    <row r="2019" spans="1:7">
      <c r="A2019" s="66">
        <v>32592</v>
      </c>
      <c r="B2019">
        <v>24</v>
      </c>
      <c r="C2019" s="15">
        <v>13.4</v>
      </c>
      <c r="D2019" s="15">
        <v>0</v>
      </c>
      <c r="E2019" s="15">
        <v>0</v>
      </c>
      <c r="F2019" s="15">
        <v>44.444444444444443</v>
      </c>
      <c r="G2019" s="15">
        <v>7</v>
      </c>
    </row>
    <row r="2020" spans="1:7">
      <c r="A2020" s="66">
        <v>32593</v>
      </c>
      <c r="B2020">
        <v>1</v>
      </c>
      <c r="C2020" s="15">
        <v>12.4</v>
      </c>
      <c r="D2020" s="15">
        <v>0</v>
      </c>
      <c r="E2020" s="15">
        <v>0</v>
      </c>
      <c r="F2020" s="15">
        <v>47.222222222222221</v>
      </c>
      <c r="G2020" s="15">
        <v>6.5</v>
      </c>
    </row>
    <row r="2021" spans="1:7">
      <c r="A2021" s="66">
        <v>32593</v>
      </c>
      <c r="B2021">
        <v>2</v>
      </c>
      <c r="C2021" s="15">
        <v>11.8</v>
      </c>
      <c r="D2021" s="15">
        <v>0</v>
      </c>
      <c r="E2021" s="15">
        <v>0</v>
      </c>
      <c r="F2021" s="15">
        <v>52.777777777777779</v>
      </c>
      <c r="G2021" s="15">
        <v>6.1</v>
      </c>
    </row>
    <row r="2022" spans="1:7">
      <c r="A2022" s="66">
        <v>32593</v>
      </c>
      <c r="B2022">
        <v>3</v>
      </c>
      <c r="C2022" s="15">
        <v>11.3</v>
      </c>
      <c r="D2022" s="15">
        <v>0</v>
      </c>
      <c r="E2022" s="15">
        <v>0</v>
      </c>
      <c r="F2022" s="15">
        <v>55.555555555555557</v>
      </c>
      <c r="G2022" s="15">
        <v>5.7</v>
      </c>
    </row>
    <row r="2023" spans="1:7">
      <c r="A2023" s="66">
        <v>32593</v>
      </c>
      <c r="B2023">
        <v>4</v>
      </c>
      <c r="C2023" s="15">
        <v>10.8</v>
      </c>
      <c r="D2023" s="15">
        <v>0</v>
      </c>
      <c r="E2023" s="15">
        <v>0</v>
      </c>
      <c r="F2023" s="15">
        <v>58.333333333333329</v>
      </c>
      <c r="G2023" s="15">
        <v>5.4</v>
      </c>
    </row>
    <row r="2024" spans="1:7">
      <c r="A2024" s="66">
        <v>32593</v>
      </c>
      <c r="B2024">
        <v>5</v>
      </c>
      <c r="C2024" s="15">
        <v>10.199999999999999</v>
      </c>
      <c r="D2024" s="15">
        <v>0</v>
      </c>
      <c r="E2024" s="15">
        <v>0</v>
      </c>
      <c r="F2024" s="15">
        <v>63.888888888888886</v>
      </c>
      <c r="G2024" s="15">
        <v>5.0999999999999996</v>
      </c>
    </row>
    <row r="2025" spans="1:7">
      <c r="A2025" s="66">
        <v>32593</v>
      </c>
      <c r="B2025">
        <v>6</v>
      </c>
      <c r="C2025" s="15">
        <v>10.7</v>
      </c>
      <c r="D2025" s="15">
        <v>5.5555555555555554</v>
      </c>
      <c r="E2025" s="15">
        <v>5.5555555555555554</v>
      </c>
      <c r="F2025" s="15">
        <v>66.666666666666671</v>
      </c>
      <c r="G2025" s="15">
        <v>4.9000000000000004</v>
      </c>
    </row>
    <row r="2026" spans="1:7">
      <c r="A2026" s="66">
        <v>32593</v>
      </c>
      <c r="B2026">
        <v>7</v>
      </c>
      <c r="C2026" s="15">
        <v>11.3</v>
      </c>
      <c r="D2026" s="15">
        <v>163.88888888888889</v>
      </c>
      <c r="E2026" s="15">
        <v>63.888888888888886</v>
      </c>
      <c r="F2026" s="15">
        <v>72.222222222222229</v>
      </c>
      <c r="G2026" s="15">
        <v>4.5999999999999996</v>
      </c>
    </row>
    <row r="2027" spans="1:7">
      <c r="A2027" s="66">
        <v>32593</v>
      </c>
      <c r="B2027">
        <v>8</v>
      </c>
      <c r="C2027" s="15">
        <v>12.6</v>
      </c>
      <c r="D2027" s="15">
        <v>313.8888888888888</v>
      </c>
      <c r="E2027" s="15">
        <v>141.66666666666666</v>
      </c>
      <c r="F2027" s="15">
        <v>91.666666666666671</v>
      </c>
      <c r="G2027" s="15">
        <v>4.4000000000000004</v>
      </c>
    </row>
    <row r="2028" spans="1:7">
      <c r="A2028" s="66">
        <v>32593</v>
      </c>
      <c r="B2028">
        <v>9</v>
      </c>
      <c r="C2028" s="15">
        <v>12.8</v>
      </c>
      <c r="D2028" s="15">
        <v>300</v>
      </c>
      <c r="E2028" s="15">
        <v>222.22222222222223</v>
      </c>
      <c r="F2028" s="15">
        <v>88.888888888888886</v>
      </c>
      <c r="G2028" s="15">
        <v>4.0999999999999996</v>
      </c>
    </row>
    <row r="2029" spans="1:7">
      <c r="A2029" s="66">
        <v>32593</v>
      </c>
      <c r="B2029">
        <v>10</v>
      </c>
      <c r="C2029" s="15">
        <v>14</v>
      </c>
      <c r="D2029" s="15">
        <v>375</v>
      </c>
      <c r="E2029" s="15">
        <v>277.77777777777777</v>
      </c>
      <c r="F2029" s="15">
        <v>97.222222222222214</v>
      </c>
      <c r="G2029" s="15">
        <v>3.9</v>
      </c>
    </row>
    <row r="2030" spans="1:7">
      <c r="A2030" s="66">
        <v>32593</v>
      </c>
      <c r="B2030">
        <v>11</v>
      </c>
      <c r="C2030" s="15">
        <v>12.9</v>
      </c>
      <c r="D2030" s="15">
        <v>452.77777777777771</v>
      </c>
      <c r="E2030" s="15">
        <v>300</v>
      </c>
      <c r="F2030" s="15">
        <v>102.77777777777777</v>
      </c>
      <c r="G2030" s="15">
        <v>3.8</v>
      </c>
    </row>
    <row r="2031" spans="1:7">
      <c r="A2031" s="66">
        <v>32593</v>
      </c>
      <c r="B2031">
        <v>12</v>
      </c>
      <c r="C2031" s="15">
        <v>12.7</v>
      </c>
      <c r="D2031" s="15">
        <v>561.11111111111109</v>
      </c>
      <c r="E2031" s="15">
        <v>274.99999999999994</v>
      </c>
      <c r="F2031" s="15">
        <v>105.55555555555556</v>
      </c>
      <c r="G2031" s="15">
        <v>3.6</v>
      </c>
    </row>
    <row r="2032" spans="1:7">
      <c r="A2032" s="66">
        <v>32593</v>
      </c>
      <c r="B2032">
        <v>13</v>
      </c>
      <c r="C2032" s="15">
        <v>13.5</v>
      </c>
      <c r="D2032" s="15">
        <v>563.8888888888888</v>
      </c>
      <c r="E2032" s="15">
        <v>266.66666666666669</v>
      </c>
      <c r="F2032" s="15">
        <v>111.11111111111111</v>
      </c>
      <c r="G2032" s="15">
        <v>3.4</v>
      </c>
    </row>
    <row r="2033" spans="1:7">
      <c r="A2033" s="66">
        <v>32593</v>
      </c>
      <c r="B2033">
        <v>14</v>
      </c>
      <c r="C2033" s="15">
        <v>12.6</v>
      </c>
      <c r="D2033" s="15">
        <v>175</v>
      </c>
      <c r="E2033" s="15">
        <v>313.8888888888888</v>
      </c>
      <c r="F2033" s="15">
        <v>83.333333333333329</v>
      </c>
      <c r="G2033" s="15">
        <v>3.3</v>
      </c>
    </row>
    <row r="2034" spans="1:7">
      <c r="A2034" s="66">
        <v>32593</v>
      </c>
      <c r="B2034">
        <v>15</v>
      </c>
      <c r="C2034" s="15">
        <v>12</v>
      </c>
      <c r="D2034" s="15">
        <v>58.333333333333329</v>
      </c>
      <c r="E2034" s="15">
        <v>211.11111111111111</v>
      </c>
      <c r="F2034" s="15">
        <v>66.666666666666671</v>
      </c>
      <c r="G2034" s="15">
        <v>3.1</v>
      </c>
    </row>
    <row r="2035" spans="1:7">
      <c r="A2035" s="66">
        <v>32593</v>
      </c>
      <c r="B2035">
        <v>16</v>
      </c>
      <c r="C2035" s="15">
        <v>11</v>
      </c>
      <c r="D2035" s="15">
        <v>441.66666666666663</v>
      </c>
      <c r="E2035" s="15">
        <v>150</v>
      </c>
      <c r="F2035" s="15">
        <v>99.999999999999986</v>
      </c>
      <c r="G2035" s="15">
        <v>3.3</v>
      </c>
    </row>
    <row r="2036" spans="1:7">
      <c r="A2036" s="66">
        <v>32593</v>
      </c>
      <c r="B2036">
        <v>17</v>
      </c>
      <c r="C2036" s="15">
        <v>9.8000000000000007</v>
      </c>
      <c r="D2036" s="15">
        <v>272.22222222222217</v>
      </c>
      <c r="E2036" s="15">
        <v>91.666666666666671</v>
      </c>
      <c r="F2036" s="15">
        <v>94.444444444444443</v>
      </c>
      <c r="G2036" s="15">
        <v>3.4</v>
      </c>
    </row>
    <row r="2037" spans="1:7">
      <c r="A2037" s="66">
        <v>32593</v>
      </c>
      <c r="B2037">
        <v>18</v>
      </c>
      <c r="C2037" s="15">
        <v>8.6999999999999993</v>
      </c>
      <c r="D2037" s="15">
        <v>77.777777777777786</v>
      </c>
      <c r="E2037" s="15">
        <v>13.888888888888889</v>
      </c>
      <c r="F2037" s="15">
        <v>88.888888888888886</v>
      </c>
      <c r="G2037" s="15">
        <v>3.5</v>
      </c>
    </row>
    <row r="2038" spans="1:7">
      <c r="A2038" s="66">
        <v>32593</v>
      </c>
      <c r="B2038">
        <v>19</v>
      </c>
      <c r="C2038" s="15">
        <v>7.7</v>
      </c>
      <c r="D2038" s="15">
        <v>0</v>
      </c>
      <c r="E2038" s="15">
        <v>0</v>
      </c>
      <c r="F2038" s="15">
        <v>83.333333333333329</v>
      </c>
      <c r="G2038" s="15">
        <v>3.6</v>
      </c>
    </row>
    <row r="2039" spans="1:7">
      <c r="A2039" s="66">
        <v>32593</v>
      </c>
      <c r="B2039">
        <v>20</v>
      </c>
      <c r="C2039" s="15">
        <v>7.3</v>
      </c>
      <c r="D2039" s="15">
        <v>0</v>
      </c>
      <c r="E2039" s="15">
        <v>0</v>
      </c>
      <c r="F2039" s="15">
        <v>80.555555555555543</v>
      </c>
      <c r="G2039" s="15">
        <v>3.7</v>
      </c>
    </row>
    <row r="2040" spans="1:7">
      <c r="A2040" s="66">
        <v>32593</v>
      </c>
      <c r="B2040">
        <v>21</v>
      </c>
      <c r="C2040" s="15">
        <v>7</v>
      </c>
      <c r="D2040" s="15">
        <v>0</v>
      </c>
      <c r="E2040" s="15">
        <v>0</v>
      </c>
      <c r="F2040" s="15">
        <v>77.777777777777786</v>
      </c>
      <c r="G2040" s="15">
        <v>3.9</v>
      </c>
    </row>
    <row r="2041" spans="1:7">
      <c r="A2041" s="66">
        <v>32593</v>
      </c>
      <c r="B2041">
        <v>22</v>
      </c>
      <c r="C2041" s="15">
        <v>6.8</v>
      </c>
      <c r="D2041" s="15">
        <v>0</v>
      </c>
      <c r="E2041" s="15">
        <v>0</v>
      </c>
      <c r="F2041" s="15">
        <v>72.222222222222229</v>
      </c>
      <c r="G2041" s="15">
        <v>3.9</v>
      </c>
    </row>
    <row r="2042" spans="1:7">
      <c r="A2042" s="66">
        <v>32593</v>
      </c>
      <c r="B2042">
        <v>23</v>
      </c>
      <c r="C2042" s="15">
        <v>6.2</v>
      </c>
      <c r="D2042" s="15">
        <v>0</v>
      </c>
      <c r="E2042" s="15">
        <v>0</v>
      </c>
      <c r="F2042" s="15">
        <v>69.444444444444443</v>
      </c>
      <c r="G2042" s="15">
        <v>3.8</v>
      </c>
    </row>
    <row r="2043" spans="1:7">
      <c r="A2043" s="66">
        <v>32593</v>
      </c>
      <c r="B2043">
        <v>24</v>
      </c>
      <c r="C2043" s="15">
        <v>6.1</v>
      </c>
      <c r="D2043" s="15">
        <v>0</v>
      </c>
      <c r="E2043" s="15">
        <v>0</v>
      </c>
      <c r="F2043" s="15">
        <v>66.666666666666671</v>
      </c>
      <c r="G2043" s="15">
        <v>3.8</v>
      </c>
    </row>
    <row r="2044" spans="1:7">
      <c r="A2044" s="66">
        <v>32594</v>
      </c>
      <c r="B2044">
        <v>1</v>
      </c>
      <c r="C2044" s="15">
        <v>6.1</v>
      </c>
      <c r="D2044" s="15">
        <v>0</v>
      </c>
      <c r="E2044" s="15">
        <v>0</v>
      </c>
      <c r="F2044" s="15">
        <v>63.888888888888886</v>
      </c>
      <c r="G2044" s="15">
        <v>3.8</v>
      </c>
    </row>
    <row r="2045" spans="1:7">
      <c r="A2045" s="66">
        <v>32594</v>
      </c>
      <c r="B2045">
        <v>2</v>
      </c>
      <c r="C2045" s="15">
        <v>6.4</v>
      </c>
      <c r="D2045" s="15">
        <v>0</v>
      </c>
      <c r="E2045" s="15">
        <v>0</v>
      </c>
      <c r="F2045" s="15">
        <v>61.111111111111107</v>
      </c>
      <c r="G2045" s="15">
        <v>3.8</v>
      </c>
    </row>
    <row r="2046" spans="1:7">
      <c r="A2046" s="66">
        <v>32594</v>
      </c>
      <c r="B2046">
        <v>3</v>
      </c>
      <c r="C2046" s="15">
        <v>6.6</v>
      </c>
      <c r="D2046" s="15">
        <v>0</v>
      </c>
      <c r="E2046" s="15">
        <v>0</v>
      </c>
      <c r="F2046" s="15">
        <v>58.333333333333329</v>
      </c>
      <c r="G2046" s="15">
        <v>3.8</v>
      </c>
    </row>
    <row r="2047" spans="1:7">
      <c r="A2047" s="66">
        <v>32594</v>
      </c>
      <c r="B2047">
        <v>4</v>
      </c>
      <c r="C2047" s="15">
        <v>6.1</v>
      </c>
      <c r="D2047" s="15">
        <v>0</v>
      </c>
      <c r="E2047" s="15">
        <v>0</v>
      </c>
      <c r="F2047" s="15">
        <v>55.555555555555557</v>
      </c>
      <c r="G2047" s="15">
        <v>3.7</v>
      </c>
    </row>
    <row r="2048" spans="1:7">
      <c r="A2048" s="66">
        <v>32594</v>
      </c>
      <c r="B2048">
        <v>5</v>
      </c>
      <c r="C2048" s="15">
        <v>5.9</v>
      </c>
      <c r="D2048" s="15">
        <v>0</v>
      </c>
      <c r="E2048" s="15">
        <v>0</v>
      </c>
      <c r="F2048" s="15">
        <v>52.777777777777779</v>
      </c>
      <c r="G2048" s="15">
        <v>3.7</v>
      </c>
    </row>
    <row r="2049" spans="1:7">
      <c r="A2049" s="66">
        <v>32594</v>
      </c>
      <c r="B2049">
        <v>6</v>
      </c>
      <c r="C2049" s="15">
        <v>6.1</v>
      </c>
      <c r="D2049" s="15">
        <v>5.5555555555555554</v>
      </c>
      <c r="E2049" s="15">
        <v>5.5555555555555554</v>
      </c>
      <c r="F2049" s="15">
        <v>49.999999999999993</v>
      </c>
      <c r="G2049" s="15">
        <v>3.6</v>
      </c>
    </row>
    <row r="2050" spans="1:7">
      <c r="A2050" s="66">
        <v>32594</v>
      </c>
      <c r="B2050">
        <v>7</v>
      </c>
      <c r="C2050" s="15">
        <v>6</v>
      </c>
      <c r="D2050" s="15">
        <v>33.333333333333336</v>
      </c>
      <c r="E2050" s="15">
        <v>47.222222222222221</v>
      </c>
      <c r="F2050" s="15">
        <v>47.222222222222221</v>
      </c>
      <c r="G2050" s="15">
        <v>3.6</v>
      </c>
    </row>
    <row r="2051" spans="1:7">
      <c r="A2051" s="66">
        <v>32594</v>
      </c>
      <c r="B2051">
        <v>8</v>
      </c>
      <c r="C2051" s="15">
        <v>7.1</v>
      </c>
      <c r="D2051" s="15">
        <v>24.999999999999996</v>
      </c>
      <c r="E2051" s="15">
        <v>91.666666666666671</v>
      </c>
      <c r="F2051" s="15">
        <v>47.222222222222221</v>
      </c>
      <c r="G2051" s="15">
        <v>3.6</v>
      </c>
    </row>
    <row r="2052" spans="1:7">
      <c r="A2052" s="66">
        <v>32594</v>
      </c>
      <c r="B2052">
        <v>9</v>
      </c>
      <c r="C2052" s="15">
        <v>8.3000000000000007</v>
      </c>
      <c r="D2052" s="15">
        <v>105.55555555555556</v>
      </c>
      <c r="E2052" s="15">
        <v>213.88888888888889</v>
      </c>
      <c r="F2052" s="15">
        <v>66.666666666666671</v>
      </c>
      <c r="G2052" s="15">
        <v>3.6</v>
      </c>
    </row>
    <row r="2053" spans="1:7">
      <c r="A2053" s="66">
        <v>32594</v>
      </c>
      <c r="B2053">
        <v>10</v>
      </c>
      <c r="C2053" s="15">
        <v>8.6999999999999993</v>
      </c>
      <c r="D2053" s="15">
        <v>127.77777777777777</v>
      </c>
      <c r="E2053" s="15">
        <v>288.88888888888891</v>
      </c>
      <c r="F2053" s="15">
        <v>72.222222222222229</v>
      </c>
      <c r="G2053" s="15">
        <v>3.6</v>
      </c>
    </row>
    <row r="2054" spans="1:7">
      <c r="A2054" s="66">
        <v>32594</v>
      </c>
      <c r="B2054">
        <v>11</v>
      </c>
      <c r="C2054" s="15">
        <v>9.4</v>
      </c>
      <c r="D2054" s="15">
        <v>213.88888888888889</v>
      </c>
      <c r="E2054" s="15">
        <v>350</v>
      </c>
      <c r="F2054" s="15">
        <v>83.333333333333329</v>
      </c>
      <c r="G2054" s="15">
        <v>3.5</v>
      </c>
    </row>
    <row r="2055" spans="1:7">
      <c r="A2055" s="66">
        <v>32594</v>
      </c>
      <c r="B2055">
        <v>12</v>
      </c>
      <c r="C2055" s="15">
        <v>10</v>
      </c>
      <c r="D2055" s="15">
        <v>58.333333333333329</v>
      </c>
      <c r="E2055" s="15">
        <v>308.33333333333337</v>
      </c>
      <c r="F2055" s="15">
        <v>63.888888888888886</v>
      </c>
      <c r="G2055" s="15">
        <v>3.5</v>
      </c>
    </row>
    <row r="2056" spans="1:7">
      <c r="A2056" s="66">
        <v>32594</v>
      </c>
      <c r="B2056">
        <v>13</v>
      </c>
      <c r="C2056" s="15">
        <v>10.6</v>
      </c>
      <c r="D2056" s="15">
        <v>122.22222222222221</v>
      </c>
      <c r="E2056" s="15">
        <v>344.44444444444446</v>
      </c>
      <c r="F2056" s="15">
        <v>75</v>
      </c>
      <c r="G2056" s="15">
        <v>3.5</v>
      </c>
    </row>
    <row r="2057" spans="1:7">
      <c r="A2057" s="66">
        <v>32594</v>
      </c>
      <c r="B2057">
        <v>14</v>
      </c>
      <c r="C2057" s="15">
        <v>11.7</v>
      </c>
      <c r="D2057" s="15">
        <v>283.33333333333331</v>
      </c>
      <c r="E2057" s="15">
        <v>313.8888888888888</v>
      </c>
      <c r="F2057" s="15">
        <v>91.666666666666671</v>
      </c>
      <c r="G2057" s="15">
        <v>3.4</v>
      </c>
    </row>
    <row r="2058" spans="1:7">
      <c r="A2058" s="66">
        <v>32594</v>
      </c>
      <c r="B2058">
        <v>15</v>
      </c>
      <c r="C2058" s="15">
        <v>11.6</v>
      </c>
      <c r="D2058" s="15">
        <v>350</v>
      </c>
      <c r="E2058" s="15">
        <v>241.66666666666666</v>
      </c>
      <c r="F2058" s="15">
        <v>97.222222222222214</v>
      </c>
      <c r="G2058" s="15">
        <v>3.4</v>
      </c>
    </row>
    <row r="2059" spans="1:7">
      <c r="A2059" s="66">
        <v>32594</v>
      </c>
      <c r="B2059">
        <v>16</v>
      </c>
      <c r="C2059" s="15">
        <v>11.4</v>
      </c>
      <c r="D2059" s="15">
        <v>186.11111111111111</v>
      </c>
      <c r="E2059" s="15">
        <v>175</v>
      </c>
      <c r="F2059" s="15">
        <v>80.555555555555543</v>
      </c>
      <c r="G2059" s="15">
        <v>3.5</v>
      </c>
    </row>
    <row r="2060" spans="1:7">
      <c r="A2060" s="66">
        <v>32594</v>
      </c>
      <c r="B2060">
        <v>17</v>
      </c>
      <c r="C2060" s="15">
        <v>10.8</v>
      </c>
      <c r="D2060" s="15">
        <v>188.88888888888889</v>
      </c>
      <c r="E2060" s="15">
        <v>91.666666666666671</v>
      </c>
      <c r="F2060" s="15">
        <v>80.555555555555543</v>
      </c>
      <c r="G2060" s="15">
        <v>3.5</v>
      </c>
    </row>
    <row r="2061" spans="1:7">
      <c r="A2061" s="66">
        <v>32594</v>
      </c>
      <c r="B2061">
        <v>18</v>
      </c>
      <c r="C2061" s="15">
        <v>9.9</v>
      </c>
      <c r="D2061" s="15">
        <v>47.222222222222221</v>
      </c>
      <c r="E2061" s="15">
        <v>13.888888888888889</v>
      </c>
      <c r="F2061" s="15">
        <v>80.555555555555543</v>
      </c>
      <c r="G2061" s="15">
        <v>3.6</v>
      </c>
    </row>
    <row r="2062" spans="1:7">
      <c r="A2062" s="66">
        <v>32594</v>
      </c>
      <c r="B2062">
        <v>19</v>
      </c>
      <c r="C2062" s="15">
        <v>7.7</v>
      </c>
      <c r="D2062" s="15">
        <v>0</v>
      </c>
      <c r="E2062" s="15">
        <v>0</v>
      </c>
      <c r="F2062" s="15">
        <v>77.777777777777786</v>
      </c>
      <c r="G2062" s="15">
        <v>3.6</v>
      </c>
    </row>
    <row r="2063" spans="1:7">
      <c r="A2063" s="66">
        <v>32594</v>
      </c>
      <c r="B2063">
        <v>20</v>
      </c>
      <c r="C2063" s="15">
        <v>6.9</v>
      </c>
      <c r="D2063" s="15">
        <v>0</v>
      </c>
      <c r="E2063" s="15">
        <v>0</v>
      </c>
      <c r="F2063" s="15">
        <v>77.777777777777786</v>
      </c>
      <c r="G2063" s="15">
        <v>3.7</v>
      </c>
    </row>
    <row r="2064" spans="1:7">
      <c r="A2064" s="66">
        <v>32594</v>
      </c>
      <c r="B2064">
        <v>21</v>
      </c>
      <c r="C2064" s="15">
        <v>6.7</v>
      </c>
      <c r="D2064" s="15">
        <v>0</v>
      </c>
      <c r="E2064" s="15">
        <v>0</v>
      </c>
      <c r="F2064" s="15">
        <v>77.777777777777786</v>
      </c>
      <c r="G2064" s="15">
        <v>3.8</v>
      </c>
    </row>
    <row r="2065" spans="1:7">
      <c r="A2065" s="66">
        <v>32594</v>
      </c>
      <c r="B2065">
        <v>22</v>
      </c>
      <c r="C2065" s="15">
        <v>5.2</v>
      </c>
      <c r="D2065" s="15">
        <v>0</v>
      </c>
      <c r="E2065" s="15">
        <v>0</v>
      </c>
      <c r="F2065" s="15">
        <v>77.777777777777786</v>
      </c>
      <c r="G2065" s="15">
        <v>3.8</v>
      </c>
    </row>
    <row r="2066" spans="1:7">
      <c r="A2066" s="66">
        <v>32594</v>
      </c>
      <c r="B2066">
        <v>23</v>
      </c>
      <c r="C2066" s="15">
        <v>5.2</v>
      </c>
      <c r="D2066" s="15">
        <v>0</v>
      </c>
      <c r="E2066" s="15">
        <v>0</v>
      </c>
      <c r="F2066" s="15">
        <v>77.777777777777786</v>
      </c>
      <c r="G2066" s="15">
        <v>3.8</v>
      </c>
    </row>
    <row r="2067" spans="1:7">
      <c r="A2067" s="66">
        <v>32594</v>
      </c>
      <c r="B2067">
        <v>24</v>
      </c>
      <c r="C2067" s="15">
        <v>4.5</v>
      </c>
      <c r="D2067" s="15">
        <v>0</v>
      </c>
      <c r="E2067" s="15">
        <v>0</v>
      </c>
      <c r="F2067" s="15">
        <v>75</v>
      </c>
      <c r="G2067" s="15">
        <v>3.9</v>
      </c>
    </row>
    <row r="2068" spans="1:7">
      <c r="A2068" s="66">
        <v>32595</v>
      </c>
      <c r="B2068">
        <v>1</v>
      </c>
      <c r="C2068" s="15">
        <v>4.2</v>
      </c>
      <c r="D2068" s="15">
        <v>0</v>
      </c>
      <c r="E2068" s="15">
        <v>0</v>
      </c>
      <c r="F2068" s="15">
        <v>77.777777777777786</v>
      </c>
      <c r="G2068" s="15">
        <v>3.9</v>
      </c>
    </row>
    <row r="2069" spans="1:7">
      <c r="A2069" s="66">
        <v>32595</v>
      </c>
      <c r="B2069">
        <v>2</v>
      </c>
      <c r="C2069" s="15">
        <v>4.4000000000000004</v>
      </c>
      <c r="D2069" s="15">
        <v>0</v>
      </c>
      <c r="E2069" s="15">
        <v>0</v>
      </c>
      <c r="F2069" s="15">
        <v>77.777777777777786</v>
      </c>
      <c r="G2069" s="15">
        <v>3.9</v>
      </c>
    </row>
    <row r="2070" spans="1:7">
      <c r="A2070" s="66">
        <v>32595</v>
      </c>
      <c r="B2070">
        <v>3</v>
      </c>
      <c r="C2070" s="15">
        <v>4.4000000000000004</v>
      </c>
      <c r="D2070" s="15">
        <v>0</v>
      </c>
      <c r="E2070" s="15">
        <v>0</v>
      </c>
      <c r="F2070" s="15">
        <v>77.777777777777786</v>
      </c>
      <c r="G2070" s="15">
        <v>3.9</v>
      </c>
    </row>
    <row r="2071" spans="1:7">
      <c r="A2071" s="66">
        <v>32595</v>
      </c>
      <c r="B2071">
        <v>4</v>
      </c>
      <c r="C2071" s="15">
        <v>4.5</v>
      </c>
      <c r="D2071" s="15">
        <v>0</v>
      </c>
      <c r="E2071" s="15">
        <v>0</v>
      </c>
      <c r="F2071" s="15">
        <v>77.777777777777786</v>
      </c>
      <c r="G2071" s="15">
        <v>3.9</v>
      </c>
    </row>
    <row r="2072" spans="1:7">
      <c r="A2072" s="66">
        <v>32595</v>
      </c>
      <c r="B2072">
        <v>5</v>
      </c>
      <c r="C2072" s="15">
        <v>4.5</v>
      </c>
      <c r="D2072" s="15">
        <v>0</v>
      </c>
      <c r="E2072" s="15">
        <v>0</v>
      </c>
      <c r="F2072" s="15">
        <v>77.777777777777786</v>
      </c>
      <c r="G2072" s="15">
        <v>4</v>
      </c>
    </row>
    <row r="2073" spans="1:7">
      <c r="A2073" s="66">
        <v>32595</v>
      </c>
      <c r="B2073">
        <v>6</v>
      </c>
      <c r="C2073" s="15">
        <v>4.2</v>
      </c>
      <c r="D2073" s="15">
        <v>13.888888888888889</v>
      </c>
      <c r="E2073" s="15">
        <v>8.3333333333333339</v>
      </c>
      <c r="F2073" s="15">
        <v>80.555555555555543</v>
      </c>
      <c r="G2073" s="15">
        <v>4.0999999999999996</v>
      </c>
    </row>
    <row r="2074" spans="1:7">
      <c r="A2074" s="66">
        <v>32595</v>
      </c>
      <c r="B2074">
        <v>7</v>
      </c>
      <c r="C2074" s="15">
        <v>4.7</v>
      </c>
      <c r="D2074" s="15">
        <v>288.88888888888891</v>
      </c>
      <c r="E2074" s="15">
        <v>66.666666666666671</v>
      </c>
      <c r="F2074" s="15">
        <v>80.555555555555543</v>
      </c>
      <c r="G2074" s="15">
        <v>4.0999999999999996</v>
      </c>
    </row>
    <row r="2075" spans="1:7">
      <c r="A2075" s="66">
        <v>32595</v>
      </c>
      <c r="B2075">
        <v>8</v>
      </c>
      <c r="C2075" s="15">
        <v>6.3</v>
      </c>
      <c r="D2075" s="15">
        <v>572.22222222222217</v>
      </c>
      <c r="E2075" s="15">
        <v>108.33333333333334</v>
      </c>
      <c r="F2075" s="15">
        <v>94.444444444444443</v>
      </c>
      <c r="G2075" s="15">
        <v>4.0999999999999996</v>
      </c>
    </row>
    <row r="2076" spans="1:7">
      <c r="A2076" s="66">
        <v>32595</v>
      </c>
      <c r="B2076">
        <v>9</v>
      </c>
      <c r="C2076" s="15">
        <v>7.6</v>
      </c>
      <c r="D2076" s="15">
        <v>638.8888888888888</v>
      </c>
      <c r="E2076" s="15">
        <v>147.22222222222223</v>
      </c>
      <c r="F2076" s="15">
        <v>97.222222222222214</v>
      </c>
      <c r="G2076" s="15">
        <v>4.2</v>
      </c>
    </row>
    <row r="2077" spans="1:7">
      <c r="A2077" s="66">
        <v>32595</v>
      </c>
      <c r="B2077">
        <v>10</v>
      </c>
      <c r="C2077" s="15">
        <v>8.9</v>
      </c>
      <c r="D2077" s="15">
        <v>533.33333333333337</v>
      </c>
      <c r="E2077" s="15">
        <v>233.33333333333331</v>
      </c>
      <c r="F2077" s="15">
        <v>94.444444444444443</v>
      </c>
      <c r="G2077" s="15">
        <v>4.2</v>
      </c>
    </row>
    <row r="2078" spans="1:7">
      <c r="A2078" s="66">
        <v>32595</v>
      </c>
      <c r="B2078">
        <v>11</v>
      </c>
      <c r="C2078" s="15">
        <v>9</v>
      </c>
      <c r="D2078" s="15">
        <v>247.22222222222223</v>
      </c>
      <c r="E2078" s="15">
        <v>350</v>
      </c>
      <c r="F2078" s="15">
        <v>80.555555555555543</v>
      </c>
      <c r="G2078" s="15">
        <v>4.2</v>
      </c>
    </row>
    <row r="2079" spans="1:7">
      <c r="A2079" s="66">
        <v>32595</v>
      </c>
      <c r="B2079">
        <v>12</v>
      </c>
      <c r="C2079" s="15">
        <v>9.9</v>
      </c>
      <c r="D2079" s="15">
        <v>672.22222222222217</v>
      </c>
      <c r="E2079" s="15">
        <v>225</v>
      </c>
      <c r="F2079" s="15">
        <v>99.999999999999986</v>
      </c>
      <c r="G2079" s="15">
        <v>4.3</v>
      </c>
    </row>
    <row r="2080" spans="1:7">
      <c r="A2080" s="66">
        <v>32595</v>
      </c>
      <c r="B2080">
        <v>13</v>
      </c>
      <c r="C2080" s="15">
        <v>10.6</v>
      </c>
      <c r="D2080" s="15">
        <v>252.77777777777777</v>
      </c>
      <c r="E2080" s="15">
        <v>358.33333333333331</v>
      </c>
      <c r="F2080" s="15">
        <v>80.555555555555543</v>
      </c>
      <c r="G2080" s="15">
        <v>4.3</v>
      </c>
    </row>
    <row r="2081" spans="1:7">
      <c r="A2081" s="66">
        <v>32595</v>
      </c>
      <c r="B2081">
        <v>14</v>
      </c>
      <c r="C2081" s="15">
        <v>11.6</v>
      </c>
      <c r="D2081" s="15">
        <v>69.444444444444443</v>
      </c>
      <c r="E2081" s="15">
        <v>272.22222222222217</v>
      </c>
      <c r="F2081" s="15">
        <v>63.888888888888886</v>
      </c>
      <c r="G2081" s="15">
        <v>4.4000000000000004</v>
      </c>
    </row>
    <row r="2082" spans="1:7">
      <c r="A2082" s="66">
        <v>32595</v>
      </c>
      <c r="B2082">
        <v>15</v>
      </c>
      <c r="C2082" s="15">
        <v>11.7</v>
      </c>
      <c r="D2082" s="15">
        <v>649.99999999999989</v>
      </c>
      <c r="E2082" s="15">
        <v>161.11111111111109</v>
      </c>
      <c r="F2082" s="15">
        <v>99.999999999999986</v>
      </c>
      <c r="G2082" s="15">
        <v>4.4000000000000004</v>
      </c>
    </row>
    <row r="2083" spans="1:7">
      <c r="A2083" s="66">
        <v>32595</v>
      </c>
      <c r="B2083">
        <v>16</v>
      </c>
      <c r="C2083" s="15">
        <v>12.3</v>
      </c>
      <c r="D2083" s="15">
        <v>602.77777777777771</v>
      </c>
      <c r="E2083" s="15">
        <v>119.44444444444444</v>
      </c>
      <c r="F2083" s="15">
        <v>105.55555555555556</v>
      </c>
      <c r="G2083" s="15">
        <v>4.4000000000000004</v>
      </c>
    </row>
    <row r="2084" spans="1:7">
      <c r="A2084" s="66">
        <v>32595</v>
      </c>
      <c r="B2084">
        <v>17</v>
      </c>
      <c r="C2084" s="15">
        <v>12.3</v>
      </c>
      <c r="D2084" s="15">
        <v>444.44444444444446</v>
      </c>
      <c r="E2084" s="15">
        <v>80.555555555555543</v>
      </c>
      <c r="F2084" s="15">
        <v>105.55555555555556</v>
      </c>
      <c r="G2084" s="15">
        <v>4.4000000000000004</v>
      </c>
    </row>
    <row r="2085" spans="1:7">
      <c r="A2085" s="66">
        <v>32595</v>
      </c>
      <c r="B2085">
        <v>18</v>
      </c>
      <c r="C2085" s="15">
        <v>10.4</v>
      </c>
      <c r="D2085" s="15">
        <v>111.11111111111111</v>
      </c>
      <c r="E2085" s="15">
        <v>16.666666666666668</v>
      </c>
      <c r="F2085" s="15">
        <v>97.222222222222214</v>
      </c>
      <c r="G2085" s="15">
        <v>4.4000000000000004</v>
      </c>
    </row>
    <row r="2086" spans="1:7">
      <c r="A2086" s="66">
        <v>32595</v>
      </c>
      <c r="B2086">
        <v>19</v>
      </c>
      <c r="C2086" s="15">
        <v>8.9</v>
      </c>
      <c r="D2086" s="15">
        <v>0</v>
      </c>
      <c r="E2086" s="15">
        <v>0</v>
      </c>
      <c r="F2086" s="15">
        <v>88.888888888888886</v>
      </c>
      <c r="G2086" s="15">
        <v>4.4000000000000004</v>
      </c>
    </row>
    <row r="2087" spans="1:7">
      <c r="A2087" s="66">
        <v>32595</v>
      </c>
      <c r="B2087">
        <v>20</v>
      </c>
      <c r="C2087" s="15">
        <v>7.5</v>
      </c>
      <c r="D2087" s="15">
        <v>0</v>
      </c>
      <c r="E2087" s="15">
        <v>0</v>
      </c>
      <c r="F2087" s="15">
        <v>86.111111111111114</v>
      </c>
      <c r="G2087" s="15">
        <v>4.4000000000000004</v>
      </c>
    </row>
    <row r="2088" spans="1:7">
      <c r="A2088" s="66">
        <v>32595</v>
      </c>
      <c r="B2088">
        <v>21</v>
      </c>
      <c r="C2088" s="15">
        <v>6.4</v>
      </c>
      <c r="D2088" s="15">
        <v>0</v>
      </c>
      <c r="E2088" s="15">
        <v>0</v>
      </c>
      <c r="F2088" s="15">
        <v>80.555555555555543</v>
      </c>
      <c r="G2088" s="15">
        <v>4.5</v>
      </c>
    </row>
    <row r="2089" spans="1:7">
      <c r="A2089" s="66">
        <v>32595</v>
      </c>
      <c r="B2089">
        <v>22</v>
      </c>
      <c r="C2089" s="15">
        <v>5.8</v>
      </c>
      <c r="D2089" s="15">
        <v>0</v>
      </c>
      <c r="E2089" s="15">
        <v>0</v>
      </c>
      <c r="F2089" s="15">
        <v>75</v>
      </c>
      <c r="G2089" s="15">
        <v>4.4000000000000004</v>
      </c>
    </row>
    <row r="2090" spans="1:7">
      <c r="A2090" s="66">
        <v>32595</v>
      </c>
      <c r="B2090">
        <v>23</v>
      </c>
      <c r="C2090" s="15">
        <v>5.2</v>
      </c>
      <c r="D2090" s="15">
        <v>0</v>
      </c>
      <c r="E2090" s="15">
        <v>0</v>
      </c>
      <c r="F2090" s="15">
        <v>72.222222222222229</v>
      </c>
      <c r="G2090" s="15">
        <v>4.4000000000000004</v>
      </c>
    </row>
    <row r="2091" spans="1:7">
      <c r="A2091" s="66">
        <v>32595</v>
      </c>
      <c r="B2091">
        <v>24</v>
      </c>
      <c r="C2091" s="15">
        <v>4.9000000000000004</v>
      </c>
      <c r="D2091" s="15">
        <v>0</v>
      </c>
      <c r="E2091" s="15">
        <v>0</v>
      </c>
      <c r="F2091" s="15">
        <v>66.666666666666671</v>
      </c>
      <c r="G2091" s="15">
        <v>4.4000000000000004</v>
      </c>
    </row>
    <row r="2092" spans="1:7">
      <c r="A2092" s="66">
        <v>32596</v>
      </c>
      <c r="B2092">
        <v>1</v>
      </c>
      <c r="C2092" s="15">
        <v>4.2</v>
      </c>
      <c r="D2092" s="15">
        <v>0</v>
      </c>
      <c r="E2092" s="15">
        <v>0</v>
      </c>
      <c r="F2092" s="15">
        <v>63.888888888888886</v>
      </c>
      <c r="G2092" s="15">
        <v>4.4000000000000004</v>
      </c>
    </row>
    <row r="2093" spans="1:7">
      <c r="A2093" s="66">
        <v>32596</v>
      </c>
      <c r="B2093">
        <v>2</v>
      </c>
      <c r="C2093" s="15">
        <v>3.9</v>
      </c>
      <c r="D2093" s="15">
        <v>0</v>
      </c>
      <c r="E2093" s="15">
        <v>0</v>
      </c>
      <c r="F2093" s="15">
        <v>58.333333333333329</v>
      </c>
      <c r="G2093" s="15">
        <v>4.3</v>
      </c>
    </row>
    <row r="2094" spans="1:7">
      <c r="A2094" s="66">
        <v>32596</v>
      </c>
      <c r="B2094">
        <v>3</v>
      </c>
      <c r="C2094" s="15">
        <v>3.4</v>
      </c>
      <c r="D2094" s="15">
        <v>0</v>
      </c>
      <c r="E2094" s="15">
        <v>0</v>
      </c>
      <c r="F2094" s="15">
        <v>52.777777777777779</v>
      </c>
      <c r="G2094" s="15">
        <v>4.3</v>
      </c>
    </row>
    <row r="2095" spans="1:7">
      <c r="A2095" s="66">
        <v>32596</v>
      </c>
      <c r="B2095">
        <v>4</v>
      </c>
      <c r="C2095" s="15">
        <v>4.2</v>
      </c>
      <c r="D2095" s="15">
        <v>0</v>
      </c>
      <c r="E2095" s="15">
        <v>0</v>
      </c>
      <c r="F2095" s="15">
        <v>52.777777777777779</v>
      </c>
      <c r="G2095" s="15">
        <v>4.4000000000000004</v>
      </c>
    </row>
    <row r="2096" spans="1:7">
      <c r="A2096" s="66">
        <v>32596</v>
      </c>
      <c r="B2096">
        <v>5</v>
      </c>
      <c r="C2096" s="15">
        <v>4.5999999999999996</v>
      </c>
      <c r="D2096" s="15">
        <v>0</v>
      </c>
      <c r="E2096" s="15">
        <v>0</v>
      </c>
      <c r="F2096" s="15">
        <v>47.222222222222221</v>
      </c>
      <c r="G2096" s="15">
        <v>4.5</v>
      </c>
    </row>
    <row r="2097" spans="1:7">
      <c r="A2097" s="66">
        <v>32596</v>
      </c>
      <c r="B2097">
        <v>6</v>
      </c>
      <c r="C2097" s="15">
        <v>4.9000000000000004</v>
      </c>
      <c r="D2097" s="15">
        <v>5.5555555555555554</v>
      </c>
      <c r="E2097" s="15">
        <v>5.5555555555555554</v>
      </c>
      <c r="F2097" s="15">
        <v>44.444444444444443</v>
      </c>
      <c r="G2097" s="15">
        <v>4.5999999999999996</v>
      </c>
    </row>
    <row r="2098" spans="1:7">
      <c r="A2098" s="66">
        <v>32596</v>
      </c>
      <c r="B2098">
        <v>7</v>
      </c>
      <c r="C2098" s="15">
        <v>5</v>
      </c>
      <c r="D2098" s="15">
        <v>24.999999999999996</v>
      </c>
      <c r="E2098" s="15">
        <v>44.444444444444443</v>
      </c>
      <c r="F2098" s="15">
        <v>38.888888888888893</v>
      </c>
      <c r="G2098" s="15">
        <v>4.7</v>
      </c>
    </row>
    <row r="2099" spans="1:7">
      <c r="A2099" s="66">
        <v>32596</v>
      </c>
      <c r="B2099">
        <v>8</v>
      </c>
      <c r="C2099" s="15">
        <v>5.9</v>
      </c>
      <c r="D2099" s="15">
        <v>16.666666666666668</v>
      </c>
      <c r="E2099" s="15">
        <v>88.888888888888886</v>
      </c>
      <c r="F2099" s="15">
        <v>41.666666666666664</v>
      </c>
      <c r="G2099" s="15">
        <v>4.8</v>
      </c>
    </row>
    <row r="2100" spans="1:7">
      <c r="A2100" s="66">
        <v>32596</v>
      </c>
      <c r="B2100">
        <v>9</v>
      </c>
      <c r="C2100" s="15">
        <v>7.8</v>
      </c>
      <c r="D2100" s="15">
        <v>180.55555555555554</v>
      </c>
      <c r="E2100" s="15">
        <v>233.33333333333331</v>
      </c>
      <c r="F2100" s="15">
        <v>72.222222222222229</v>
      </c>
      <c r="G2100" s="15">
        <v>4.9000000000000004</v>
      </c>
    </row>
    <row r="2101" spans="1:7">
      <c r="A2101" s="66">
        <v>32596</v>
      </c>
      <c r="B2101">
        <v>10</v>
      </c>
      <c r="C2101" s="15">
        <v>9.9</v>
      </c>
      <c r="D2101" s="15">
        <v>36.111111111111114</v>
      </c>
      <c r="E2101" s="15">
        <v>213.88888888888889</v>
      </c>
      <c r="F2101" s="15">
        <v>52.777777777777779</v>
      </c>
      <c r="G2101" s="15">
        <v>4.9000000000000004</v>
      </c>
    </row>
    <row r="2102" spans="1:7">
      <c r="A2102" s="66">
        <v>32596</v>
      </c>
      <c r="B2102">
        <v>11</v>
      </c>
      <c r="C2102" s="15">
        <v>11.4</v>
      </c>
      <c r="D2102" s="15">
        <v>216.66666666666669</v>
      </c>
      <c r="E2102" s="15">
        <v>352.77777777777783</v>
      </c>
      <c r="F2102" s="15">
        <v>80.555555555555543</v>
      </c>
      <c r="G2102" s="15">
        <v>4.9000000000000004</v>
      </c>
    </row>
    <row r="2103" spans="1:7">
      <c r="A2103" s="66">
        <v>32596</v>
      </c>
      <c r="B2103">
        <v>12</v>
      </c>
      <c r="C2103" s="15">
        <v>13.1</v>
      </c>
      <c r="D2103" s="15">
        <v>213.88888888888889</v>
      </c>
      <c r="E2103" s="15">
        <v>372.22222222222223</v>
      </c>
      <c r="F2103" s="15">
        <v>83.333333333333329</v>
      </c>
      <c r="G2103" s="15">
        <v>4.9000000000000004</v>
      </c>
    </row>
    <row r="2104" spans="1:7">
      <c r="A2104" s="66">
        <v>32596</v>
      </c>
      <c r="B2104">
        <v>13</v>
      </c>
      <c r="C2104" s="15">
        <v>14.1</v>
      </c>
      <c r="D2104" s="15">
        <v>169.44444444444443</v>
      </c>
      <c r="E2104" s="15">
        <v>358.33333333333331</v>
      </c>
      <c r="F2104" s="15">
        <v>77.777777777777786</v>
      </c>
      <c r="G2104" s="15">
        <v>4.9000000000000004</v>
      </c>
    </row>
    <row r="2105" spans="1:7">
      <c r="A2105" s="66">
        <v>32596</v>
      </c>
      <c r="B2105">
        <v>14</v>
      </c>
      <c r="C2105" s="15">
        <v>14.4</v>
      </c>
      <c r="D2105" s="15">
        <v>33.333333333333336</v>
      </c>
      <c r="E2105" s="15">
        <v>225</v>
      </c>
      <c r="F2105" s="15">
        <v>55.555555555555557</v>
      </c>
      <c r="G2105" s="15">
        <v>4.9000000000000004</v>
      </c>
    </row>
    <row r="2106" spans="1:7">
      <c r="A2106" s="66">
        <v>32596</v>
      </c>
      <c r="B2106">
        <v>15</v>
      </c>
      <c r="C2106" s="15">
        <v>14.3</v>
      </c>
      <c r="D2106" s="15">
        <v>11.111111111111111</v>
      </c>
      <c r="E2106" s="15">
        <v>141.66666666666666</v>
      </c>
      <c r="F2106" s="15">
        <v>44.444444444444443</v>
      </c>
      <c r="G2106" s="15">
        <v>4.9000000000000004</v>
      </c>
    </row>
    <row r="2107" spans="1:7">
      <c r="A2107" s="66">
        <v>32596</v>
      </c>
      <c r="B2107">
        <v>16</v>
      </c>
      <c r="C2107" s="15">
        <v>13.4</v>
      </c>
      <c r="D2107" s="15">
        <v>13.888888888888889</v>
      </c>
      <c r="E2107" s="15">
        <v>99.999999999999986</v>
      </c>
      <c r="F2107" s="15">
        <v>47.222222222222221</v>
      </c>
      <c r="G2107" s="15">
        <v>4.8</v>
      </c>
    </row>
    <row r="2108" spans="1:7">
      <c r="A2108" s="66">
        <v>32596</v>
      </c>
      <c r="B2108">
        <v>17</v>
      </c>
      <c r="C2108" s="15">
        <v>13.1</v>
      </c>
      <c r="D2108" s="15">
        <v>22.222222222222221</v>
      </c>
      <c r="E2108" s="15">
        <v>58.333333333333329</v>
      </c>
      <c r="F2108" s="15">
        <v>44.444444444444443</v>
      </c>
      <c r="G2108" s="15">
        <v>4.8</v>
      </c>
    </row>
    <row r="2109" spans="1:7">
      <c r="A2109" s="66">
        <v>32596</v>
      </c>
      <c r="B2109">
        <v>18</v>
      </c>
      <c r="C2109" s="15">
        <v>12.4</v>
      </c>
      <c r="D2109" s="15">
        <v>33.333333333333336</v>
      </c>
      <c r="E2109" s="15">
        <v>13.888888888888889</v>
      </c>
      <c r="F2109" s="15">
        <v>47.222222222222221</v>
      </c>
      <c r="G2109" s="15">
        <v>4.7</v>
      </c>
    </row>
    <row r="2110" spans="1:7">
      <c r="A2110" s="66">
        <v>32596</v>
      </c>
      <c r="B2110">
        <v>19</v>
      </c>
      <c r="C2110" s="15">
        <v>11.5</v>
      </c>
      <c r="D2110" s="15">
        <v>0</v>
      </c>
      <c r="E2110" s="15">
        <v>0</v>
      </c>
      <c r="F2110" s="15">
        <v>44.444444444444443</v>
      </c>
      <c r="G2110" s="15">
        <v>4.5999999999999996</v>
      </c>
    </row>
    <row r="2111" spans="1:7">
      <c r="A2111" s="66">
        <v>32596</v>
      </c>
      <c r="B2111">
        <v>20</v>
      </c>
      <c r="C2111" s="15">
        <v>11.2</v>
      </c>
      <c r="D2111" s="15">
        <v>0</v>
      </c>
      <c r="E2111" s="15">
        <v>0</v>
      </c>
      <c r="F2111" s="15">
        <v>44.444444444444443</v>
      </c>
      <c r="G2111" s="15">
        <v>4.5999999999999996</v>
      </c>
    </row>
    <row r="2112" spans="1:7">
      <c r="A2112" s="66">
        <v>32596</v>
      </c>
      <c r="B2112">
        <v>21</v>
      </c>
      <c r="C2112" s="15">
        <v>11</v>
      </c>
      <c r="D2112" s="15">
        <v>0</v>
      </c>
      <c r="E2112" s="15">
        <v>0</v>
      </c>
      <c r="F2112" s="15">
        <v>47.222222222222221</v>
      </c>
      <c r="G2112" s="15">
        <v>4.5</v>
      </c>
    </row>
    <row r="2113" spans="1:7">
      <c r="A2113" s="66">
        <v>32596</v>
      </c>
      <c r="B2113">
        <v>22</v>
      </c>
      <c r="C2113" s="15">
        <v>9.5</v>
      </c>
      <c r="D2113" s="15">
        <v>0</v>
      </c>
      <c r="E2113" s="15">
        <v>0</v>
      </c>
      <c r="F2113" s="15">
        <v>47.222222222222221</v>
      </c>
      <c r="G2113" s="15">
        <v>4.4000000000000004</v>
      </c>
    </row>
    <row r="2114" spans="1:7">
      <c r="A2114" s="66">
        <v>32596</v>
      </c>
      <c r="B2114">
        <v>23</v>
      </c>
      <c r="C2114" s="15">
        <v>9.1999999999999993</v>
      </c>
      <c r="D2114" s="15">
        <v>0</v>
      </c>
      <c r="E2114" s="15">
        <v>0</v>
      </c>
      <c r="F2114" s="15">
        <v>47.222222222222221</v>
      </c>
      <c r="G2114" s="15">
        <v>4.2</v>
      </c>
    </row>
    <row r="2115" spans="1:7">
      <c r="A2115" s="66">
        <v>32596</v>
      </c>
      <c r="B2115">
        <v>24</v>
      </c>
      <c r="C2115" s="15">
        <v>9.6999999999999993</v>
      </c>
      <c r="D2115" s="15">
        <v>0</v>
      </c>
      <c r="E2115" s="15">
        <v>0</v>
      </c>
      <c r="F2115" s="15">
        <v>49.999999999999993</v>
      </c>
      <c r="G2115" s="15">
        <v>4.0999999999999996</v>
      </c>
    </row>
    <row r="2116" spans="1:7">
      <c r="A2116" s="66">
        <v>32597</v>
      </c>
      <c r="B2116">
        <v>1</v>
      </c>
      <c r="C2116" s="15">
        <v>9.1999999999999993</v>
      </c>
      <c r="D2116" s="15">
        <v>0</v>
      </c>
      <c r="E2116" s="15">
        <v>0</v>
      </c>
      <c r="F2116" s="15">
        <v>49.999999999999993</v>
      </c>
      <c r="G2116" s="15">
        <v>4</v>
      </c>
    </row>
    <row r="2117" spans="1:7">
      <c r="A2117" s="66">
        <v>32597</v>
      </c>
      <c r="B2117">
        <v>2</v>
      </c>
      <c r="C2117" s="15">
        <v>8.8000000000000007</v>
      </c>
      <c r="D2117" s="15">
        <v>0</v>
      </c>
      <c r="E2117" s="15">
        <v>0</v>
      </c>
      <c r="F2117" s="15">
        <v>49.999999999999993</v>
      </c>
      <c r="G2117" s="15">
        <v>3.9</v>
      </c>
    </row>
    <row r="2118" spans="1:7">
      <c r="A2118" s="66">
        <v>32597</v>
      </c>
      <c r="B2118">
        <v>3</v>
      </c>
      <c r="C2118" s="15">
        <v>8.5</v>
      </c>
      <c r="D2118" s="15">
        <v>0</v>
      </c>
      <c r="E2118" s="15">
        <v>0</v>
      </c>
      <c r="F2118" s="15">
        <v>49.999999999999993</v>
      </c>
      <c r="G2118" s="15">
        <v>3.8</v>
      </c>
    </row>
    <row r="2119" spans="1:7">
      <c r="A2119" s="66">
        <v>32597</v>
      </c>
      <c r="B2119">
        <v>4</v>
      </c>
      <c r="C2119" s="15">
        <v>8</v>
      </c>
      <c r="D2119" s="15">
        <v>0</v>
      </c>
      <c r="E2119" s="15">
        <v>0</v>
      </c>
      <c r="F2119" s="15">
        <v>52.777777777777779</v>
      </c>
      <c r="G2119" s="15">
        <v>3.6</v>
      </c>
    </row>
    <row r="2120" spans="1:7">
      <c r="A2120" s="66">
        <v>32597</v>
      </c>
      <c r="B2120">
        <v>5</v>
      </c>
      <c r="C2120" s="15">
        <v>7.7</v>
      </c>
      <c r="D2120" s="15">
        <v>0</v>
      </c>
      <c r="E2120" s="15">
        <v>0</v>
      </c>
      <c r="F2120" s="15">
        <v>52.777777777777779</v>
      </c>
      <c r="G2120" s="15">
        <v>3.6</v>
      </c>
    </row>
    <row r="2121" spans="1:7">
      <c r="A2121" s="66">
        <v>32597</v>
      </c>
      <c r="B2121">
        <v>6</v>
      </c>
      <c r="C2121" s="15">
        <v>7.8</v>
      </c>
      <c r="D2121" s="15">
        <v>8.3333333333333339</v>
      </c>
      <c r="E2121" s="15">
        <v>8.3333333333333339</v>
      </c>
      <c r="F2121" s="15">
        <v>52.777777777777779</v>
      </c>
      <c r="G2121" s="15">
        <v>3.5</v>
      </c>
    </row>
    <row r="2122" spans="1:7">
      <c r="A2122" s="66">
        <v>32597</v>
      </c>
      <c r="B2122">
        <v>7</v>
      </c>
      <c r="C2122" s="15">
        <v>7.8</v>
      </c>
      <c r="D2122" s="15">
        <v>49.999999999999993</v>
      </c>
      <c r="E2122" s="15">
        <v>55.555555555555557</v>
      </c>
      <c r="F2122" s="15">
        <v>52.777777777777779</v>
      </c>
      <c r="G2122" s="15">
        <v>3.4</v>
      </c>
    </row>
    <row r="2123" spans="1:7">
      <c r="A2123" s="66">
        <v>32597</v>
      </c>
      <c r="B2123">
        <v>8</v>
      </c>
      <c r="C2123" s="15">
        <v>8.3000000000000007</v>
      </c>
      <c r="D2123" s="15">
        <v>230.55555555555554</v>
      </c>
      <c r="E2123" s="15">
        <v>152.7777777777778</v>
      </c>
      <c r="F2123" s="15">
        <v>77.777777777777786</v>
      </c>
      <c r="G2123" s="15">
        <v>3.4</v>
      </c>
    </row>
    <row r="2124" spans="1:7">
      <c r="A2124" s="66">
        <v>32597</v>
      </c>
      <c r="B2124">
        <v>9</v>
      </c>
      <c r="C2124" s="15">
        <v>9.8000000000000007</v>
      </c>
      <c r="D2124" s="15">
        <v>602.77777777777771</v>
      </c>
      <c r="E2124" s="15">
        <v>161.11111111111109</v>
      </c>
      <c r="F2124" s="15">
        <v>105.55555555555556</v>
      </c>
      <c r="G2124" s="15">
        <v>3.3</v>
      </c>
    </row>
    <row r="2125" spans="1:7">
      <c r="A2125" s="66">
        <v>32597</v>
      </c>
      <c r="B2125">
        <v>10</v>
      </c>
      <c r="C2125" s="15">
        <v>10.6</v>
      </c>
      <c r="D2125" s="15">
        <v>613.8888888888888</v>
      </c>
      <c r="E2125" s="15">
        <v>208.33333333333331</v>
      </c>
      <c r="F2125" s="15">
        <v>105.55555555555556</v>
      </c>
      <c r="G2125" s="15">
        <v>3.3</v>
      </c>
    </row>
    <row r="2126" spans="1:7">
      <c r="A2126" s="66">
        <v>32597</v>
      </c>
      <c r="B2126">
        <v>11</v>
      </c>
      <c r="C2126" s="15">
        <v>11.6</v>
      </c>
      <c r="D2126" s="15">
        <v>619.44444444444446</v>
      </c>
      <c r="E2126" s="15">
        <v>238.88888888888889</v>
      </c>
      <c r="F2126" s="15">
        <v>108.33333333333334</v>
      </c>
      <c r="G2126" s="15">
        <v>3.3</v>
      </c>
    </row>
    <row r="2127" spans="1:7">
      <c r="A2127" s="66">
        <v>32597</v>
      </c>
      <c r="B2127">
        <v>12</v>
      </c>
      <c r="C2127" s="15">
        <v>12.4</v>
      </c>
      <c r="D2127" s="15">
        <v>616.66666666666674</v>
      </c>
      <c r="E2127" s="15">
        <v>252.77777777777777</v>
      </c>
      <c r="F2127" s="15">
        <v>111.11111111111111</v>
      </c>
      <c r="G2127" s="15">
        <v>3.3</v>
      </c>
    </row>
    <row r="2128" spans="1:7">
      <c r="A2128" s="66">
        <v>32597</v>
      </c>
      <c r="B2128">
        <v>13</v>
      </c>
      <c r="C2128" s="15">
        <v>13.4</v>
      </c>
      <c r="D2128" s="15">
        <v>619.44444444444446</v>
      </c>
      <c r="E2128" s="15">
        <v>244.44444444444443</v>
      </c>
      <c r="F2128" s="15">
        <v>111.11111111111111</v>
      </c>
      <c r="G2128" s="15">
        <v>3.3</v>
      </c>
    </row>
    <row r="2129" spans="1:7">
      <c r="A2129" s="66">
        <v>32597</v>
      </c>
      <c r="B2129">
        <v>14</v>
      </c>
      <c r="C2129" s="15">
        <v>12.9</v>
      </c>
      <c r="D2129" s="15">
        <v>619.44444444444446</v>
      </c>
      <c r="E2129" s="15">
        <v>216.66666666666669</v>
      </c>
      <c r="F2129" s="15">
        <v>111.11111111111111</v>
      </c>
      <c r="G2129" s="15">
        <v>3.3</v>
      </c>
    </row>
    <row r="2130" spans="1:7">
      <c r="A2130" s="66">
        <v>32597</v>
      </c>
      <c r="B2130">
        <v>15</v>
      </c>
      <c r="C2130" s="15">
        <v>13.4</v>
      </c>
      <c r="D2130" s="15">
        <v>505.55555555555554</v>
      </c>
      <c r="E2130" s="15">
        <v>205.55555555555554</v>
      </c>
      <c r="F2130" s="15">
        <v>105.55555555555556</v>
      </c>
      <c r="G2130" s="15">
        <v>3.4</v>
      </c>
    </row>
    <row r="2131" spans="1:7">
      <c r="A2131" s="66">
        <v>32597</v>
      </c>
      <c r="B2131">
        <v>16</v>
      </c>
      <c r="C2131" s="15">
        <v>13.6</v>
      </c>
      <c r="D2131" s="15">
        <v>147.22222222222223</v>
      </c>
      <c r="E2131" s="15">
        <v>175</v>
      </c>
      <c r="F2131" s="15">
        <v>80.555555555555543</v>
      </c>
      <c r="G2131" s="15">
        <v>3.5</v>
      </c>
    </row>
    <row r="2132" spans="1:7">
      <c r="A2132" s="66">
        <v>32597</v>
      </c>
      <c r="B2132">
        <v>17</v>
      </c>
      <c r="C2132" s="15">
        <v>13</v>
      </c>
      <c r="D2132" s="15">
        <v>244.44444444444443</v>
      </c>
      <c r="E2132" s="15">
        <v>97.222222222222214</v>
      </c>
      <c r="F2132" s="15">
        <v>88.888888888888886</v>
      </c>
      <c r="G2132" s="15">
        <v>3.6</v>
      </c>
    </row>
    <row r="2133" spans="1:7">
      <c r="A2133" s="66">
        <v>32597</v>
      </c>
      <c r="B2133">
        <v>18</v>
      </c>
      <c r="C2133" s="15">
        <v>11.4</v>
      </c>
      <c r="D2133" s="15">
        <v>236.11111111111111</v>
      </c>
      <c r="E2133" s="15">
        <v>19.444444444444446</v>
      </c>
      <c r="F2133" s="15">
        <v>83.333333333333329</v>
      </c>
      <c r="G2133" s="15">
        <v>3.7</v>
      </c>
    </row>
    <row r="2134" spans="1:7">
      <c r="A2134" s="66">
        <v>32597</v>
      </c>
      <c r="B2134">
        <v>19</v>
      </c>
      <c r="C2134" s="15">
        <v>9.6999999999999993</v>
      </c>
      <c r="D2134" s="15">
        <v>0</v>
      </c>
      <c r="E2134" s="15">
        <v>0</v>
      </c>
      <c r="F2134" s="15">
        <v>77.777777777777786</v>
      </c>
      <c r="G2134" s="15">
        <v>3.9</v>
      </c>
    </row>
    <row r="2135" spans="1:7">
      <c r="A2135" s="66">
        <v>32597</v>
      </c>
      <c r="B2135">
        <v>20</v>
      </c>
      <c r="C2135" s="15">
        <v>8.4</v>
      </c>
      <c r="D2135" s="15">
        <v>0</v>
      </c>
      <c r="E2135" s="15">
        <v>0</v>
      </c>
      <c r="F2135" s="15">
        <v>72.222222222222229</v>
      </c>
      <c r="G2135" s="15">
        <v>4</v>
      </c>
    </row>
    <row r="2136" spans="1:7">
      <c r="A2136" s="66">
        <v>32597</v>
      </c>
      <c r="B2136">
        <v>21</v>
      </c>
      <c r="C2136" s="15">
        <v>8.3000000000000007</v>
      </c>
      <c r="D2136" s="15">
        <v>0</v>
      </c>
      <c r="E2136" s="15">
        <v>0</v>
      </c>
      <c r="F2136" s="15">
        <v>69.444444444444443</v>
      </c>
      <c r="G2136" s="15">
        <v>4.0999999999999996</v>
      </c>
    </row>
    <row r="2137" spans="1:7">
      <c r="A2137" s="66">
        <v>32597</v>
      </c>
      <c r="B2137">
        <v>22</v>
      </c>
      <c r="C2137" s="15">
        <v>6.9</v>
      </c>
      <c r="D2137" s="15">
        <v>0</v>
      </c>
      <c r="E2137" s="15">
        <v>0</v>
      </c>
      <c r="F2137" s="15">
        <v>66.666666666666671</v>
      </c>
      <c r="G2137" s="15">
        <v>4.0999999999999996</v>
      </c>
    </row>
    <row r="2138" spans="1:7">
      <c r="A2138" s="66">
        <v>32597</v>
      </c>
      <c r="B2138">
        <v>23</v>
      </c>
      <c r="C2138" s="15">
        <v>7.1</v>
      </c>
      <c r="D2138" s="15">
        <v>0</v>
      </c>
      <c r="E2138" s="15">
        <v>0</v>
      </c>
      <c r="F2138" s="15">
        <v>63.888888888888886</v>
      </c>
      <c r="G2138" s="15">
        <v>4.0999999999999996</v>
      </c>
    </row>
    <row r="2139" spans="1:7">
      <c r="A2139" s="66">
        <v>32597</v>
      </c>
      <c r="B2139">
        <v>24</v>
      </c>
      <c r="C2139" s="15">
        <v>6.5</v>
      </c>
      <c r="D2139" s="15">
        <v>0</v>
      </c>
      <c r="E2139" s="15">
        <v>0</v>
      </c>
      <c r="F2139" s="15">
        <v>61.111111111111107</v>
      </c>
      <c r="G2139" s="15">
        <v>4</v>
      </c>
    </row>
    <row r="2140" spans="1:7">
      <c r="A2140" s="66">
        <v>32598</v>
      </c>
      <c r="B2140">
        <v>1</v>
      </c>
      <c r="C2140" s="15">
        <v>6.2</v>
      </c>
      <c r="D2140" s="15">
        <v>0</v>
      </c>
      <c r="E2140" s="15">
        <v>0</v>
      </c>
      <c r="F2140" s="15">
        <v>55.555555555555557</v>
      </c>
      <c r="G2140" s="15">
        <v>4</v>
      </c>
    </row>
    <row r="2141" spans="1:7">
      <c r="A2141" s="66">
        <v>32598</v>
      </c>
      <c r="B2141">
        <v>2</v>
      </c>
      <c r="C2141" s="15">
        <v>6.3</v>
      </c>
      <c r="D2141" s="15">
        <v>0</v>
      </c>
      <c r="E2141" s="15">
        <v>0</v>
      </c>
      <c r="F2141" s="15">
        <v>52.777777777777779</v>
      </c>
      <c r="G2141" s="15">
        <v>3.9</v>
      </c>
    </row>
    <row r="2142" spans="1:7">
      <c r="A2142" s="66">
        <v>32598</v>
      </c>
      <c r="B2142">
        <v>3</v>
      </c>
      <c r="C2142" s="15">
        <v>6.3</v>
      </c>
      <c r="D2142" s="15">
        <v>0</v>
      </c>
      <c r="E2142" s="15">
        <v>0</v>
      </c>
      <c r="F2142" s="15">
        <v>49.999999999999993</v>
      </c>
      <c r="G2142" s="15">
        <v>3.9</v>
      </c>
    </row>
    <row r="2143" spans="1:7">
      <c r="A2143" s="66">
        <v>32598</v>
      </c>
      <c r="B2143">
        <v>4</v>
      </c>
      <c r="C2143" s="15">
        <v>6.1</v>
      </c>
      <c r="D2143" s="15">
        <v>0</v>
      </c>
      <c r="E2143" s="15">
        <v>0</v>
      </c>
      <c r="F2143" s="15">
        <v>47.222222222222221</v>
      </c>
      <c r="G2143" s="15">
        <v>3.9</v>
      </c>
    </row>
    <row r="2144" spans="1:7">
      <c r="A2144" s="66">
        <v>32598</v>
      </c>
      <c r="B2144">
        <v>5</v>
      </c>
      <c r="C2144" s="15">
        <v>5.9</v>
      </c>
      <c r="D2144" s="15">
        <v>0</v>
      </c>
      <c r="E2144" s="15">
        <v>0</v>
      </c>
      <c r="F2144" s="15">
        <v>47.222222222222221</v>
      </c>
      <c r="G2144" s="15">
        <v>4</v>
      </c>
    </row>
    <row r="2145" spans="1:7">
      <c r="A2145" s="66">
        <v>32598</v>
      </c>
      <c r="B2145">
        <v>6</v>
      </c>
      <c r="C2145" s="15">
        <v>6.1</v>
      </c>
      <c r="D2145" s="15">
        <v>8.3333333333333339</v>
      </c>
      <c r="E2145" s="15">
        <v>8.3333333333333339</v>
      </c>
      <c r="F2145" s="15">
        <v>41.666666666666664</v>
      </c>
      <c r="G2145" s="15">
        <v>4.0999999999999996</v>
      </c>
    </row>
    <row r="2146" spans="1:7">
      <c r="A2146" s="66">
        <v>32598</v>
      </c>
      <c r="B2146">
        <v>7</v>
      </c>
      <c r="C2146" s="15">
        <v>6.8</v>
      </c>
      <c r="D2146" s="15">
        <v>22.222222222222221</v>
      </c>
      <c r="E2146" s="15">
        <v>44.444444444444443</v>
      </c>
      <c r="F2146" s="15">
        <v>38.888888888888893</v>
      </c>
      <c r="G2146" s="15">
        <v>4.0999999999999996</v>
      </c>
    </row>
    <row r="2147" spans="1:7">
      <c r="A2147" s="66">
        <v>32598</v>
      </c>
      <c r="B2147">
        <v>8</v>
      </c>
      <c r="C2147" s="15">
        <v>6.7</v>
      </c>
      <c r="D2147" s="15">
        <v>13.888888888888889</v>
      </c>
      <c r="E2147" s="15">
        <v>88.888888888888886</v>
      </c>
      <c r="F2147" s="15">
        <v>38.888888888888893</v>
      </c>
      <c r="G2147" s="15">
        <v>4.0999999999999996</v>
      </c>
    </row>
    <row r="2148" spans="1:7">
      <c r="A2148" s="66">
        <v>32598</v>
      </c>
      <c r="B2148">
        <v>9</v>
      </c>
      <c r="C2148" s="15">
        <v>7.3</v>
      </c>
      <c r="D2148" s="15">
        <v>16.666666666666668</v>
      </c>
      <c r="E2148" s="15">
        <v>125</v>
      </c>
      <c r="F2148" s="15">
        <v>38.888888888888893</v>
      </c>
      <c r="G2148" s="15">
        <v>4.2</v>
      </c>
    </row>
    <row r="2149" spans="1:7">
      <c r="A2149" s="66">
        <v>32598</v>
      </c>
      <c r="B2149">
        <v>10</v>
      </c>
      <c r="C2149" s="15">
        <v>7.4</v>
      </c>
      <c r="D2149" s="15">
        <v>8.3333333333333339</v>
      </c>
      <c r="E2149" s="15">
        <v>158.33333333333331</v>
      </c>
      <c r="F2149" s="15">
        <v>38.888888888888893</v>
      </c>
      <c r="G2149" s="15">
        <v>4.2</v>
      </c>
    </row>
    <row r="2150" spans="1:7">
      <c r="A2150" s="66">
        <v>32598</v>
      </c>
      <c r="B2150">
        <v>11</v>
      </c>
      <c r="C2150" s="15">
        <v>7</v>
      </c>
      <c r="D2150" s="15">
        <v>22.222222222222221</v>
      </c>
      <c r="E2150" s="15">
        <v>163.88888888888889</v>
      </c>
      <c r="F2150" s="15">
        <v>38.888888888888893</v>
      </c>
      <c r="G2150" s="15">
        <v>4.4000000000000004</v>
      </c>
    </row>
    <row r="2151" spans="1:7">
      <c r="A2151" s="66">
        <v>32598</v>
      </c>
      <c r="B2151">
        <v>12</v>
      </c>
      <c r="C2151" s="15">
        <v>7</v>
      </c>
      <c r="D2151" s="15">
        <v>0</v>
      </c>
      <c r="E2151" s="15">
        <v>147.22222222222223</v>
      </c>
      <c r="F2151" s="15">
        <v>38.888888888888893</v>
      </c>
      <c r="G2151" s="15">
        <v>4.4000000000000004</v>
      </c>
    </row>
    <row r="2152" spans="1:7">
      <c r="A2152" s="66">
        <v>32598</v>
      </c>
      <c r="B2152">
        <v>13</v>
      </c>
      <c r="C2152" s="15">
        <v>6.6</v>
      </c>
      <c r="D2152" s="15">
        <v>0</v>
      </c>
      <c r="E2152" s="15">
        <v>144.44444444444446</v>
      </c>
      <c r="F2152" s="15">
        <v>13.888888888888889</v>
      </c>
      <c r="G2152" s="15">
        <v>4.5</v>
      </c>
    </row>
    <row r="2153" spans="1:7">
      <c r="A2153" s="66">
        <v>32598</v>
      </c>
      <c r="B2153">
        <v>14</v>
      </c>
      <c r="C2153" s="15">
        <v>6.9</v>
      </c>
      <c r="D2153" s="15">
        <v>11.111111111111111</v>
      </c>
      <c r="E2153" s="15">
        <v>163.88888888888889</v>
      </c>
      <c r="F2153" s="15">
        <v>38.888888888888893</v>
      </c>
      <c r="G2153" s="15">
        <v>4.7</v>
      </c>
    </row>
    <row r="2154" spans="1:7">
      <c r="A2154" s="66">
        <v>32598</v>
      </c>
      <c r="B2154">
        <v>15</v>
      </c>
      <c r="C2154" s="15">
        <v>7.4</v>
      </c>
      <c r="D2154" s="15">
        <v>88.888888888888886</v>
      </c>
      <c r="E2154" s="15">
        <v>233.33333333333331</v>
      </c>
      <c r="F2154" s="15">
        <v>58.333333333333329</v>
      </c>
      <c r="G2154" s="15">
        <v>4.8</v>
      </c>
    </row>
    <row r="2155" spans="1:7">
      <c r="A2155" s="66">
        <v>32598</v>
      </c>
      <c r="B2155">
        <v>16</v>
      </c>
      <c r="C2155" s="15">
        <v>8.8000000000000007</v>
      </c>
      <c r="D2155" s="15">
        <v>266.66666666666669</v>
      </c>
      <c r="E2155" s="15">
        <v>177.77777777777777</v>
      </c>
      <c r="F2155" s="15">
        <v>80.555555555555543</v>
      </c>
      <c r="G2155" s="15">
        <v>4.7</v>
      </c>
    </row>
    <row r="2156" spans="1:7">
      <c r="A2156" s="66">
        <v>32598</v>
      </c>
      <c r="B2156">
        <v>17</v>
      </c>
      <c r="C2156" s="15">
        <v>8.6</v>
      </c>
      <c r="D2156" s="15">
        <v>227.77777777777774</v>
      </c>
      <c r="E2156" s="15">
        <v>97.222222222222214</v>
      </c>
      <c r="F2156" s="15">
        <v>86.111111111111114</v>
      </c>
      <c r="G2156" s="15">
        <v>4.5999999999999996</v>
      </c>
    </row>
    <row r="2157" spans="1:7">
      <c r="A2157" s="66">
        <v>32598</v>
      </c>
      <c r="B2157">
        <v>18</v>
      </c>
      <c r="C2157" s="15">
        <v>8.4</v>
      </c>
      <c r="D2157" s="15">
        <v>133.33333333333334</v>
      </c>
      <c r="E2157" s="15">
        <v>22.222222222222221</v>
      </c>
      <c r="F2157" s="15">
        <v>80.555555555555543</v>
      </c>
      <c r="G2157" s="15">
        <v>4.5</v>
      </c>
    </row>
    <row r="2158" spans="1:7">
      <c r="A2158" s="66">
        <v>32598</v>
      </c>
      <c r="B2158">
        <v>19</v>
      </c>
      <c r="C2158" s="15">
        <v>6.9</v>
      </c>
      <c r="D2158" s="15">
        <v>0</v>
      </c>
      <c r="E2158" s="15">
        <v>0</v>
      </c>
      <c r="F2158" s="15">
        <v>77.777777777777786</v>
      </c>
      <c r="G2158" s="15">
        <v>4.4000000000000004</v>
      </c>
    </row>
    <row r="2159" spans="1:7">
      <c r="A2159" s="66">
        <v>32598</v>
      </c>
      <c r="B2159">
        <v>20</v>
      </c>
      <c r="C2159" s="15">
        <v>6.2</v>
      </c>
      <c r="D2159" s="15">
        <v>0</v>
      </c>
      <c r="E2159" s="15">
        <v>0</v>
      </c>
      <c r="F2159" s="15">
        <v>75</v>
      </c>
      <c r="G2159" s="15">
        <v>4.2</v>
      </c>
    </row>
    <row r="2160" spans="1:7">
      <c r="A2160" s="66">
        <v>32598</v>
      </c>
      <c r="B2160">
        <v>21</v>
      </c>
      <c r="C2160" s="15">
        <v>6.8</v>
      </c>
      <c r="D2160" s="15">
        <v>0</v>
      </c>
      <c r="E2160" s="15">
        <v>0</v>
      </c>
      <c r="F2160" s="15">
        <v>72.222222222222229</v>
      </c>
      <c r="G2160" s="15">
        <v>4.2</v>
      </c>
    </row>
    <row r="2161" spans="1:7">
      <c r="A2161" s="66">
        <v>32598</v>
      </c>
      <c r="B2161">
        <v>22</v>
      </c>
      <c r="C2161" s="15">
        <v>7.5</v>
      </c>
      <c r="D2161" s="15">
        <v>0</v>
      </c>
      <c r="E2161" s="15">
        <v>0</v>
      </c>
      <c r="F2161" s="15">
        <v>66.666666666666671</v>
      </c>
      <c r="G2161" s="15">
        <v>4.3</v>
      </c>
    </row>
    <row r="2162" spans="1:7">
      <c r="A2162" s="66">
        <v>32598</v>
      </c>
      <c r="B2162">
        <v>23</v>
      </c>
      <c r="C2162" s="15">
        <v>7.9</v>
      </c>
      <c r="D2162" s="15">
        <v>0</v>
      </c>
      <c r="E2162" s="15">
        <v>0</v>
      </c>
      <c r="F2162" s="15">
        <v>61.111111111111107</v>
      </c>
      <c r="G2162" s="15">
        <v>4.3</v>
      </c>
    </row>
    <row r="2163" spans="1:7">
      <c r="A2163" s="66">
        <v>32598</v>
      </c>
      <c r="B2163">
        <v>24</v>
      </c>
      <c r="C2163" s="15">
        <v>8.1999999999999993</v>
      </c>
      <c r="D2163" s="15">
        <v>0</v>
      </c>
      <c r="E2163" s="15">
        <v>0</v>
      </c>
      <c r="F2163" s="15">
        <v>58.333333333333329</v>
      </c>
      <c r="G2163" s="15">
        <v>4.4000000000000004</v>
      </c>
    </row>
    <row r="2164" spans="1:7">
      <c r="A2164" s="66">
        <v>32599</v>
      </c>
      <c r="B2164">
        <v>1</v>
      </c>
      <c r="C2164" s="15">
        <v>8.8000000000000007</v>
      </c>
      <c r="D2164" s="15">
        <v>0</v>
      </c>
      <c r="E2164" s="15">
        <v>0</v>
      </c>
      <c r="F2164" s="15">
        <v>52.777777777777779</v>
      </c>
      <c r="G2164" s="15">
        <v>4.5999999999999996</v>
      </c>
    </row>
    <row r="2165" spans="1:7">
      <c r="A2165" s="66">
        <v>32599</v>
      </c>
      <c r="B2165">
        <v>2</v>
      </c>
      <c r="C2165" s="15">
        <v>9.4</v>
      </c>
      <c r="D2165" s="15">
        <v>0</v>
      </c>
      <c r="E2165" s="15">
        <v>0</v>
      </c>
      <c r="F2165" s="15">
        <v>44.444444444444443</v>
      </c>
      <c r="G2165" s="15">
        <v>4.8</v>
      </c>
    </row>
    <row r="2166" spans="1:7">
      <c r="A2166" s="66">
        <v>32599</v>
      </c>
      <c r="B2166">
        <v>3</v>
      </c>
      <c r="C2166" s="15">
        <v>9.6999999999999993</v>
      </c>
      <c r="D2166" s="15">
        <v>0</v>
      </c>
      <c r="E2166" s="15">
        <v>0</v>
      </c>
      <c r="F2166" s="15">
        <v>38.888888888888893</v>
      </c>
      <c r="G2166" s="15">
        <v>5.6</v>
      </c>
    </row>
    <row r="2167" spans="1:7">
      <c r="A2167" s="66">
        <v>32599</v>
      </c>
      <c r="B2167">
        <v>4</v>
      </c>
      <c r="C2167" s="15">
        <v>10.4</v>
      </c>
      <c r="D2167" s="15">
        <v>0</v>
      </c>
      <c r="E2167" s="15">
        <v>0</v>
      </c>
      <c r="F2167" s="15">
        <v>30.555555555555554</v>
      </c>
      <c r="G2167" s="15">
        <v>6.4</v>
      </c>
    </row>
    <row r="2168" spans="1:7">
      <c r="A2168" s="66">
        <v>32599</v>
      </c>
      <c r="B2168">
        <v>5</v>
      </c>
      <c r="C2168" s="15">
        <v>11.2</v>
      </c>
      <c r="D2168" s="15">
        <v>0</v>
      </c>
      <c r="E2168" s="15">
        <v>0</v>
      </c>
      <c r="F2168" s="15">
        <v>22.222222222222221</v>
      </c>
      <c r="G2168" s="15">
        <v>6.8</v>
      </c>
    </row>
    <row r="2169" spans="1:7">
      <c r="A2169" s="66">
        <v>32599</v>
      </c>
      <c r="B2169">
        <v>6</v>
      </c>
      <c r="C2169" s="15">
        <v>11.2</v>
      </c>
      <c r="D2169" s="15">
        <v>0</v>
      </c>
      <c r="E2169" s="15">
        <v>2.7777777777777777</v>
      </c>
      <c r="F2169" s="15">
        <v>13.888888888888889</v>
      </c>
      <c r="G2169" s="15">
        <v>7.4</v>
      </c>
    </row>
    <row r="2170" spans="1:7">
      <c r="A2170" s="66">
        <v>32599</v>
      </c>
      <c r="B2170">
        <v>7</v>
      </c>
      <c r="C2170" s="15">
        <v>11.4</v>
      </c>
      <c r="D2170" s="15">
        <v>2.7777777777777777</v>
      </c>
      <c r="E2170" s="15">
        <v>24.999999999999996</v>
      </c>
      <c r="F2170" s="15">
        <v>13.888888888888889</v>
      </c>
      <c r="G2170" s="15">
        <v>7.7</v>
      </c>
    </row>
    <row r="2171" spans="1:7">
      <c r="A2171" s="66">
        <v>32599</v>
      </c>
      <c r="B2171">
        <v>8</v>
      </c>
      <c r="C2171" s="15">
        <v>11.6</v>
      </c>
      <c r="D2171" s="15">
        <v>0</v>
      </c>
      <c r="E2171" s="15">
        <v>52.777777777777779</v>
      </c>
      <c r="F2171" s="15">
        <v>13.888888888888889</v>
      </c>
      <c r="G2171" s="15">
        <v>7.6</v>
      </c>
    </row>
    <row r="2172" spans="1:7">
      <c r="A2172" s="66">
        <v>32599</v>
      </c>
      <c r="B2172">
        <v>9</v>
      </c>
      <c r="C2172" s="15">
        <v>12.1</v>
      </c>
      <c r="D2172" s="15">
        <v>8.3333333333333339</v>
      </c>
      <c r="E2172" s="15">
        <v>113.88888888888887</v>
      </c>
      <c r="F2172" s="15">
        <v>13.888888888888889</v>
      </c>
      <c r="G2172" s="15">
        <v>8</v>
      </c>
    </row>
    <row r="2173" spans="1:7">
      <c r="A2173" s="66">
        <v>32599</v>
      </c>
      <c r="B2173">
        <v>10</v>
      </c>
      <c r="C2173" s="15">
        <v>13.2</v>
      </c>
      <c r="D2173" s="15">
        <v>16.666666666666668</v>
      </c>
      <c r="E2173" s="15">
        <v>133.33333333333334</v>
      </c>
      <c r="F2173" s="15">
        <v>22.222222222222221</v>
      </c>
      <c r="G2173" s="15">
        <v>8.1999999999999993</v>
      </c>
    </row>
    <row r="2174" spans="1:7">
      <c r="A2174" s="66">
        <v>32599</v>
      </c>
      <c r="B2174">
        <v>11</v>
      </c>
      <c r="C2174" s="15">
        <v>12.9</v>
      </c>
      <c r="D2174" s="15">
        <v>5.5555555555555554</v>
      </c>
      <c r="E2174" s="15">
        <v>166.66666666666666</v>
      </c>
      <c r="F2174" s="15">
        <v>13.888888888888889</v>
      </c>
      <c r="G2174" s="15">
        <v>8.1</v>
      </c>
    </row>
    <row r="2175" spans="1:7">
      <c r="A2175" s="66">
        <v>32599</v>
      </c>
      <c r="B2175">
        <v>12</v>
      </c>
      <c r="C2175" s="15">
        <v>13.5</v>
      </c>
      <c r="D2175" s="15">
        <v>16.666666666666668</v>
      </c>
      <c r="E2175" s="15">
        <v>230.55555555555554</v>
      </c>
      <c r="F2175" s="15">
        <v>22.222222222222221</v>
      </c>
      <c r="G2175" s="15">
        <v>8.3000000000000007</v>
      </c>
    </row>
    <row r="2176" spans="1:7">
      <c r="A2176" s="66">
        <v>32599</v>
      </c>
      <c r="B2176">
        <v>13</v>
      </c>
      <c r="C2176" s="15">
        <v>14</v>
      </c>
      <c r="D2176" s="15">
        <v>22.222222222222221</v>
      </c>
      <c r="E2176" s="15">
        <v>216.66666666666669</v>
      </c>
      <c r="F2176" s="15">
        <v>22.222222222222221</v>
      </c>
      <c r="G2176" s="15">
        <v>8.1</v>
      </c>
    </row>
    <row r="2177" spans="1:7">
      <c r="A2177" s="66">
        <v>32599</v>
      </c>
      <c r="B2177">
        <v>14</v>
      </c>
      <c r="C2177" s="15">
        <v>14.5</v>
      </c>
      <c r="D2177" s="15">
        <v>22.222222222222221</v>
      </c>
      <c r="E2177" s="15">
        <v>191.66666666666666</v>
      </c>
      <c r="F2177" s="15">
        <v>22.222222222222221</v>
      </c>
      <c r="G2177" s="15">
        <v>8.1999999999999993</v>
      </c>
    </row>
    <row r="2178" spans="1:7">
      <c r="A2178" s="66">
        <v>32599</v>
      </c>
      <c r="B2178">
        <v>15</v>
      </c>
      <c r="C2178" s="15">
        <v>14.6</v>
      </c>
      <c r="D2178" s="15">
        <v>22.222222222222221</v>
      </c>
      <c r="E2178" s="15">
        <v>152.7777777777778</v>
      </c>
      <c r="F2178" s="15">
        <v>22.222222222222221</v>
      </c>
      <c r="G2178" s="15">
        <v>8.3000000000000007</v>
      </c>
    </row>
    <row r="2179" spans="1:7">
      <c r="A2179" s="66">
        <v>32599</v>
      </c>
      <c r="B2179">
        <v>16</v>
      </c>
      <c r="C2179" s="15">
        <v>14.6</v>
      </c>
      <c r="D2179" s="15">
        <v>16.666666666666668</v>
      </c>
      <c r="E2179" s="15">
        <v>105.55555555555556</v>
      </c>
      <c r="F2179" s="15">
        <v>22.222222222222221</v>
      </c>
      <c r="G2179" s="15">
        <v>8.1999999999999993</v>
      </c>
    </row>
    <row r="2180" spans="1:7">
      <c r="A2180" s="66">
        <v>32599</v>
      </c>
      <c r="B2180">
        <v>17</v>
      </c>
      <c r="C2180" s="15">
        <v>14.5</v>
      </c>
      <c r="D2180" s="15">
        <v>19.444444444444446</v>
      </c>
      <c r="E2180" s="15">
        <v>58.333333333333329</v>
      </c>
      <c r="F2180" s="15">
        <v>24.999999999999996</v>
      </c>
      <c r="G2180" s="15">
        <v>8</v>
      </c>
    </row>
    <row r="2181" spans="1:7">
      <c r="A2181" s="66">
        <v>32599</v>
      </c>
      <c r="B2181">
        <v>18</v>
      </c>
      <c r="C2181" s="15">
        <v>14.7</v>
      </c>
      <c r="D2181" s="15">
        <v>24.999999999999996</v>
      </c>
      <c r="E2181" s="15">
        <v>13.888888888888889</v>
      </c>
      <c r="F2181" s="15">
        <v>27.777777777777779</v>
      </c>
      <c r="G2181" s="15">
        <v>8</v>
      </c>
    </row>
    <row r="2182" spans="1:7">
      <c r="A2182" s="66">
        <v>32599</v>
      </c>
      <c r="B2182">
        <v>19</v>
      </c>
      <c r="C2182" s="15">
        <v>14.6</v>
      </c>
      <c r="D2182" s="15">
        <v>0</v>
      </c>
      <c r="E2182" s="15">
        <v>0</v>
      </c>
      <c r="F2182" s="15">
        <v>30.555555555555554</v>
      </c>
      <c r="G2182" s="15">
        <v>8</v>
      </c>
    </row>
    <row r="2183" spans="1:7">
      <c r="A2183" s="66">
        <v>32599</v>
      </c>
      <c r="B2183">
        <v>20</v>
      </c>
      <c r="C2183" s="15">
        <v>14.6</v>
      </c>
      <c r="D2183" s="15">
        <v>0</v>
      </c>
      <c r="E2183" s="15">
        <v>0</v>
      </c>
      <c r="F2183" s="15">
        <v>36.111111111111114</v>
      </c>
      <c r="G2183" s="15">
        <v>8.1999999999999993</v>
      </c>
    </row>
    <row r="2184" spans="1:7">
      <c r="A2184" s="66">
        <v>32599</v>
      </c>
      <c r="B2184">
        <v>21</v>
      </c>
      <c r="C2184" s="15">
        <v>14.5</v>
      </c>
      <c r="D2184" s="15">
        <v>0</v>
      </c>
      <c r="E2184" s="15">
        <v>0</v>
      </c>
      <c r="F2184" s="15">
        <v>38.888888888888893</v>
      </c>
      <c r="G2184" s="15">
        <v>8.1</v>
      </c>
    </row>
    <row r="2185" spans="1:7">
      <c r="A2185" s="66">
        <v>32599</v>
      </c>
      <c r="B2185">
        <v>22</v>
      </c>
      <c r="C2185" s="15">
        <v>14.1</v>
      </c>
      <c r="D2185" s="15">
        <v>0</v>
      </c>
      <c r="E2185" s="15">
        <v>0</v>
      </c>
      <c r="F2185" s="15">
        <v>41.666666666666664</v>
      </c>
      <c r="G2185" s="15">
        <v>8.4</v>
      </c>
    </row>
    <row r="2186" spans="1:7">
      <c r="A2186" s="66">
        <v>32599</v>
      </c>
      <c r="B2186">
        <v>23</v>
      </c>
      <c r="C2186" s="15">
        <v>13.7</v>
      </c>
      <c r="D2186" s="15">
        <v>0</v>
      </c>
      <c r="E2186" s="15">
        <v>0</v>
      </c>
      <c r="F2186" s="15">
        <v>44.444444444444443</v>
      </c>
      <c r="G2186" s="15">
        <v>8.4</v>
      </c>
    </row>
    <row r="2187" spans="1:7">
      <c r="A2187" s="66">
        <v>32599</v>
      </c>
      <c r="B2187">
        <v>24</v>
      </c>
      <c r="C2187" s="15">
        <v>13.6</v>
      </c>
      <c r="D2187" s="15">
        <v>0</v>
      </c>
      <c r="E2187" s="15">
        <v>0</v>
      </c>
      <c r="F2187" s="15">
        <v>49.999999999999993</v>
      </c>
      <c r="G2187" s="15">
        <v>8.3000000000000007</v>
      </c>
    </row>
    <row r="2188" spans="1:7">
      <c r="A2188" s="66">
        <v>32600</v>
      </c>
      <c r="B2188">
        <v>1</v>
      </c>
      <c r="C2188" s="15">
        <v>13.5</v>
      </c>
      <c r="D2188" s="15">
        <v>0</v>
      </c>
      <c r="E2188" s="15">
        <v>0</v>
      </c>
      <c r="F2188" s="15">
        <v>52.777777777777779</v>
      </c>
      <c r="G2188" s="15">
        <v>8.5</v>
      </c>
    </row>
    <row r="2189" spans="1:7">
      <c r="A2189" s="66">
        <v>32600</v>
      </c>
      <c r="B2189">
        <v>2</v>
      </c>
      <c r="C2189" s="15">
        <v>13.4</v>
      </c>
      <c r="D2189" s="15">
        <v>0</v>
      </c>
      <c r="E2189" s="15">
        <v>0</v>
      </c>
      <c r="F2189" s="15">
        <v>58.333333333333329</v>
      </c>
      <c r="G2189" s="15">
        <v>8.5</v>
      </c>
    </row>
    <row r="2190" spans="1:7">
      <c r="A2190" s="66">
        <v>32600</v>
      </c>
      <c r="B2190">
        <v>3</v>
      </c>
      <c r="C2190" s="15">
        <v>13.4</v>
      </c>
      <c r="D2190" s="15">
        <v>0</v>
      </c>
      <c r="E2190" s="15">
        <v>0</v>
      </c>
      <c r="F2190" s="15">
        <v>61.111111111111107</v>
      </c>
      <c r="G2190" s="15">
        <v>8.5</v>
      </c>
    </row>
    <row r="2191" spans="1:7">
      <c r="A2191" s="66">
        <v>32600</v>
      </c>
      <c r="B2191">
        <v>4</v>
      </c>
      <c r="C2191" s="15">
        <v>13.3</v>
      </c>
      <c r="D2191" s="15">
        <v>0</v>
      </c>
      <c r="E2191" s="15">
        <v>0</v>
      </c>
      <c r="F2191" s="15">
        <v>63.888888888888886</v>
      </c>
      <c r="G2191" s="15">
        <v>8.5</v>
      </c>
    </row>
    <row r="2192" spans="1:7">
      <c r="A2192" s="66">
        <v>32600</v>
      </c>
      <c r="B2192">
        <v>5</v>
      </c>
      <c r="C2192" s="15">
        <v>13</v>
      </c>
      <c r="D2192" s="15">
        <v>0</v>
      </c>
      <c r="E2192" s="15">
        <v>0</v>
      </c>
      <c r="F2192" s="15">
        <v>66.666666666666671</v>
      </c>
      <c r="G2192" s="15">
        <v>8.5</v>
      </c>
    </row>
    <row r="2193" spans="1:7">
      <c r="A2193" s="66">
        <v>32600</v>
      </c>
      <c r="B2193">
        <v>6</v>
      </c>
      <c r="C2193" s="15">
        <v>12</v>
      </c>
      <c r="D2193" s="15">
        <v>66.666666666666671</v>
      </c>
      <c r="E2193" s="15">
        <v>13.888888888888889</v>
      </c>
      <c r="F2193" s="15">
        <v>72.222222222222229</v>
      </c>
      <c r="G2193" s="15">
        <v>8.1</v>
      </c>
    </row>
    <row r="2194" spans="1:7">
      <c r="A2194" s="66">
        <v>32600</v>
      </c>
      <c r="B2194">
        <v>7</v>
      </c>
      <c r="C2194" s="15">
        <v>11.9</v>
      </c>
      <c r="D2194" s="15">
        <v>408.33333333333331</v>
      </c>
      <c r="E2194" s="15">
        <v>69.444444444444443</v>
      </c>
      <c r="F2194" s="15">
        <v>77.777777777777786</v>
      </c>
      <c r="G2194" s="15">
        <v>8</v>
      </c>
    </row>
    <row r="2195" spans="1:7">
      <c r="A2195" s="66">
        <v>32600</v>
      </c>
      <c r="B2195">
        <v>8</v>
      </c>
      <c r="C2195" s="15">
        <v>13.5</v>
      </c>
      <c r="D2195" s="15">
        <v>680.55555555555554</v>
      </c>
      <c r="E2195" s="15">
        <v>91.666666666666671</v>
      </c>
      <c r="F2195" s="15">
        <v>88.888888888888886</v>
      </c>
      <c r="G2195" s="15">
        <v>7.6</v>
      </c>
    </row>
    <row r="2196" spans="1:7">
      <c r="A2196" s="66">
        <v>32600</v>
      </c>
      <c r="B2196">
        <v>9</v>
      </c>
      <c r="C2196" s="15">
        <v>15.9</v>
      </c>
      <c r="D2196" s="15">
        <v>741.66666666666663</v>
      </c>
      <c r="E2196" s="15">
        <v>122.22222222222221</v>
      </c>
      <c r="F2196" s="15">
        <v>97.222222222222214</v>
      </c>
      <c r="G2196" s="15">
        <v>6.6</v>
      </c>
    </row>
    <row r="2197" spans="1:7">
      <c r="A2197" s="66">
        <v>32600</v>
      </c>
      <c r="B2197">
        <v>10</v>
      </c>
      <c r="C2197" s="15">
        <v>17.2</v>
      </c>
      <c r="D2197" s="15">
        <v>758.33333333333326</v>
      </c>
      <c r="E2197" s="15">
        <v>152.7777777777778</v>
      </c>
      <c r="F2197" s="15">
        <v>99.999999999999986</v>
      </c>
      <c r="G2197" s="15">
        <v>6.1</v>
      </c>
    </row>
    <row r="2198" spans="1:7">
      <c r="A2198" s="66">
        <v>32600</v>
      </c>
      <c r="B2198">
        <v>11</v>
      </c>
      <c r="C2198" s="15">
        <v>18.399999999999999</v>
      </c>
      <c r="D2198" s="15">
        <v>775</v>
      </c>
      <c r="E2198" s="15">
        <v>169.44444444444443</v>
      </c>
      <c r="F2198" s="15">
        <v>102.77777777777777</v>
      </c>
      <c r="G2198" s="15">
        <v>6.1</v>
      </c>
    </row>
    <row r="2199" spans="1:7">
      <c r="A2199" s="66">
        <v>32600</v>
      </c>
      <c r="B2199">
        <v>12</v>
      </c>
      <c r="C2199" s="15">
        <v>19.600000000000001</v>
      </c>
      <c r="D2199" s="15">
        <v>772.22222222222217</v>
      </c>
      <c r="E2199" s="15">
        <v>180.55555555555554</v>
      </c>
      <c r="F2199" s="15">
        <v>105.55555555555556</v>
      </c>
      <c r="G2199" s="15">
        <v>5.9</v>
      </c>
    </row>
    <row r="2200" spans="1:7">
      <c r="A2200" s="66">
        <v>32600</v>
      </c>
      <c r="B2200">
        <v>13</v>
      </c>
      <c r="C2200" s="15">
        <v>20.399999999999999</v>
      </c>
      <c r="D2200" s="15">
        <v>230.55555555555554</v>
      </c>
      <c r="E2200" s="15">
        <v>369.44444444444446</v>
      </c>
      <c r="F2200" s="15">
        <v>75</v>
      </c>
      <c r="G2200" s="15">
        <v>6.1</v>
      </c>
    </row>
    <row r="2201" spans="1:7">
      <c r="A2201" s="66">
        <v>32600</v>
      </c>
      <c r="B2201">
        <v>14</v>
      </c>
      <c r="C2201" s="15">
        <v>19.600000000000001</v>
      </c>
      <c r="D2201" s="15">
        <v>438.88888888888886</v>
      </c>
      <c r="E2201" s="15">
        <v>286.11111111111109</v>
      </c>
      <c r="F2201" s="15">
        <v>86.111111111111114</v>
      </c>
      <c r="G2201" s="15">
        <v>6.6</v>
      </c>
    </row>
    <row r="2202" spans="1:7">
      <c r="A2202" s="66">
        <v>32600</v>
      </c>
      <c r="B2202">
        <v>15</v>
      </c>
      <c r="C2202" s="15">
        <v>20.3</v>
      </c>
      <c r="D2202" s="15">
        <v>463.88888888888886</v>
      </c>
      <c r="E2202" s="15">
        <v>222.22222222222223</v>
      </c>
      <c r="F2202" s="15">
        <v>83.333333333333329</v>
      </c>
      <c r="G2202" s="15">
        <v>6.9</v>
      </c>
    </row>
    <row r="2203" spans="1:7">
      <c r="A2203" s="66">
        <v>32600</v>
      </c>
      <c r="B2203">
        <v>16</v>
      </c>
      <c r="C2203" s="15">
        <v>19.5</v>
      </c>
      <c r="D2203" s="15">
        <v>402.77777777777771</v>
      </c>
      <c r="E2203" s="15">
        <v>163.88888888888889</v>
      </c>
      <c r="F2203" s="15">
        <v>86.111111111111114</v>
      </c>
      <c r="G2203" s="15">
        <v>6.6</v>
      </c>
    </row>
    <row r="2204" spans="1:7">
      <c r="A2204" s="66">
        <v>32600</v>
      </c>
      <c r="B2204">
        <v>17</v>
      </c>
      <c r="C2204" s="15">
        <v>19.2</v>
      </c>
      <c r="D2204" s="15">
        <v>255.55555555555554</v>
      </c>
      <c r="E2204" s="15">
        <v>97.222222222222214</v>
      </c>
      <c r="F2204" s="15">
        <v>69.444444444444443</v>
      </c>
      <c r="G2204" s="15">
        <v>7.1</v>
      </c>
    </row>
    <row r="2205" spans="1:7">
      <c r="A2205" s="66">
        <v>32600</v>
      </c>
      <c r="B2205">
        <v>18</v>
      </c>
      <c r="C2205" s="15">
        <v>18.3</v>
      </c>
      <c r="D2205" s="15">
        <v>111.11111111111111</v>
      </c>
      <c r="E2205" s="15">
        <v>22.222222222222221</v>
      </c>
      <c r="F2205" s="15">
        <v>69.444444444444443</v>
      </c>
      <c r="G2205" s="15">
        <v>6.5</v>
      </c>
    </row>
    <row r="2206" spans="1:7">
      <c r="A2206" s="66">
        <v>32600</v>
      </c>
      <c r="B2206">
        <v>19</v>
      </c>
      <c r="C2206" s="15">
        <v>17.600000000000001</v>
      </c>
      <c r="D2206" s="15">
        <v>0</v>
      </c>
      <c r="E2206" s="15">
        <v>0</v>
      </c>
      <c r="F2206" s="15">
        <v>72.222222222222229</v>
      </c>
      <c r="G2206" s="15">
        <v>6</v>
      </c>
    </row>
    <row r="2207" spans="1:7">
      <c r="A2207" s="66">
        <v>32600</v>
      </c>
      <c r="B2207">
        <v>20</v>
      </c>
      <c r="C2207" s="15">
        <v>17</v>
      </c>
      <c r="D2207" s="15">
        <v>0</v>
      </c>
      <c r="E2207" s="15">
        <v>0</v>
      </c>
      <c r="F2207" s="15">
        <v>72.222222222222229</v>
      </c>
      <c r="G2207" s="15">
        <v>6.4</v>
      </c>
    </row>
    <row r="2208" spans="1:7">
      <c r="A2208" s="66">
        <v>32600</v>
      </c>
      <c r="B2208">
        <v>21</v>
      </c>
      <c r="C2208" s="15">
        <v>17</v>
      </c>
      <c r="D2208" s="15">
        <v>0</v>
      </c>
      <c r="E2208" s="15">
        <v>0</v>
      </c>
      <c r="F2208" s="15">
        <v>72.222222222222229</v>
      </c>
      <c r="G2208" s="15">
        <v>6.3</v>
      </c>
    </row>
    <row r="2209" spans="1:7">
      <c r="A2209" s="66">
        <v>32600</v>
      </c>
      <c r="B2209">
        <v>22</v>
      </c>
      <c r="C2209" s="15">
        <v>16.100000000000001</v>
      </c>
      <c r="D2209" s="15">
        <v>0</v>
      </c>
      <c r="E2209" s="15">
        <v>0</v>
      </c>
      <c r="F2209" s="15">
        <v>72.222222222222229</v>
      </c>
      <c r="G2209" s="15">
        <v>5.8</v>
      </c>
    </row>
    <row r="2210" spans="1:7">
      <c r="A2210" s="66">
        <v>32600</v>
      </c>
      <c r="B2210">
        <v>23</v>
      </c>
      <c r="C2210" s="15">
        <v>15.3</v>
      </c>
      <c r="D2210" s="15">
        <v>0</v>
      </c>
      <c r="E2210" s="15">
        <v>0</v>
      </c>
      <c r="F2210" s="15">
        <v>69.444444444444443</v>
      </c>
      <c r="G2210" s="15">
        <v>6</v>
      </c>
    </row>
    <row r="2211" spans="1:7">
      <c r="A2211" s="66">
        <v>32600</v>
      </c>
      <c r="B2211">
        <v>24</v>
      </c>
      <c r="C2211" s="15">
        <v>14.2</v>
      </c>
      <c r="D2211" s="15">
        <v>0</v>
      </c>
      <c r="E2211" s="15">
        <v>0</v>
      </c>
      <c r="F2211" s="15">
        <v>69.444444444444443</v>
      </c>
      <c r="G2211" s="15">
        <v>6</v>
      </c>
    </row>
    <row r="2212" spans="1:7">
      <c r="A2212" s="66">
        <v>32601</v>
      </c>
      <c r="B2212">
        <v>1</v>
      </c>
      <c r="C2212" s="15">
        <v>13.5</v>
      </c>
      <c r="D2212" s="15">
        <v>0</v>
      </c>
      <c r="E2212" s="15">
        <v>0</v>
      </c>
      <c r="F2212" s="15">
        <v>69.444444444444443</v>
      </c>
      <c r="G2212" s="15">
        <v>6</v>
      </c>
    </row>
    <row r="2213" spans="1:7">
      <c r="A2213" s="66">
        <v>32601</v>
      </c>
      <c r="B2213">
        <v>2</v>
      </c>
      <c r="C2213" s="15">
        <v>12.6</v>
      </c>
      <c r="D2213" s="15">
        <v>0</v>
      </c>
      <c r="E2213" s="15">
        <v>0</v>
      </c>
      <c r="F2213" s="15">
        <v>69.444444444444443</v>
      </c>
      <c r="G2213" s="15">
        <v>6.1</v>
      </c>
    </row>
    <row r="2214" spans="1:7">
      <c r="A2214" s="66">
        <v>32601</v>
      </c>
      <c r="B2214">
        <v>3</v>
      </c>
      <c r="C2214" s="15">
        <v>11.9</v>
      </c>
      <c r="D2214" s="15">
        <v>0</v>
      </c>
      <c r="E2214" s="15">
        <v>0</v>
      </c>
      <c r="F2214" s="15">
        <v>69.444444444444443</v>
      </c>
      <c r="G2214" s="15">
        <v>6.1</v>
      </c>
    </row>
    <row r="2215" spans="1:7">
      <c r="A2215" s="66">
        <v>32601</v>
      </c>
      <c r="B2215">
        <v>4</v>
      </c>
      <c r="C2215" s="15">
        <v>11</v>
      </c>
      <c r="D2215" s="15">
        <v>0</v>
      </c>
      <c r="E2215" s="15">
        <v>0</v>
      </c>
      <c r="F2215" s="15">
        <v>66.666666666666671</v>
      </c>
      <c r="G2215" s="15">
        <v>6.2</v>
      </c>
    </row>
    <row r="2216" spans="1:7">
      <c r="A2216" s="66">
        <v>32601</v>
      </c>
      <c r="B2216">
        <v>5</v>
      </c>
      <c r="C2216" s="15">
        <v>10.7</v>
      </c>
      <c r="D2216" s="15">
        <v>0</v>
      </c>
      <c r="E2216" s="15">
        <v>0</v>
      </c>
      <c r="F2216" s="15">
        <v>69.444444444444443</v>
      </c>
      <c r="G2216" s="15">
        <v>6.1</v>
      </c>
    </row>
    <row r="2217" spans="1:7">
      <c r="A2217" s="66">
        <v>32601</v>
      </c>
      <c r="B2217">
        <v>6</v>
      </c>
      <c r="C2217" s="15">
        <v>10.5</v>
      </c>
      <c r="D2217" s="15">
        <v>44.444444444444443</v>
      </c>
      <c r="E2217" s="15">
        <v>11.111111111111111</v>
      </c>
      <c r="F2217" s="15">
        <v>66.666666666666671</v>
      </c>
      <c r="G2217" s="15">
        <v>6.1</v>
      </c>
    </row>
    <row r="2218" spans="1:7">
      <c r="A2218" s="66">
        <v>32601</v>
      </c>
      <c r="B2218">
        <v>7</v>
      </c>
      <c r="C2218" s="15">
        <v>10.1</v>
      </c>
      <c r="D2218" s="15">
        <v>280.55555555555554</v>
      </c>
      <c r="E2218" s="15">
        <v>77.777777777777786</v>
      </c>
      <c r="F2218" s="15">
        <v>66.666666666666671</v>
      </c>
      <c r="G2218" s="15">
        <v>6.1</v>
      </c>
    </row>
    <row r="2219" spans="1:7">
      <c r="A2219" s="66">
        <v>32601</v>
      </c>
      <c r="B2219">
        <v>8</v>
      </c>
      <c r="C2219" s="15">
        <v>11.5</v>
      </c>
      <c r="D2219" s="15">
        <v>644.44444444444434</v>
      </c>
      <c r="E2219" s="15">
        <v>99.999999999999986</v>
      </c>
      <c r="F2219" s="15">
        <v>88.888888888888886</v>
      </c>
      <c r="G2219" s="15">
        <v>6.1</v>
      </c>
    </row>
    <row r="2220" spans="1:7">
      <c r="A2220" s="66">
        <v>32601</v>
      </c>
      <c r="B2220">
        <v>9</v>
      </c>
      <c r="C2220" s="15">
        <v>13.7</v>
      </c>
      <c r="D2220" s="15">
        <v>708.33333333333326</v>
      </c>
      <c r="E2220" s="15">
        <v>133.33333333333334</v>
      </c>
      <c r="F2220" s="15">
        <v>88.888888888888886</v>
      </c>
      <c r="G2220" s="15">
        <v>6.4</v>
      </c>
    </row>
    <row r="2221" spans="1:7">
      <c r="A2221" s="66">
        <v>32601</v>
      </c>
      <c r="B2221">
        <v>10</v>
      </c>
      <c r="C2221" s="15">
        <v>15.1</v>
      </c>
      <c r="D2221" s="15">
        <v>736.11111111111109</v>
      </c>
      <c r="E2221" s="15">
        <v>161.11111111111109</v>
      </c>
      <c r="F2221" s="15">
        <v>88.888888888888886</v>
      </c>
      <c r="G2221" s="15">
        <v>7.1</v>
      </c>
    </row>
    <row r="2222" spans="1:7">
      <c r="A2222" s="66">
        <v>32601</v>
      </c>
      <c r="B2222">
        <v>11</v>
      </c>
      <c r="C2222" s="15">
        <v>16.100000000000001</v>
      </c>
      <c r="D2222" s="15">
        <v>741.66666666666663</v>
      </c>
      <c r="E2222" s="15">
        <v>186.11111111111111</v>
      </c>
      <c r="F2222" s="15">
        <v>91.666666666666671</v>
      </c>
      <c r="G2222" s="15">
        <v>6.8</v>
      </c>
    </row>
    <row r="2223" spans="1:7">
      <c r="A2223" s="66">
        <v>32601</v>
      </c>
      <c r="B2223">
        <v>12</v>
      </c>
      <c r="C2223" s="15">
        <v>17.2</v>
      </c>
      <c r="D2223" s="15">
        <v>738.88888888888891</v>
      </c>
      <c r="E2223" s="15">
        <v>197.22222222222223</v>
      </c>
      <c r="F2223" s="15">
        <v>97.222222222222214</v>
      </c>
      <c r="G2223" s="15">
        <v>5.8</v>
      </c>
    </row>
    <row r="2224" spans="1:7">
      <c r="A2224" s="66">
        <v>32601</v>
      </c>
      <c r="B2224">
        <v>13</v>
      </c>
      <c r="C2224" s="15">
        <v>17.8</v>
      </c>
      <c r="D2224" s="15">
        <v>500</v>
      </c>
      <c r="E2224" s="15">
        <v>300</v>
      </c>
      <c r="F2224" s="15">
        <v>91.666666666666671</v>
      </c>
      <c r="G2224" s="15">
        <v>5.2</v>
      </c>
    </row>
    <row r="2225" spans="1:7">
      <c r="A2225" s="66">
        <v>32601</v>
      </c>
      <c r="B2225">
        <v>14</v>
      </c>
      <c r="C2225" s="15">
        <v>18.3</v>
      </c>
      <c r="D2225" s="15">
        <v>155.55555555555557</v>
      </c>
      <c r="E2225" s="15">
        <v>324.99999999999994</v>
      </c>
      <c r="F2225" s="15">
        <v>69.444444444444443</v>
      </c>
      <c r="G2225" s="15">
        <v>4.5</v>
      </c>
    </row>
    <row r="2226" spans="1:7">
      <c r="A2226" s="66">
        <v>32601</v>
      </c>
      <c r="B2226">
        <v>15</v>
      </c>
      <c r="C2226" s="15">
        <v>18.5</v>
      </c>
      <c r="D2226" s="15">
        <v>55.555555555555557</v>
      </c>
      <c r="E2226" s="15">
        <v>216.66666666666669</v>
      </c>
      <c r="F2226" s="15">
        <v>58.333333333333329</v>
      </c>
      <c r="G2226" s="15">
        <v>4.0999999999999996</v>
      </c>
    </row>
    <row r="2227" spans="1:7">
      <c r="A2227" s="66">
        <v>32601</v>
      </c>
      <c r="B2227">
        <v>16</v>
      </c>
      <c r="C2227" s="15">
        <v>18.8</v>
      </c>
      <c r="D2227" s="15">
        <v>86.111111111111114</v>
      </c>
      <c r="E2227" s="15">
        <v>166.66666666666666</v>
      </c>
      <c r="F2227" s="15">
        <v>63.888888888888886</v>
      </c>
      <c r="G2227" s="15">
        <v>3.9</v>
      </c>
    </row>
    <row r="2228" spans="1:7">
      <c r="A2228" s="66">
        <v>32601</v>
      </c>
      <c r="B2228">
        <v>17</v>
      </c>
      <c r="C2228" s="15">
        <v>18.5</v>
      </c>
      <c r="D2228" s="15">
        <v>66.666666666666671</v>
      </c>
      <c r="E2228" s="15">
        <v>83.333333333333329</v>
      </c>
      <c r="F2228" s="15">
        <v>58.333333333333329</v>
      </c>
      <c r="G2228" s="15">
        <v>4.0999999999999996</v>
      </c>
    </row>
    <row r="2229" spans="1:7">
      <c r="A2229" s="66">
        <v>32601</v>
      </c>
      <c r="B2229">
        <v>18</v>
      </c>
      <c r="C2229" s="15">
        <v>17.7</v>
      </c>
      <c r="D2229" s="15">
        <v>77.777777777777786</v>
      </c>
      <c r="E2229" s="15">
        <v>22.222222222222221</v>
      </c>
      <c r="F2229" s="15">
        <v>52.777777777777779</v>
      </c>
      <c r="G2229" s="15">
        <v>4.5</v>
      </c>
    </row>
    <row r="2230" spans="1:7">
      <c r="A2230" s="66">
        <v>32601</v>
      </c>
      <c r="B2230">
        <v>19</v>
      </c>
      <c r="C2230" s="15">
        <v>17.399999999999999</v>
      </c>
      <c r="D2230" s="15">
        <v>0</v>
      </c>
      <c r="E2230" s="15">
        <v>0</v>
      </c>
      <c r="F2230" s="15">
        <v>47.222222222222221</v>
      </c>
      <c r="G2230" s="15">
        <v>4.8</v>
      </c>
    </row>
    <row r="2231" spans="1:7">
      <c r="A2231" s="66">
        <v>32601</v>
      </c>
      <c r="B2231">
        <v>20</v>
      </c>
      <c r="C2231" s="15">
        <v>15.9</v>
      </c>
      <c r="D2231" s="15">
        <v>0</v>
      </c>
      <c r="E2231" s="15">
        <v>0</v>
      </c>
      <c r="F2231" s="15">
        <v>44.444444444444443</v>
      </c>
      <c r="G2231" s="15">
        <v>5.4</v>
      </c>
    </row>
    <row r="2232" spans="1:7">
      <c r="A2232" s="66">
        <v>32601</v>
      </c>
      <c r="B2232">
        <v>21</v>
      </c>
      <c r="C2232" s="15">
        <v>15.2</v>
      </c>
      <c r="D2232" s="15">
        <v>0</v>
      </c>
      <c r="E2232" s="15">
        <v>0</v>
      </c>
      <c r="F2232" s="15">
        <v>38.888888888888893</v>
      </c>
      <c r="G2232" s="15">
        <v>5.6</v>
      </c>
    </row>
    <row r="2233" spans="1:7">
      <c r="A2233" s="66">
        <v>32601</v>
      </c>
      <c r="B2233">
        <v>22</v>
      </c>
      <c r="C2233" s="15">
        <v>15</v>
      </c>
      <c r="D2233" s="15">
        <v>0</v>
      </c>
      <c r="E2233" s="15">
        <v>0</v>
      </c>
      <c r="F2233" s="15">
        <v>38.888888888888893</v>
      </c>
      <c r="G2233" s="15">
        <v>5.4</v>
      </c>
    </row>
    <row r="2234" spans="1:7">
      <c r="A2234" s="66">
        <v>32601</v>
      </c>
      <c r="B2234">
        <v>23</v>
      </c>
      <c r="C2234" s="15">
        <v>13.8</v>
      </c>
      <c r="D2234" s="15">
        <v>0</v>
      </c>
      <c r="E2234" s="15">
        <v>0</v>
      </c>
      <c r="F2234" s="15">
        <v>33.333333333333336</v>
      </c>
      <c r="G2234" s="15">
        <v>5.3</v>
      </c>
    </row>
    <row r="2235" spans="1:7">
      <c r="A2235" s="66">
        <v>32601</v>
      </c>
      <c r="B2235">
        <v>24</v>
      </c>
      <c r="C2235" s="15">
        <v>13</v>
      </c>
      <c r="D2235" s="15">
        <v>0</v>
      </c>
      <c r="E2235" s="15">
        <v>0</v>
      </c>
      <c r="F2235" s="15">
        <v>33.333333333333336</v>
      </c>
      <c r="G2235" s="15">
        <v>5.4</v>
      </c>
    </row>
    <row r="2236" spans="1:7">
      <c r="A2236" s="66">
        <v>32602</v>
      </c>
      <c r="B2236">
        <v>1</v>
      </c>
      <c r="C2236" s="15">
        <v>12.2</v>
      </c>
      <c r="D2236" s="15">
        <v>0</v>
      </c>
      <c r="E2236" s="15">
        <v>0</v>
      </c>
      <c r="F2236" s="15">
        <v>27.777777777777779</v>
      </c>
      <c r="G2236" s="15">
        <v>5.3</v>
      </c>
    </row>
    <row r="2237" spans="1:7">
      <c r="A2237" s="66">
        <v>32602</v>
      </c>
      <c r="B2237">
        <v>2</v>
      </c>
      <c r="C2237" s="15">
        <v>11.4</v>
      </c>
      <c r="D2237" s="15">
        <v>0</v>
      </c>
      <c r="E2237" s="15">
        <v>0</v>
      </c>
      <c r="F2237" s="15">
        <v>27.777777777777779</v>
      </c>
      <c r="G2237" s="15">
        <v>5.2</v>
      </c>
    </row>
    <row r="2238" spans="1:7">
      <c r="A2238" s="66">
        <v>32602</v>
      </c>
      <c r="B2238">
        <v>3</v>
      </c>
      <c r="C2238" s="15">
        <v>11.6</v>
      </c>
      <c r="D2238" s="15">
        <v>0</v>
      </c>
      <c r="E2238" s="15">
        <v>0</v>
      </c>
      <c r="F2238" s="15">
        <v>24.999999999999996</v>
      </c>
      <c r="G2238" s="15">
        <v>5.3</v>
      </c>
    </row>
    <row r="2239" spans="1:7">
      <c r="A2239" s="66">
        <v>32602</v>
      </c>
      <c r="B2239">
        <v>4</v>
      </c>
      <c r="C2239" s="15">
        <v>11.4</v>
      </c>
      <c r="D2239" s="15">
        <v>0</v>
      </c>
      <c r="E2239" s="15">
        <v>0</v>
      </c>
      <c r="F2239" s="15">
        <v>22.222222222222221</v>
      </c>
      <c r="G2239" s="15">
        <v>5.2</v>
      </c>
    </row>
    <row r="2240" spans="1:7">
      <c r="A2240" s="66">
        <v>32602</v>
      </c>
      <c r="B2240">
        <v>5</v>
      </c>
      <c r="C2240" s="15">
        <v>11.4</v>
      </c>
      <c r="D2240" s="15">
        <v>0</v>
      </c>
      <c r="E2240" s="15">
        <v>0</v>
      </c>
      <c r="F2240" s="15">
        <v>19.444444444444446</v>
      </c>
      <c r="G2240" s="15">
        <v>5.4</v>
      </c>
    </row>
    <row r="2241" spans="1:7">
      <c r="A2241" s="66">
        <v>32602</v>
      </c>
      <c r="B2241">
        <v>6</v>
      </c>
      <c r="C2241" s="15">
        <v>11.7</v>
      </c>
      <c r="D2241" s="15">
        <v>5.5555555555555554</v>
      </c>
      <c r="E2241" s="15">
        <v>5.5555555555555554</v>
      </c>
      <c r="F2241" s="15">
        <v>16.666666666666668</v>
      </c>
      <c r="G2241" s="15">
        <v>6</v>
      </c>
    </row>
    <row r="2242" spans="1:7">
      <c r="A2242" s="66">
        <v>32602</v>
      </c>
      <c r="B2242">
        <v>7</v>
      </c>
      <c r="C2242" s="15">
        <v>10.6</v>
      </c>
      <c r="D2242" s="15">
        <v>11.111111111111111</v>
      </c>
      <c r="E2242" s="15">
        <v>38.888888888888893</v>
      </c>
      <c r="F2242" s="15">
        <v>13.888888888888889</v>
      </c>
      <c r="G2242" s="15">
        <v>6.6</v>
      </c>
    </row>
    <row r="2243" spans="1:7">
      <c r="A2243" s="66">
        <v>32602</v>
      </c>
      <c r="B2243">
        <v>8</v>
      </c>
      <c r="C2243" s="15">
        <v>11.4</v>
      </c>
      <c r="D2243" s="15">
        <v>11.111111111111111</v>
      </c>
      <c r="E2243" s="15">
        <v>69.444444444444443</v>
      </c>
      <c r="F2243" s="15">
        <v>22.222222222222221</v>
      </c>
      <c r="G2243" s="15">
        <v>7.2</v>
      </c>
    </row>
    <row r="2244" spans="1:7">
      <c r="A2244" s="66">
        <v>32602</v>
      </c>
      <c r="B2244">
        <v>9</v>
      </c>
      <c r="C2244" s="15">
        <v>12</v>
      </c>
      <c r="D2244" s="15">
        <v>0</v>
      </c>
      <c r="E2244" s="15">
        <v>80.555555555555543</v>
      </c>
      <c r="F2244" s="15">
        <v>13.888888888888889</v>
      </c>
      <c r="G2244" s="15">
        <v>7.8</v>
      </c>
    </row>
    <row r="2245" spans="1:7">
      <c r="A2245" s="66">
        <v>32602</v>
      </c>
      <c r="B2245">
        <v>10</v>
      </c>
      <c r="C2245" s="15">
        <v>12.5</v>
      </c>
      <c r="D2245" s="15">
        <v>0</v>
      </c>
      <c r="E2245" s="15">
        <v>99.999999999999986</v>
      </c>
      <c r="F2245" s="15">
        <v>13.888888888888889</v>
      </c>
      <c r="G2245" s="15">
        <v>8</v>
      </c>
    </row>
    <row r="2246" spans="1:7">
      <c r="A2246" s="66">
        <v>32602</v>
      </c>
      <c r="B2246">
        <v>11</v>
      </c>
      <c r="C2246" s="15">
        <v>13.2</v>
      </c>
      <c r="D2246" s="15">
        <v>0</v>
      </c>
      <c r="E2246" s="15">
        <v>175</v>
      </c>
      <c r="F2246" s="15">
        <v>13.888888888888889</v>
      </c>
      <c r="G2246" s="15">
        <v>8.5</v>
      </c>
    </row>
    <row r="2247" spans="1:7">
      <c r="A2247" s="66">
        <v>32602</v>
      </c>
      <c r="B2247">
        <v>12</v>
      </c>
      <c r="C2247" s="15">
        <v>13.8</v>
      </c>
      <c r="D2247" s="15">
        <v>13.888888888888889</v>
      </c>
      <c r="E2247" s="15">
        <v>166.66666666666666</v>
      </c>
      <c r="F2247" s="15">
        <v>22.222222222222221</v>
      </c>
      <c r="G2247" s="15">
        <v>8.4</v>
      </c>
    </row>
    <row r="2248" spans="1:7">
      <c r="A2248" s="66">
        <v>32602</v>
      </c>
      <c r="B2248">
        <v>13</v>
      </c>
      <c r="C2248" s="15">
        <v>13.6</v>
      </c>
      <c r="D2248" s="15">
        <v>0</v>
      </c>
      <c r="E2248" s="15">
        <v>113.88888888888887</v>
      </c>
      <c r="F2248" s="15">
        <v>13.888888888888889</v>
      </c>
      <c r="G2248" s="15">
        <v>8.4</v>
      </c>
    </row>
    <row r="2249" spans="1:7">
      <c r="A2249" s="66">
        <v>32602</v>
      </c>
      <c r="B2249">
        <v>14</v>
      </c>
      <c r="C2249" s="15">
        <v>13.6</v>
      </c>
      <c r="D2249" s="15">
        <v>0</v>
      </c>
      <c r="E2249" s="15">
        <v>102.77777777777777</v>
      </c>
      <c r="F2249" s="15">
        <v>13.888888888888889</v>
      </c>
      <c r="G2249" s="15">
        <v>8.6999999999999993</v>
      </c>
    </row>
    <row r="2250" spans="1:7">
      <c r="A2250" s="66">
        <v>32602</v>
      </c>
      <c r="B2250">
        <v>15</v>
      </c>
      <c r="C2250" s="15">
        <v>13.6</v>
      </c>
      <c r="D2250" s="15">
        <v>0</v>
      </c>
      <c r="E2250" s="15">
        <v>86.111111111111114</v>
      </c>
      <c r="F2250" s="15">
        <v>13.888888888888889</v>
      </c>
      <c r="G2250" s="15">
        <v>8.8000000000000007</v>
      </c>
    </row>
    <row r="2251" spans="1:7">
      <c r="A2251" s="66">
        <v>32602</v>
      </c>
      <c r="B2251">
        <v>16</v>
      </c>
      <c r="C2251" s="15">
        <v>13.9</v>
      </c>
      <c r="D2251" s="15">
        <v>0</v>
      </c>
      <c r="E2251" s="15">
        <v>61.111111111111107</v>
      </c>
      <c r="F2251" s="15">
        <v>13.888888888888889</v>
      </c>
      <c r="G2251" s="15">
        <v>8.6999999999999993</v>
      </c>
    </row>
    <row r="2252" spans="1:7">
      <c r="A2252" s="66">
        <v>32602</v>
      </c>
      <c r="B2252">
        <v>17</v>
      </c>
      <c r="C2252" s="15">
        <v>14</v>
      </c>
      <c r="D2252" s="15">
        <v>2.7777777777777777</v>
      </c>
      <c r="E2252" s="15">
        <v>33.333333333333336</v>
      </c>
      <c r="F2252" s="15">
        <v>13.888888888888889</v>
      </c>
      <c r="G2252" s="15">
        <v>8.6</v>
      </c>
    </row>
    <row r="2253" spans="1:7">
      <c r="A2253" s="66">
        <v>32602</v>
      </c>
      <c r="B2253">
        <v>18</v>
      </c>
      <c r="C2253" s="15">
        <v>13.9</v>
      </c>
      <c r="D2253" s="15">
        <v>5.5555555555555554</v>
      </c>
      <c r="E2253" s="15">
        <v>11.111111111111111</v>
      </c>
      <c r="F2253" s="15">
        <v>13.888888888888889</v>
      </c>
      <c r="G2253" s="15">
        <v>8.4</v>
      </c>
    </row>
    <row r="2254" spans="1:7">
      <c r="A2254" s="66">
        <v>32602</v>
      </c>
      <c r="B2254">
        <v>19</v>
      </c>
      <c r="C2254" s="15">
        <v>13.7</v>
      </c>
      <c r="D2254" s="15">
        <v>0</v>
      </c>
      <c r="E2254" s="15">
        <v>0</v>
      </c>
      <c r="F2254" s="15">
        <v>13.888888888888889</v>
      </c>
      <c r="G2254" s="15">
        <v>8.4</v>
      </c>
    </row>
    <row r="2255" spans="1:7">
      <c r="A2255" s="66">
        <v>32602</v>
      </c>
      <c r="B2255">
        <v>20</v>
      </c>
      <c r="C2255" s="15">
        <v>13.4</v>
      </c>
      <c r="D2255" s="15">
        <v>0</v>
      </c>
      <c r="E2255" s="15">
        <v>0</v>
      </c>
      <c r="F2255" s="15">
        <v>13.888888888888889</v>
      </c>
      <c r="G2255" s="15">
        <v>8.3000000000000007</v>
      </c>
    </row>
    <row r="2256" spans="1:7">
      <c r="A2256" s="66">
        <v>32602</v>
      </c>
      <c r="B2256">
        <v>21</v>
      </c>
      <c r="C2256" s="15">
        <v>13.5</v>
      </c>
      <c r="D2256" s="15">
        <v>0</v>
      </c>
      <c r="E2256" s="15">
        <v>0</v>
      </c>
      <c r="F2256" s="15">
        <v>13.888888888888889</v>
      </c>
      <c r="G2256" s="15">
        <v>8.4</v>
      </c>
    </row>
    <row r="2257" spans="1:7">
      <c r="A2257" s="66">
        <v>32602</v>
      </c>
      <c r="B2257">
        <v>22</v>
      </c>
      <c r="C2257" s="15">
        <v>13.5</v>
      </c>
      <c r="D2257" s="15">
        <v>0</v>
      </c>
      <c r="E2257" s="15">
        <v>0</v>
      </c>
      <c r="F2257" s="15">
        <v>13.888888888888889</v>
      </c>
      <c r="G2257" s="15">
        <v>8.5</v>
      </c>
    </row>
    <row r="2258" spans="1:7">
      <c r="A2258" s="66">
        <v>32602</v>
      </c>
      <c r="B2258">
        <v>23</v>
      </c>
      <c r="C2258" s="15">
        <v>13.1</v>
      </c>
      <c r="D2258" s="15">
        <v>0</v>
      </c>
      <c r="E2258" s="15">
        <v>0</v>
      </c>
      <c r="F2258" s="15">
        <v>13.888888888888889</v>
      </c>
      <c r="G2258" s="15">
        <v>8.5</v>
      </c>
    </row>
    <row r="2259" spans="1:7">
      <c r="A2259" s="66">
        <v>32602</v>
      </c>
      <c r="B2259">
        <v>24</v>
      </c>
      <c r="C2259" s="15">
        <v>12.8</v>
      </c>
      <c r="D2259" s="15">
        <v>0</v>
      </c>
      <c r="E2259" s="15">
        <v>0</v>
      </c>
      <c r="F2259" s="15">
        <v>11.111111111111111</v>
      </c>
      <c r="G2259" s="15">
        <v>8.5</v>
      </c>
    </row>
    <row r="2260" spans="1:7">
      <c r="A2260" s="66">
        <v>32603</v>
      </c>
      <c r="B2260">
        <v>1</v>
      </c>
      <c r="C2260" s="15">
        <v>12.8</v>
      </c>
      <c r="D2260" s="15">
        <v>0</v>
      </c>
      <c r="E2260" s="15">
        <v>0</v>
      </c>
      <c r="F2260" s="15">
        <v>11.111111111111111</v>
      </c>
      <c r="G2260" s="15">
        <v>8.5</v>
      </c>
    </row>
    <row r="2261" spans="1:7">
      <c r="A2261" s="66">
        <v>32603</v>
      </c>
      <c r="B2261">
        <v>2</v>
      </c>
      <c r="C2261" s="15">
        <v>13</v>
      </c>
      <c r="D2261" s="15">
        <v>0</v>
      </c>
      <c r="E2261" s="15">
        <v>0</v>
      </c>
      <c r="F2261" s="15">
        <v>13.888888888888889</v>
      </c>
      <c r="G2261" s="15">
        <v>8.6</v>
      </c>
    </row>
    <row r="2262" spans="1:7">
      <c r="A2262" s="66">
        <v>32603</v>
      </c>
      <c r="B2262">
        <v>3</v>
      </c>
      <c r="C2262" s="15">
        <v>12.8</v>
      </c>
      <c r="D2262" s="15">
        <v>0</v>
      </c>
      <c r="E2262" s="15">
        <v>0</v>
      </c>
      <c r="F2262" s="15">
        <v>16.666666666666668</v>
      </c>
      <c r="G2262" s="15">
        <v>8.6</v>
      </c>
    </row>
    <row r="2263" spans="1:7">
      <c r="A2263" s="66">
        <v>32603</v>
      </c>
      <c r="B2263">
        <v>4</v>
      </c>
      <c r="C2263" s="15">
        <v>12.7</v>
      </c>
      <c r="D2263" s="15">
        <v>0</v>
      </c>
      <c r="E2263" s="15">
        <v>0</v>
      </c>
      <c r="F2263" s="15">
        <v>22.222222222222221</v>
      </c>
      <c r="G2263" s="15">
        <v>8.6</v>
      </c>
    </row>
    <row r="2264" spans="1:7">
      <c r="A2264" s="66">
        <v>32603</v>
      </c>
      <c r="B2264">
        <v>5</v>
      </c>
      <c r="C2264" s="15">
        <v>12.6</v>
      </c>
      <c r="D2264" s="15">
        <v>0</v>
      </c>
      <c r="E2264" s="15">
        <v>0</v>
      </c>
      <c r="F2264" s="15">
        <v>24.999999999999996</v>
      </c>
      <c r="G2264" s="15">
        <v>8.5</v>
      </c>
    </row>
    <row r="2265" spans="1:7">
      <c r="A2265" s="66">
        <v>32603</v>
      </c>
      <c r="B2265">
        <v>6</v>
      </c>
      <c r="C2265" s="15">
        <v>12.6</v>
      </c>
      <c r="D2265" s="15">
        <v>22.222222222222221</v>
      </c>
      <c r="E2265" s="15">
        <v>11.111111111111111</v>
      </c>
      <c r="F2265" s="15">
        <v>30.555555555555554</v>
      </c>
      <c r="G2265" s="15">
        <v>8.4</v>
      </c>
    </row>
    <row r="2266" spans="1:7">
      <c r="A2266" s="66">
        <v>32603</v>
      </c>
      <c r="B2266">
        <v>7</v>
      </c>
      <c r="C2266" s="15">
        <v>12.8</v>
      </c>
      <c r="D2266" s="15">
        <v>33.333333333333336</v>
      </c>
      <c r="E2266" s="15">
        <v>55.555555555555557</v>
      </c>
      <c r="F2266" s="15">
        <v>33.333333333333336</v>
      </c>
      <c r="G2266" s="15">
        <v>8.5</v>
      </c>
    </row>
    <row r="2267" spans="1:7">
      <c r="A2267" s="66">
        <v>32603</v>
      </c>
      <c r="B2267">
        <v>8</v>
      </c>
      <c r="C2267" s="15">
        <v>13.1</v>
      </c>
      <c r="D2267" s="15">
        <v>27.777777777777779</v>
      </c>
      <c r="E2267" s="15">
        <v>111.11111111111111</v>
      </c>
      <c r="F2267" s="15">
        <v>33.333333333333336</v>
      </c>
      <c r="G2267" s="15">
        <v>8.6999999999999993</v>
      </c>
    </row>
    <row r="2268" spans="1:7">
      <c r="A2268" s="66">
        <v>32603</v>
      </c>
      <c r="B2268">
        <v>9</v>
      </c>
      <c r="C2268" s="15">
        <v>13.5</v>
      </c>
      <c r="D2268" s="15">
        <v>24.999999999999996</v>
      </c>
      <c r="E2268" s="15">
        <v>166.66666666666666</v>
      </c>
      <c r="F2268" s="15">
        <v>36.111111111111114</v>
      </c>
      <c r="G2268" s="15">
        <v>8.6</v>
      </c>
    </row>
    <row r="2269" spans="1:7">
      <c r="A2269" s="66">
        <v>32603</v>
      </c>
      <c r="B2269">
        <v>10</v>
      </c>
      <c r="C2269" s="15">
        <v>14.9</v>
      </c>
      <c r="D2269" s="15">
        <v>30.555555555555554</v>
      </c>
      <c r="E2269" s="15">
        <v>211.11111111111111</v>
      </c>
      <c r="F2269" s="15">
        <v>36.111111111111114</v>
      </c>
      <c r="G2269" s="15">
        <v>8.8000000000000007</v>
      </c>
    </row>
    <row r="2270" spans="1:7">
      <c r="A2270" s="66">
        <v>32603</v>
      </c>
      <c r="B2270">
        <v>11</v>
      </c>
      <c r="C2270" s="15">
        <v>16.600000000000001</v>
      </c>
      <c r="D2270" s="15">
        <v>255.55555555555554</v>
      </c>
      <c r="E2270" s="15">
        <v>363.88888888888886</v>
      </c>
      <c r="F2270" s="15">
        <v>66.666666666666671</v>
      </c>
      <c r="G2270" s="15">
        <v>7.2</v>
      </c>
    </row>
    <row r="2271" spans="1:7">
      <c r="A2271" s="66">
        <v>32603</v>
      </c>
      <c r="B2271">
        <v>12</v>
      </c>
      <c r="C2271" s="15">
        <v>17.2</v>
      </c>
      <c r="D2271" s="15">
        <v>30.555555555555554</v>
      </c>
      <c r="E2271" s="15">
        <v>255.55555555555554</v>
      </c>
      <c r="F2271" s="15">
        <v>38.888888888888893</v>
      </c>
      <c r="G2271" s="15">
        <v>6.6</v>
      </c>
    </row>
    <row r="2272" spans="1:7">
      <c r="A2272" s="66">
        <v>32603</v>
      </c>
      <c r="B2272">
        <v>13</v>
      </c>
      <c r="C2272" s="15">
        <v>16.8</v>
      </c>
      <c r="D2272" s="15">
        <v>41.666666666666664</v>
      </c>
      <c r="E2272" s="15">
        <v>294.44444444444446</v>
      </c>
      <c r="F2272" s="15">
        <v>44.444444444444443</v>
      </c>
      <c r="G2272" s="15">
        <v>6.6</v>
      </c>
    </row>
    <row r="2273" spans="1:7">
      <c r="A2273" s="66">
        <v>32603</v>
      </c>
      <c r="B2273">
        <v>14</v>
      </c>
      <c r="C2273" s="15">
        <v>16.899999999999999</v>
      </c>
      <c r="D2273" s="15">
        <v>30.555555555555554</v>
      </c>
      <c r="E2273" s="15">
        <v>219.44444444444443</v>
      </c>
      <c r="F2273" s="15">
        <v>41.666666666666664</v>
      </c>
      <c r="G2273" s="15">
        <v>6</v>
      </c>
    </row>
    <row r="2274" spans="1:7">
      <c r="A2274" s="66">
        <v>32603</v>
      </c>
      <c r="B2274">
        <v>15</v>
      </c>
      <c r="C2274" s="15">
        <v>17.2</v>
      </c>
      <c r="D2274" s="15">
        <v>419.44444444444446</v>
      </c>
      <c r="E2274" s="15">
        <v>236.11111111111111</v>
      </c>
      <c r="F2274" s="15">
        <v>80.555555555555543</v>
      </c>
      <c r="G2274" s="15">
        <v>5.9</v>
      </c>
    </row>
    <row r="2275" spans="1:7">
      <c r="A2275" s="66">
        <v>32603</v>
      </c>
      <c r="B2275">
        <v>16</v>
      </c>
      <c r="C2275" s="15">
        <v>17.3</v>
      </c>
      <c r="D2275" s="15">
        <v>199.99999999999997</v>
      </c>
      <c r="E2275" s="15">
        <v>186.11111111111111</v>
      </c>
      <c r="F2275" s="15">
        <v>66.666666666666671</v>
      </c>
      <c r="G2275" s="15">
        <v>5.8</v>
      </c>
    </row>
    <row r="2276" spans="1:7">
      <c r="A2276" s="66">
        <v>32603</v>
      </c>
      <c r="B2276">
        <v>17</v>
      </c>
      <c r="C2276" s="15">
        <v>16.5</v>
      </c>
      <c r="D2276" s="15">
        <v>47.222222222222221</v>
      </c>
      <c r="E2276" s="15">
        <v>80.555555555555543</v>
      </c>
      <c r="F2276" s="15">
        <v>47.222222222222221</v>
      </c>
      <c r="G2276" s="15">
        <v>6</v>
      </c>
    </row>
    <row r="2277" spans="1:7">
      <c r="A2277" s="66">
        <v>32603</v>
      </c>
      <c r="B2277">
        <v>18</v>
      </c>
      <c r="C2277" s="15">
        <v>16</v>
      </c>
      <c r="D2277" s="15">
        <v>38.888888888888893</v>
      </c>
      <c r="E2277" s="15">
        <v>19.444444444444446</v>
      </c>
      <c r="F2277" s="15">
        <v>49.999999999999993</v>
      </c>
      <c r="G2277" s="15">
        <v>6.2</v>
      </c>
    </row>
    <row r="2278" spans="1:7">
      <c r="A2278" s="66">
        <v>32603</v>
      </c>
      <c r="B2278">
        <v>19</v>
      </c>
      <c r="C2278" s="15">
        <v>15.2</v>
      </c>
      <c r="D2278" s="15">
        <v>0</v>
      </c>
      <c r="E2278" s="15">
        <v>0</v>
      </c>
      <c r="F2278" s="15">
        <v>52.777777777777779</v>
      </c>
      <c r="G2278" s="15">
        <v>6.2</v>
      </c>
    </row>
    <row r="2279" spans="1:7">
      <c r="A2279" s="66">
        <v>32603</v>
      </c>
      <c r="B2279">
        <v>20</v>
      </c>
      <c r="C2279" s="15">
        <v>14.2</v>
      </c>
      <c r="D2279" s="15">
        <v>0</v>
      </c>
      <c r="E2279" s="15">
        <v>0</v>
      </c>
      <c r="F2279" s="15">
        <v>52.777777777777779</v>
      </c>
      <c r="G2279" s="15">
        <v>6.3</v>
      </c>
    </row>
    <row r="2280" spans="1:7">
      <c r="A2280" s="66">
        <v>32603</v>
      </c>
      <c r="B2280">
        <v>21</v>
      </c>
      <c r="C2280" s="15">
        <v>13.5</v>
      </c>
      <c r="D2280" s="15">
        <v>0</v>
      </c>
      <c r="E2280" s="15">
        <v>0</v>
      </c>
      <c r="F2280" s="15">
        <v>58.333333333333329</v>
      </c>
      <c r="G2280" s="15">
        <v>6.2</v>
      </c>
    </row>
    <row r="2281" spans="1:7">
      <c r="A2281" s="66">
        <v>32603</v>
      </c>
      <c r="B2281">
        <v>22</v>
      </c>
      <c r="C2281" s="15">
        <v>12.5</v>
      </c>
      <c r="D2281" s="15">
        <v>0</v>
      </c>
      <c r="E2281" s="15">
        <v>0</v>
      </c>
      <c r="F2281" s="15">
        <v>61.111111111111107</v>
      </c>
      <c r="G2281" s="15">
        <v>6.3</v>
      </c>
    </row>
    <row r="2282" spans="1:7">
      <c r="A2282" s="66">
        <v>32603</v>
      </c>
      <c r="B2282">
        <v>23</v>
      </c>
      <c r="C2282" s="15">
        <v>11.9</v>
      </c>
      <c r="D2282" s="15">
        <v>0</v>
      </c>
      <c r="E2282" s="15">
        <v>0</v>
      </c>
      <c r="F2282" s="15">
        <v>63.888888888888886</v>
      </c>
      <c r="G2282" s="15">
        <v>6.3</v>
      </c>
    </row>
    <row r="2283" spans="1:7">
      <c r="A2283" s="66">
        <v>32603</v>
      </c>
      <c r="B2283">
        <v>24</v>
      </c>
      <c r="C2283" s="15">
        <v>11.4</v>
      </c>
      <c r="D2283" s="15">
        <v>0</v>
      </c>
      <c r="E2283" s="15">
        <v>0</v>
      </c>
      <c r="F2283" s="15">
        <v>66.666666666666671</v>
      </c>
      <c r="G2283" s="15">
        <v>6.2</v>
      </c>
    </row>
    <row r="2284" spans="1:7">
      <c r="A2284" s="66">
        <v>32604</v>
      </c>
      <c r="B2284">
        <v>1</v>
      </c>
      <c r="C2284" s="15">
        <v>10.5</v>
      </c>
      <c r="D2284" s="15">
        <v>0</v>
      </c>
      <c r="E2284" s="15">
        <v>0</v>
      </c>
      <c r="F2284" s="15">
        <v>69.444444444444443</v>
      </c>
      <c r="G2284" s="15">
        <v>6.1</v>
      </c>
    </row>
    <row r="2285" spans="1:7">
      <c r="A2285" s="66">
        <v>32604</v>
      </c>
      <c r="B2285">
        <v>2</v>
      </c>
      <c r="C2285" s="15">
        <v>9.8000000000000007</v>
      </c>
      <c r="D2285" s="15">
        <v>0</v>
      </c>
      <c r="E2285" s="15">
        <v>0</v>
      </c>
      <c r="F2285" s="15">
        <v>72.222222222222229</v>
      </c>
      <c r="G2285" s="15">
        <v>6</v>
      </c>
    </row>
    <row r="2286" spans="1:7">
      <c r="A2286" s="66">
        <v>32604</v>
      </c>
      <c r="B2286">
        <v>3</v>
      </c>
      <c r="C2286" s="15">
        <v>9.5</v>
      </c>
      <c r="D2286" s="15">
        <v>0</v>
      </c>
      <c r="E2286" s="15">
        <v>0</v>
      </c>
      <c r="F2286" s="15">
        <v>75</v>
      </c>
      <c r="G2286" s="15">
        <v>6</v>
      </c>
    </row>
    <row r="2287" spans="1:7">
      <c r="A2287" s="66">
        <v>32604</v>
      </c>
      <c r="B2287">
        <v>4</v>
      </c>
      <c r="C2287" s="15">
        <v>8.9</v>
      </c>
      <c r="D2287" s="15">
        <v>0</v>
      </c>
      <c r="E2287" s="15">
        <v>0</v>
      </c>
      <c r="F2287" s="15">
        <v>77.777777777777786</v>
      </c>
      <c r="G2287" s="15">
        <v>5.9</v>
      </c>
    </row>
    <row r="2288" spans="1:7">
      <c r="A2288" s="66">
        <v>32604</v>
      </c>
      <c r="B2288">
        <v>5</v>
      </c>
      <c r="C2288" s="15">
        <v>8.6999999999999993</v>
      </c>
      <c r="D2288" s="15">
        <v>0</v>
      </c>
      <c r="E2288" s="15">
        <v>0</v>
      </c>
      <c r="F2288" s="15">
        <v>80.555555555555543</v>
      </c>
      <c r="G2288" s="15">
        <v>5.9</v>
      </c>
    </row>
    <row r="2289" spans="1:7">
      <c r="A2289" s="66">
        <v>32604</v>
      </c>
      <c r="B2289">
        <v>6</v>
      </c>
      <c r="C2289" s="15">
        <v>8.1999999999999993</v>
      </c>
      <c r="D2289" s="15">
        <v>97.222222222222214</v>
      </c>
      <c r="E2289" s="15">
        <v>13.888888888888889</v>
      </c>
      <c r="F2289" s="15">
        <v>86.111111111111114</v>
      </c>
      <c r="G2289" s="15">
        <v>5.8</v>
      </c>
    </row>
    <row r="2290" spans="1:7">
      <c r="A2290" s="66">
        <v>32604</v>
      </c>
      <c r="B2290">
        <v>7</v>
      </c>
      <c r="C2290" s="15">
        <v>8.6999999999999993</v>
      </c>
      <c r="D2290" s="15">
        <v>477.77777777777777</v>
      </c>
      <c r="E2290" s="15">
        <v>69.444444444444443</v>
      </c>
      <c r="F2290" s="15">
        <v>88.888888888888886</v>
      </c>
      <c r="G2290" s="15">
        <v>5.8</v>
      </c>
    </row>
    <row r="2291" spans="1:7">
      <c r="A2291" s="66">
        <v>32604</v>
      </c>
      <c r="B2291">
        <v>8</v>
      </c>
      <c r="C2291" s="15">
        <v>10.8</v>
      </c>
      <c r="D2291" s="15">
        <v>716.66666666666663</v>
      </c>
      <c r="E2291" s="15">
        <v>88.888888888888886</v>
      </c>
      <c r="F2291" s="15">
        <v>94.444444444444443</v>
      </c>
      <c r="G2291" s="15">
        <v>6.2</v>
      </c>
    </row>
    <row r="2292" spans="1:7">
      <c r="A2292" s="66">
        <v>32604</v>
      </c>
      <c r="B2292">
        <v>9</v>
      </c>
      <c r="C2292" s="15">
        <v>13.5</v>
      </c>
      <c r="D2292" s="15">
        <v>772.22222222222217</v>
      </c>
      <c r="E2292" s="15">
        <v>116.66666666666666</v>
      </c>
      <c r="F2292" s="15">
        <v>97.222222222222214</v>
      </c>
      <c r="G2292" s="15">
        <v>6.4</v>
      </c>
    </row>
    <row r="2293" spans="1:7">
      <c r="A2293" s="66">
        <v>32604</v>
      </c>
      <c r="B2293">
        <v>10</v>
      </c>
      <c r="C2293" s="15">
        <v>15.8</v>
      </c>
      <c r="D2293" s="15">
        <v>797.22222222222229</v>
      </c>
      <c r="E2293" s="15">
        <v>138.88888888888889</v>
      </c>
      <c r="F2293" s="15">
        <v>97.222222222222214</v>
      </c>
      <c r="G2293" s="15">
        <v>6.7</v>
      </c>
    </row>
    <row r="2294" spans="1:7">
      <c r="A2294" s="66">
        <v>32604</v>
      </c>
      <c r="B2294">
        <v>11</v>
      </c>
      <c r="C2294" s="15">
        <v>17.399999999999999</v>
      </c>
      <c r="D2294" s="15">
        <v>805.55555555555543</v>
      </c>
      <c r="E2294" s="15">
        <v>158.33333333333331</v>
      </c>
      <c r="F2294" s="15">
        <v>99.999999999999986</v>
      </c>
      <c r="G2294" s="15">
        <v>6.4</v>
      </c>
    </row>
    <row r="2295" spans="1:7">
      <c r="A2295" s="66">
        <v>32604</v>
      </c>
      <c r="B2295">
        <v>12</v>
      </c>
      <c r="C2295" s="15">
        <v>18.3</v>
      </c>
      <c r="D2295" s="15">
        <v>805.55555555555543</v>
      </c>
      <c r="E2295" s="15">
        <v>163.88888888888889</v>
      </c>
      <c r="F2295" s="15">
        <v>102.77777777777777</v>
      </c>
      <c r="G2295" s="15">
        <v>6.4</v>
      </c>
    </row>
    <row r="2296" spans="1:7">
      <c r="A2296" s="66">
        <v>32604</v>
      </c>
      <c r="B2296">
        <v>13</v>
      </c>
      <c r="C2296" s="15">
        <v>18.899999999999999</v>
      </c>
      <c r="D2296" s="15">
        <v>805.55555555555543</v>
      </c>
      <c r="E2296" s="15">
        <v>161.11111111111109</v>
      </c>
      <c r="F2296" s="15">
        <v>105.55555555555556</v>
      </c>
      <c r="G2296" s="15">
        <v>6.4</v>
      </c>
    </row>
    <row r="2297" spans="1:7">
      <c r="A2297" s="66">
        <v>32604</v>
      </c>
      <c r="B2297">
        <v>14</v>
      </c>
      <c r="C2297" s="15">
        <v>19.399999999999999</v>
      </c>
      <c r="D2297" s="15">
        <v>797.22222222222229</v>
      </c>
      <c r="E2297" s="15">
        <v>147.22222222222223</v>
      </c>
      <c r="F2297" s="15">
        <v>105.55555555555556</v>
      </c>
      <c r="G2297" s="15">
        <v>6.1</v>
      </c>
    </row>
    <row r="2298" spans="1:7">
      <c r="A2298" s="66">
        <v>32604</v>
      </c>
      <c r="B2298">
        <v>15</v>
      </c>
      <c r="C2298" s="15">
        <v>20.9</v>
      </c>
      <c r="D2298" s="15">
        <v>786.11111111111109</v>
      </c>
      <c r="E2298" s="15">
        <v>119.44444444444444</v>
      </c>
      <c r="F2298" s="15">
        <v>113.88888888888887</v>
      </c>
      <c r="G2298" s="15">
        <v>5.4</v>
      </c>
    </row>
    <row r="2299" spans="1:7">
      <c r="A2299" s="66">
        <v>32604</v>
      </c>
      <c r="B2299">
        <v>16</v>
      </c>
      <c r="C2299" s="15">
        <v>21</v>
      </c>
      <c r="D2299" s="15">
        <v>561.11111111111109</v>
      </c>
      <c r="E2299" s="15">
        <v>136.11111111111109</v>
      </c>
      <c r="F2299" s="15">
        <v>97.222222222222214</v>
      </c>
      <c r="G2299" s="15">
        <v>6.1</v>
      </c>
    </row>
    <row r="2300" spans="1:7">
      <c r="A2300" s="66">
        <v>32604</v>
      </c>
      <c r="B2300">
        <v>17</v>
      </c>
      <c r="C2300" s="15">
        <v>20.8</v>
      </c>
      <c r="D2300" s="15">
        <v>394.44444444444446</v>
      </c>
      <c r="E2300" s="15">
        <v>94.444444444444443</v>
      </c>
      <c r="F2300" s="15">
        <v>86.111111111111114</v>
      </c>
      <c r="G2300" s="15">
        <v>6.3</v>
      </c>
    </row>
    <row r="2301" spans="1:7">
      <c r="A2301" s="66">
        <v>32604</v>
      </c>
      <c r="B2301">
        <v>18</v>
      </c>
      <c r="C2301" s="15">
        <v>19.2</v>
      </c>
      <c r="D2301" s="15">
        <v>119.44444444444444</v>
      </c>
      <c r="E2301" s="15">
        <v>24.999999999999996</v>
      </c>
      <c r="F2301" s="15">
        <v>83.333333333333329</v>
      </c>
      <c r="G2301" s="15">
        <v>5.9</v>
      </c>
    </row>
    <row r="2302" spans="1:7">
      <c r="A2302" s="66">
        <v>32604</v>
      </c>
      <c r="B2302">
        <v>19</v>
      </c>
      <c r="C2302" s="15">
        <v>17.8</v>
      </c>
      <c r="D2302" s="15">
        <v>0</v>
      </c>
      <c r="E2302" s="15">
        <v>0</v>
      </c>
      <c r="F2302" s="15">
        <v>75</v>
      </c>
      <c r="G2302" s="15">
        <v>6.9</v>
      </c>
    </row>
    <row r="2303" spans="1:7">
      <c r="A2303" s="66">
        <v>32604</v>
      </c>
      <c r="B2303">
        <v>20</v>
      </c>
      <c r="C2303" s="15">
        <v>16.899999999999999</v>
      </c>
      <c r="D2303" s="15">
        <v>0</v>
      </c>
      <c r="E2303" s="15">
        <v>0</v>
      </c>
      <c r="F2303" s="15">
        <v>69.444444444444443</v>
      </c>
      <c r="G2303" s="15">
        <v>7</v>
      </c>
    </row>
    <row r="2304" spans="1:7">
      <c r="A2304" s="66">
        <v>32604</v>
      </c>
      <c r="B2304">
        <v>21</v>
      </c>
      <c r="C2304" s="15">
        <v>16.5</v>
      </c>
      <c r="D2304" s="15">
        <v>0</v>
      </c>
      <c r="E2304" s="15">
        <v>0</v>
      </c>
      <c r="F2304" s="15">
        <v>69.444444444444443</v>
      </c>
      <c r="G2304" s="15">
        <v>6.8</v>
      </c>
    </row>
    <row r="2305" spans="1:7">
      <c r="A2305" s="66">
        <v>32604</v>
      </c>
      <c r="B2305">
        <v>22</v>
      </c>
      <c r="C2305" s="15">
        <v>15.4</v>
      </c>
      <c r="D2305" s="15">
        <v>0</v>
      </c>
      <c r="E2305" s="15">
        <v>0</v>
      </c>
      <c r="F2305" s="15">
        <v>63.888888888888886</v>
      </c>
      <c r="G2305" s="15">
        <v>7.1</v>
      </c>
    </row>
    <row r="2306" spans="1:7">
      <c r="A2306" s="66">
        <v>32604</v>
      </c>
      <c r="B2306">
        <v>23</v>
      </c>
      <c r="C2306" s="15">
        <v>15.1</v>
      </c>
      <c r="D2306" s="15">
        <v>0</v>
      </c>
      <c r="E2306" s="15">
        <v>0</v>
      </c>
      <c r="F2306" s="15">
        <v>61.111111111111107</v>
      </c>
      <c r="G2306" s="15">
        <v>6.9</v>
      </c>
    </row>
    <row r="2307" spans="1:7">
      <c r="A2307" s="66">
        <v>32604</v>
      </c>
      <c r="B2307">
        <v>24</v>
      </c>
      <c r="C2307" s="15">
        <v>14.8</v>
      </c>
      <c r="D2307" s="15">
        <v>0</v>
      </c>
      <c r="E2307" s="15">
        <v>0</v>
      </c>
      <c r="F2307" s="15">
        <v>58.333333333333329</v>
      </c>
      <c r="G2307" s="15">
        <v>6.8</v>
      </c>
    </row>
    <row r="2308" spans="1:7">
      <c r="A2308" s="66">
        <v>32605</v>
      </c>
      <c r="B2308">
        <v>1</v>
      </c>
      <c r="C2308" s="15">
        <v>14.2</v>
      </c>
      <c r="D2308" s="15">
        <v>0</v>
      </c>
      <c r="E2308" s="15">
        <v>0</v>
      </c>
      <c r="F2308" s="15">
        <v>55.555555555555557</v>
      </c>
      <c r="G2308" s="15">
        <v>6.9</v>
      </c>
    </row>
    <row r="2309" spans="1:7">
      <c r="A2309" s="66">
        <v>32605</v>
      </c>
      <c r="B2309">
        <v>2</v>
      </c>
      <c r="C2309" s="15">
        <v>13.7</v>
      </c>
      <c r="D2309" s="15">
        <v>0</v>
      </c>
      <c r="E2309" s="15">
        <v>0</v>
      </c>
      <c r="F2309" s="15">
        <v>49.999999999999993</v>
      </c>
      <c r="G2309" s="15">
        <v>7.1</v>
      </c>
    </row>
    <row r="2310" spans="1:7">
      <c r="A2310" s="66">
        <v>32605</v>
      </c>
      <c r="B2310">
        <v>3</v>
      </c>
      <c r="C2310" s="15">
        <v>13.2</v>
      </c>
      <c r="D2310" s="15">
        <v>0</v>
      </c>
      <c r="E2310" s="15">
        <v>0</v>
      </c>
      <c r="F2310" s="15">
        <v>47.222222222222221</v>
      </c>
      <c r="G2310" s="15">
        <v>7</v>
      </c>
    </row>
    <row r="2311" spans="1:7">
      <c r="A2311" s="66">
        <v>32605</v>
      </c>
      <c r="B2311">
        <v>4</v>
      </c>
      <c r="C2311" s="15">
        <v>13.2</v>
      </c>
      <c r="D2311" s="15">
        <v>0</v>
      </c>
      <c r="E2311" s="15">
        <v>0</v>
      </c>
      <c r="F2311" s="15">
        <v>44.444444444444443</v>
      </c>
      <c r="G2311" s="15">
        <v>6.9</v>
      </c>
    </row>
    <row r="2312" spans="1:7">
      <c r="A2312" s="66">
        <v>32605</v>
      </c>
      <c r="B2312">
        <v>5</v>
      </c>
      <c r="C2312" s="15">
        <v>12.9</v>
      </c>
      <c r="D2312" s="15">
        <v>0</v>
      </c>
      <c r="E2312" s="15">
        <v>0</v>
      </c>
      <c r="F2312" s="15">
        <v>44.444444444444443</v>
      </c>
      <c r="G2312" s="15">
        <v>6.8</v>
      </c>
    </row>
    <row r="2313" spans="1:7">
      <c r="A2313" s="66">
        <v>32605</v>
      </c>
      <c r="B2313">
        <v>6</v>
      </c>
      <c r="C2313" s="15">
        <v>12.9</v>
      </c>
      <c r="D2313" s="15">
        <v>44.444444444444443</v>
      </c>
      <c r="E2313" s="15">
        <v>11.111111111111111</v>
      </c>
      <c r="F2313" s="15">
        <v>41.666666666666664</v>
      </c>
      <c r="G2313" s="15">
        <v>6.7</v>
      </c>
    </row>
    <row r="2314" spans="1:7">
      <c r="A2314" s="66">
        <v>32605</v>
      </c>
      <c r="B2314">
        <v>7</v>
      </c>
      <c r="C2314" s="15">
        <v>13.3</v>
      </c>
      <c r="D2314" s="15">
        <v>33.333333333333336</v>
      </c>
      <c r="E2314" s="15">
        <v>61.111111111111107</v>
      </c>
      <c r="F2314" s="15">
        <v>38.888888888888893</v>
      </c>
      <c r="G2314" s="15">
        <v>6.7</v>
      </c>
    </row>
    <row r="2315" spans="1:7">
      <c r="A2315" s="66">
        <v>32605</v>
      </c>
      <c r="B2315">
        <v>8</v>
      </c>
      <c r="C2315" s="15">
        <v>14</v>
      </c>
      <c r="D2315" s="15">
        <v>33.333333333333336</v>
      </c>
      <c r="E2315" s="15">
        <v>116.66666666666666</v>
      </c>
      <c r="F2315" s="15">
        <v>38.888888888888893</v>
      </c>
      <c r="G2315" s="15">
        <v>6.7</v>
      </c>
    </row>
    <row r="2316" spans="1:7">
      <c r="A2316" s="66">
        <v>32605</v>
      </c>
      <c r="B2316">
        <v>9</v>
      </c>
      <c r="C2316" s="15">
        <v>15</v>
      </c>
      <c r="D2316" s="15">
        <v>52.777777777777779</v>
      </c>
      <c r="E2316" s="15">
        <v>202.77777777777777</v>
      </c>
      <c r="F2316" s="15">
        <v>44.444444444444443</v>
      </c>
      <c r="G2316" s="15">
        <v>6.5</v>
      </c>
    </row>
    <row r="2317" spans="1:7">
      <c r="A2317" s="66">
        <v>32605</v>
      </c>
      <c r="B2317">
        <v>10</v>
      </c>
      <c r="C2317" s="15">
        <v>16.100000000000001</v>
      </c>
      <c r="D2317" s="15">
        <v>33.333333333333336</v>
      </c>
      <c r="E2317" s="15">
        <v>225</v>
      </c>
      <c r="F2317" s="15">
        <v>41.666666666666664</v>
      </c>
      <c r="G2317" s="15">
        <v>6.5</v>
      </c>
    </row>
    <row r="2318" spans="1:7">
      <c r="A2318" s="66">
        <v>32605</v>
      </c>
      <c r="B2318">
        <v>11</v>
      </c>
      <c r="C2318" s="15">
        <v>16.7</v>
      </c>
      <c r="D2318" s="15">
        <v>30.555555555555554</v>
      </c>
      <c r="E2318" s="15">
        <v>261.11111111111109</v>
      </c>
      <c r="F2318" s="15">
        <v>41.666666666666664</v>
      </c>
      <c r="G2318" s="15">
        <v>5.9</v>
      </c>
    </row>
    <row r="2319" spans="1:7">
      <c r="A2319" s="66">
        <v>32605</v>
      </c>
      <c r="B2319">
        <v>12</v>
      </c>
      <c r="C2319" s="15">
        <v>18.100000000000001</v>
      </c>
      <c r="D2319" s="15">
        <v>44.444444444444443</v>
      </c>
      <c r="E2319" s="15">
        <v>313.8888888888888</v>
      </c>
      <c r="F2319" s="15">
        <v>47.222222222222221</v>
      </c>
      <c r="G2319" s="15">
        <v>5.9</v>
      </c>
    </row>
    <row r="2320" spans="1:7">
      <c r="A2320" s="66">
        <v>32605</v>
      </c>
      <c r="B2320">
        <v>13</v>
      </c>
      <c r="C2320" s="15">
        <v>18.600000000000001</v>
      </c>
      <c r="D2320" s="15">
        <v>199.99999999999997</v>
      </c>
      <c r="E2320" s="15">
        <v>375</v>
      </c>
      <c r="F2320" s="15">
        <v>66.666666666666671</v>
      </c>
      <c r="G2320" s="15">
        <v>5.9</v>
      </c>
    </row>
    <row r="2321" spans="1:7">
      <c r="A2321" s="66">
        <v>32605</v>
      </c>
      <c r="B2321">
        <v>14</v>
      </c>
      <c r="C2321" s="15">
        <v>18.7</v>
      </c>
      <c r="D2321" s="15">
        <v>111.11111111111111</v>
      </c>
      <c r="E2321" s="15">
        <v>313.8888888888888</v>
      </c>
      <c r="F2321" s="15">
        <v>58.333333333333329</v>
      </c>
      <c r="G2321" s="15">
        <v>5.9</v>
      </c>
    </row>
    <row r="2322" spans="1:7">
      <c r="A2322" s="66">
        <v>32605</v>
      </c>
      <c r="B2322">
        <v>15</v>
      </c>
      <c r="C2322" s="15">
        <v>18.899999999999999</v>
      </c>
      <c r="D2322" s="15">
        <v>347.22222222222223</v>
      </c>
      <c r="E2322" s="15">
        <v>252.77777777777777</v>
      </c>
      <c r="F2322" s="15">
        <v>80.555555555555543</v>
      </c>
      <c r="G2322" s="15">
        <v>5.8</v>
      </c>
    </row>
    <row r="2323" spans="1:7">
      <c r="A2323" s="66">
        <v>32605</v>
      </c>
      <c r="B2323">
        <v>16</v>
      </c>
      <c r="C2323" s="15">
        <v>18.2</v>
      </c>
      <c r="D2323" s="15">
        <v>324.99999999999994</v>
      </c>
      <c r="E2323" s="15">
        <v>180.55555555555554</v>
      </c>
      <c r="F2323" s="15">
        <v>72.222222222222229</v>
      </c>
      <c r="G2323" s="15">
        <v>6.9</v>
      </c>
    </row>
    <row r="2324" spans="1:7">
      <c r="A2324" s="66">
        <v>32605</v>
      </c>
      <c r="B2324">
        <v>17</v>
      </c>
      <c r="C2324" s="15">
        <v>16.8</v>
      </c>
      <c r="D2324" s="15">
        <v>144.44444444444446</v>
      </c>
      <c r="E2324" s="15">
        <v>99.999999999999986</v>
      </c>
      <c r="F2324" s="15">
        <v>63.888888888888886</v>
      </c>
      <c r="G2324" s="15">
        <v>6.6</v>
      </c>
    </row>
    <row r="2325" spans="1:7">
      <c r="A2325" s="66">
        <v>32605</v>
      </c>
      <c r="B2325">
        <v>18</v>
      </c>
      <c r="C2325" s="15">
        <v>16.2</v>
      </c>
      <c r="D2325" s="15">
        <v>44.444444444444443</v>
      </c>
      <c r="E2325" s="15">
        <v>22.222222222222221</v>
      </c>
      <c r="F2325" s="15">
        <v>66.666666666666671</v>
      </c>
      <c r="G2325" s="15">
        <v>6</v>
      </c>
    </row>
    <row r="2326" spans="1:7">
      <c r="A2326" s="66">
        <v>32605</v>
      </c>
      <c r="B2326">
        <v>19</v>
      </c>
      <c r="C2326" s="15">
        <v>15</v>
      </c>
      <c r="D2326" s="15">
        <v>0</v>
      </c>
      <c r="E2326" s="15">
        <v>0</v>
      </c>
      <c r="F2326" s="15">
        <v>66.666666666666671</v>
      </c>
      <c r="G2326" s="15">
        <v>6.2</v>
      </c>
    </row>
    <row r="2327" spans="1:7">
      <c r="A2327" s="66">
        <v>32605</v>
      </c>
      <c r="B2327">
        <v>20</v>
      </c>
      <c r="C2327" s="15">
        <v>14</v>
      </c>
      <c r="D2327" s="15">
        <v>0</v>
      </c>
      <c r="E2327" s="15">
        <v>0</v>
      </c>
      <c r="F2327" s="15">
        <v>66.666666666666671</v>
      </c>
      <c r="G2327" s="15">
        <v>6.2</v>
      </c>
    </row>
    <row r="2328" spans="1:7">
      <c r="A2328" s="66">
        <v>32605</v>
      </c>
      <c r="B2328">
        <v>21</v>
      </c>
      <c r="C2328" s="15">
        <v>13.2</v>
      </c>
      <c r="D2328" s="15">
        <v>0</v>
      </c>
      <c r="E2328" s="15">
        <v>0</v>
      </c>
      <c r="F2328" s="15">
        <v>69.444444444444443</v>
      </c>
      <c r="G2328" s="15">
        <v>6</v>
      </c>
    </row>
    <row r="2329" spans="1:7">
      <c r="A2329" s="66">
        <v>32605</v>
      </c>
      <c r="B2329">
        <v>22</v>
      </c>
      <c r="C2329" s="15">
        <v>12.6</v>
      </c>
      <c r="D2329" s="15">
        <v>0</v>
      </c>
      <c r="E2329" s="15">
        <v>0</v>
      </c>
      <c r="F2329" s="15">
        <v>72.222222222222229</v>
      </c>
      <c r="G2329" s="15">
        <v>5.5</v>
      </c>
    </row>
    <row r="2330" spans="1:7">
      <c r="A2330" s="66">
        <v>32605</v>
      </c>
      <c r="B2330">
        <v>23</v>
      </c>
      <c r="C2330" s="15">
        <v>11.8</v>
      </c>
      <c r="D2330" s="15">
        <v>0</v>
      </c>
      <c r="E2330" s="15">
        <v>0</v>
      </c>
      <c r="F2330" s="15">
        <v>72.222222222222229</v>
      </c>
      <c r="G2330" s="15">
        <v>5.8</v>
      </c>
    </row>
    <row r="2331" spans="1:7">
      <c r="A2331" s="66">
        <v>32605</v>
      </c>
      <c r="B2331">
        <v>24</v>
      </c>
      <c r="C2331" s="15">
        <v>11</v>
      </c>
      <c r="D2331" s="15">
        <v>0</v>
      </c>
      <c r="E2331" s="15">
        <v>0</v>
      </c>
      <c r="F2331" s="15">
        <v>72.222222222222229</v>
      </c>
      <c r="G2331" s="15">
        <v>5.6</v>
      </c>
    </row>
    <row r="2332" spans="1:7">
      <c r="A2332" s="66">
        <v>32606</v>
      </c>
      <c r="B2332">
        <v>1</v>
      </c>
      <c r="C2332" s="15">
        <v>10.4</v>
      </c>
      <c r="D2332" s="15">
        <v>0</v>
      </c>
      <c r="E2332" s="15">
        <v>0</v>
      </c>
      <c r="F2332" s="15">
        <v>72.222222222222229</v>
      </c>
      <c r="G2332" s="15">
        <v>5.7</v>
      </c>
    </row>
    <row r="2333" spans="1:7">
      <c r="A2333" s="66">
        <v>32606</v>
      </c>
      <c r="B2333">
        <v>2</v>
      </c>
      <c r="C2333" s="15">
        <v>9.8000000000000007</v>
      </c>
      <c r="D2333" s="15">
        <v>0</v>
      </c>
      <c r="E2333" s="15">
        <v>0</v>
      </c>
      <c r="F2333" s="15">
        <v>75</v>
      </c>
      <c r="G2333" s="15">
        <v>5.6</v>
      </c>
    </row>
    <row r="2334" spans="1:7">
      <c r="A2334" s="66">
        <v>32606</v>
      </c>
      <c r="B2334">
        <v>3</v>
      </c>
      <c r="C2334" s="15">
        <v>8.8000000000000007</v>
      </c>
      <c r="D2334" s="15">
        <v>0</v>
      </c>
      <c r="E2334" s="15">
        <v>0</v>
      </c>
      <c r="F2334" s="15">
        <v>75</v>
      </c>
      <c r="G2334" s="15">
        <v>5.5</v>
      </c>
    </row>
    <row r="2335" spans="1:7">
      <c r="A2335" s="66">
        <v>32606</v>
      </c>
      <c r="B2335">
        <v>4</v>
      </c>
      <c r="C2335" s="15">
        <v>8.1</v>
      </c>
      <c r="D2335" s="15">
        <v>0</v>
      </c>
      <c r="E2335" s="15">
        <v>0</v>
      </c>
      <c r="F2335" s="15">
        <v>77.777777777777786</v>
      </c>
      <c r="G2335" s="15">
        <v>5.4</v>
      </c>
    </row>
    <row r="2336" spans="1:7">
      <c r="A2336" s="66">
        <v>32606</v>
      </c>
      <c r="B2336">
        <v>5</v>
      </c>
      <c r="C2336" s="15">
        <v>7.6</v>
      </c>
      <c r="D2336" s="15">
        <v>0</v>
      </c>
      <c r="E2336" s="15">
        <v>0</v>
      </c>
      <c r="F2336" s="15">
        <v>77.777777777777786</v>
      </c>
      <c r="G2336" s="15">
        <v>5.3</v>
      </c>
    </row>
    <row r="2337" spans="1:7">
      <c r="A2337" s="66">
        <v>32606</v>
      </c>
      <c r="B2337">
        <v>6</v>
      </c>
      <c r="C2337" s="15">
        <v>7.1</v>
      </c>
      <c r="D2337" s="15">
        <v>194.44444444444443</v>
      </c>
      <c r="E2337" s="15">
        <v>13.888888888888889</v>
      </c>
      <c r="F2337" s="15">
        <v>80.555555555555543</v>
      </c>
      <c r="G2337" s="15">
        <v>5.0999999999999996</v>
      </c>
    </row>
    <row r="2338" spans="1:7">
      <c r="A2338" s="66">
        <v>32606</v>
      </c>
      <c r="B2338">
        <v>7</v>
      </c>
      <c r="C2338" s="15">
        <v>7.6</v>
      </c>
      <c r="D2338" s="15">
        <v>416.66666666666663</v>
      </c>
      <c r="E2338" s="15">
        <v>77.777777777777786</v>
      </c>
      <c r="F2338" s="15">
        <v>83.333333333333329</v>
      </c>
      <c r="G2338" s="15">
        <v>5.0999999999999996</v>
      </c>
    </row>
    <row r="2339" spans="1:7">
      <c r="A2339" s="66">
        <v>32606</v>
      </c>
      <c r="B2339">
        <v>8</v>
      </c>
      <c r="C2339" s="15">
        <v>9.3000000000000007</v>
      </c>
      <c r="D2339" s="15">
        <v>608.33333333333326</v>
      </c>
      <c r="E2339" s="15">
        <v>113.88888888888887</v>
      </c>
      <c r="F2339" s="15">
        <v>91.666666666666671</v>
      </c>
      <c r="G2339" s="15">
        <v>5.2</v>
      </c>
    </row>
    <row r="2340" spans="1:7">
      <c r="A2340" s="66">
        <v>32606</v>
      </c>
      <c r="B2340">
        <v>9</v>
      </c>
      <c r="C2340" s="15">
        <v>12.2</v>
      </c>
      <c r="D2340" s="15">
        <v>783.33333333333326</v>
      </c>
      <c r="E2340" s="15">
        <v>113.88888888888887</v>
      </c>
      <c r="F2340" s="15">
        <v>99.999999999999986</v>
      </c>
      <c r="G2340" s="15">
        <v>5.3</v>
      </c>
    </row>
    <row r="2341" spans="1:7">
      <c r="A2341" s="66">
        <v>32606</v>
      </c>
      <c r="B2341">
        <v>10</v>
      </c>
      <c r="C2341" s="15">
        <v>14.6</v>
      </c>
      <c r="D2341" s="15">
        <v>799.99999999999989</v>
      </c>
      <c r="E2341" s="15">
        <v>138.88888888888889</v>
      </c>
      <c r="F2341" s="15">
        <v>99.999999999999986</v>
      </c>
      <c r="G2341" s="15">
        <v>5.8</v>
      </c>
    </row>
    <row r="2342" spans="1:7">
      <c r="A2342" s="66">
        <v>32606</v>
      </c>
      <c r="B2342">
        <v>11</v>
      </c>
      <c r="C2342" s="15">
        <v>16.3</v>
      </c>
      <c r="D2342" s="15">
        <v>813.88888888888891</v>
      </c>
      <c r="E2342" s="15">
        <v>152.7777777777778</v>
      </c>
      <c r="F2342" s="15">
        <v>99.999999999999986</v>
      </c>
      <c r="G2342" s="15">
        <v>6</v>
      </c>
    </row>
    <row r="2343" spans="1:7">
      <c r="A2343" s="66">
        <v>32606</v>
      </c>
      <c r="B2343">
        <v>12</v>
      </c>
      <c r="C2343" s="15">
        <v>18</v>
      </c>
      <c r="D2343" s="15">
        <v>811.11111111111109</v>
      </c>
      <c r="E2343" s="15">
        <v>163.88888888888889</v>
      </c>
      <c r="F2343" s="15">
        <v>102.77777777777777</v>
      </c>
      <c r="G2343" s="15">
        <v>6.6</v>
      </c>
    </row>
    <row r="2344" spans="1:7">
      <c r="A2344" s="66">
        <v>32606</v>
      </c>
      <c r="B2344">
        <v>13</v>
      </c>
      <c r="C2344" s="15">
        <v>18.2</v>
      </c>
      <c r="D2344" s="15">
        <v>813.88888888888891</v>
      </c>
      <c r="E2344" s="15">
        <v>158.33333333333331</v>
      </c>
      <c r="F2344" s="15">
        <v>99.999999999999986</v>
      </c>
      <c r="G2344" s="15">
        <v>6.8</v>
      </c>
    </row>
    <row r="2345" spans="1:7">
      <c r="A2345" s="66">
        <v>32606</v>
      </c>
      <c r="B2345">
        <v>14</v>
      </c>
      <c r="C2345" s="15">
        <v>18.3</v>
      </c>
      <c r="D2345" s="15">
        <v>805.55555555555543</v>
      </c>
      <c r="E2345" s="15">
        <v>141.66666666666666</v>
      </c>
      <c r="F2345" s="15">
        <v>99.999999999999986</v>
      </c>
      <c r="G2345" s="15">
        <v>6.9</v>
      </c>
    </row>
    <row r="2346" spans="1:7">
      <c r="A2346" s="66">
        <v>32606</v>
      </c>
      <c r="B2346">
        <v>15</v>
      </c>
      <c r="C2346" s="15">
        <v>19.2</v>
      </c>
      <c r="D2346" s="15">
        <v>786.11111111111109</v>
      </c>
      <c r="E2346" s="15">
        <v>119.44444444444444</v>
      </c>
      <c r="F2346" s="15">
        <v>97.222222222222214</v>
      </c>
      <c r="G2346" s="15">
        <v>7.6</v>
      </c>
    </row>
    <row r="2347" spans="1:7">
      <c r="A2347" s="66">
        <v>32606</v>
      </c>
      <c r="B2347">
        <v>16</v>
      </c>
      <c r="C2347" s="15">
        <v>19.2</v>
      </c>
      <c r="D2347" s="15">
        <v>733.33333333333337</v>
      </c>
      <c r="E2347" s="15">
        <v>94.444444444444443</v>
      </c>
      <c r="F2347" s="15">
        <v>97.222222222222214</v>
      </c>
      <c r="G2347" s="15">
        <v>7.6</v>
      </c>
    </row>
    <row r="2348" spans="1:7">
      <c r="A2348" s="66">
        <v>32606</v>
      </c>
      <c r="B2348">
        <v>17</v>
      </c>
      <c r="C2348" s="15">
        <v>19.100000000000001</v>
      </c>
      <c r="D2348" s="15">
        <v>391.66666666666663</v>
      </c>
      <c r="E2348" s="15">
        <v>94.444444444444443</v>
      </c>
      <c r="F2348" s="15">
        <v>77.777777777777786</v>
      </c>
      <c r="G2348" s="15">
        <v>8.1</v>
      </c>
    </row>
    <row r="2349" spans="1:7">
      <c r="A2349" s="66">
        <v>32606</v>
      </c>
      <c r="B2349">
        <v>18</v>
      </c>
      <c r="C2349" s="15">
        <v>18.2</v>
      </c>
      <c r="D2349" s="15">
        <v>125</v>
      </c>
      <c r="E2349" s="15">
        <v>27.777777777777779</v>
      </c>
      <c r="F2349" s="15">
        <v>72.222222222222229</v>
      </c>
      <c r="G2349" s="15">
        <v>8.1999999999999993</v>
      </c>
    </row>
    <row r="2350" spans="1:7">
      <c r="A2350" s="66">
        <v>32606</v>
      </c>
      <c r="B2350">
        <v>19</v>
      </c>
      <c r="C2350" s="15">
        <v>16.7</v>
      </c>
      <c r="D2350" s="15">
        <v>0</v>
      </c>
      <c r="E2350" s="15">
        <v>0</v>
      </c>
      <c r="F2350" s="15">
        <v>69.444444444444443</v>
      </c>
      <c r="G2350" s="15">
        <v>8.4</v>
      </c>
    </row>
    <row r="2351" spans="1:7">
      <c r="A2351" s="66">
        <v>32606</v>
      </c>
      <c r="B2351">
        <v>20</v>
      </c>
      <c r="C2351" s="15">
        <v>15.8</v>
      </c>
      <c r="D2351" s="15">
        <v>0</v>
      </c>
      <c r="E2351" s="15">
        <v>0</v>
      </c>
      <c r="F2351" s="15">
        <v>63.888888888888886</v>
      </c>
      <c r="G2351" s="15">
        <v>8.5</v>
      </c>
    </row>
    <row r="2352" spans="1:7">
      <c r="A2352" s="66">
        <v>32606</v>
      </c>
      <c r="B2352">
        <v>21</v>
      </c>
      <c r="C2352" s="15">
        <v>15.5</v>
      </c>
      <c r="D2352" s="15">
        <v>0</v>
      </c>
      <c r="E2352" s="15">
        <v>0</v>
      </c>
      <c r="F2352" s="15">
        <v>63.888888888888886</v>
      </c>
      <c r="G2352" s="15">
        <v>8.5</v>
      </c>
    </row>
    <row r="2353" spans="1:7">
      <c r="A2353" s="66">
        <v>32606</v>
      </c>
      <c r="B2353">
        <v>22</v>
      </c>
      <c r="C2353" s="15">
        <v>15.2</v>
      </c>
      <c r="D2353" s="15">
        <v>0</v>
      </c>
      <c r="E2353" s="15">
        <v>0</v>
      </c>
      <c r="F2353" s="15">
        <v>58.333333333333329</v>
      </c>
      <c r="G2353" s="15">
        <v>8.5</v>
      </c>
    </row>
    <row r="2354" spans="1:7">
      <c r="A2354" s="66">
        <v>32606</v>
      </c>
      <c r="B2354">
        <v>23</v>
      </c>
      <c r="C2354" s="15">
        <v>14.5</v>
      </c>
      <c r="D2354" s="15">
        <v>0</v>
      </c>
      <c r="E2354" s="15">
        <v>0</v>
      </c>
      <c r="F2354" s="15">
        <v>58.333333333333329</v>
      </c>
      <c r="G2354" s="15">
        <v>8.3000000000000007</v>
      </c>
    </row>
    <row r="2355" spans="1:7">
      <c r="A2355" s="66">
        <v>32606</v>
      </c>
      <c r="B2355">
        <v>24</v>
      </c>
      <c r="C2355" s="15">
        <v>14</v>
      </c>
      <c r="D2355" s="15">
        <v>0</v>
      </c>
      <c r="E2355" s="15">
        <v>0</v>
      </c>
      <c r="F2355" s="15">
        <v>55.555555555555557</v>
      </c>
      <c r="G2355" s="15">
        <v>8.1999999999999993</v>
      </c>
    </row>
    <row r="2356" spans="1:7">
      <c r="A2356" s="66">
        <v>32607</v>
      </c>
      <c r="B2356">
        <v>1</v>
      </c>
      <c r="C2356" s="15">
        <v>13.9</v>
      </c>
      <c r="D2356" s="15">
        <v>0</v>
      </c>
      <c r="E2356" s="15">
        <v>0</v>
      </c>
      <c r="F2356" s="15">
        <v>52.777777777777779</v>
      </c>
      <c r="G2356" s="15">
        <v>8.1999999999999993</v>
      </c>
    </row>
    <row r="2357" spans="1:7">
      <c r="A2357" s="66">
        <v>32607</v>
      </c>
      <c r="B2357">
        <v>2</v>
      </c>
      <c r="C2357" s="15">
        <v>13.1</v>
      </c>
      <c r="D2357" s="15">
        <v>0</v>
      </c>
      <c r="E2357" s="15">
        <v>0</v>
      </c>
      <c r="F2357" s="15">
        <v>49.999999999999993</v>
      </c>
      <c r="G2357" s="15">
        <v>8</v>
      </c>
    </row>
    <row r="2358" spans="1:7">
      <c r="A2358" s="66">
        <v>32607</v>
      </c>
      <c r="B2358">
        <v>3</v>
      </c>
      <c r="C2358" s="15">
        <v>12.8</v>
      </c>
      <c r="D2358" s="15">
        <v>0</v>
      </c>
      <c r="E2358" s="15">
        <v>0</v>
      </c>
      <c r="F2358" s="15">
        <v>47.222222222222221</v>
      </c>
      <c r="G2358" s="15">
        <v>8.1</v>
      </c>
    </row>
    <row r="2359" spans="1:7">
      <c r="A2359" s="66">
        <v>32607</v>
      </c>
      <c r="B2359">
        <v>4</v>
      </c>
      <c r="C2359" s="15">
        <v>12.3</v>
      </c>
      <c r="D2359" s="15">
        <v>0</v>
      </c>
      <c r="E2359" s="15">
        <v>0</v>
      </c>
      <c r="F2359" s="15">
        <v>47.222222222222221</v>
      </c>
      <c r="G2359" s="15">
        <v>7.9</v>
      </c>
    </row>
    <row r="2360" spans="1:7">
      <c r="A2360" s="66">
        <v>32607</v>
      </c>
      <c r="B2360">
        <v>5</v>
      </c>
      <c r="C2360" s="15">
        <v>11.8</v>
      </c>
      <c r="D2360" s="15">
        <v>0</v>
      </c>
      <c r="E2360" s="15">
        <v>0</v>
      </c>
      <c r="F2360" s="15">
        <v>44.444444444444443</v>
      </c>
      <c r="G2360" s="15">
        <v>7.7</v>
      </c>
    </row>
    <row r="2361" spans="1:7">
      <c r="A2361" s="66">
        <v>32607</v>
      </c>
      <c r="B2361">
        <v>6</v>
      </c>
      <c r="C2361" s="15">
        <v>11.2</v>
      </c>
      <c r="D2361" s="15">
        <v>63.888888888888886</v>
      </c>
      <c r="E2361" s="15">
        <v>13.888888888888889</v>
      </c>
      <c r="F2361" s="15">
        <v>38.888888888888893</v>
      </c>
      <c r="G2361" s="15">
        <v>7.6</v>
      </c>
    </row>
    <row r="2362" spans="1:7">
      <c r="A2362" s="66">
        <v>32607</v>
      </c>
      <c r="B2362">
        <v>7</v>
      </c>
      <c r="C2362" s="15">
        <v>11.8</v>
      </c>
      <c r="D2362" s="15">
        <v>41.666666666666664</v>
      </c>
      <c r="E2362" s="15">
        <v>66.666666666666671</v>
      </c>
      <c r="F2362" s="15">
        <v>38.888888888888893</v>
      </c>
      <c r="G2362" s="15">
        <v>7.8</v>
      </c>
    </row>
    <row r="2363" spans="1:7">
      <c r="A2363" s="66">
        <v>32607</v>
      </c>
      <c r="B2363">
        <v>8</v>
      </c>
      <c r="C2363" s="15">
        <v>12.6</v>
      </c>
      <c r="D2363" s="15">
        <v>38.888888888888893</v>
      </c>
      <c r="E2363" s="15">
        <v>127.77777777777777</v>
      </c>
      <c r="F2363" s="15">
        <v>38.888888888888893</v>
      </c>
      <c r="G2363" s="15">
        <v>8</v>
      </c>
    </row>
    <row r="2364" spans="1:7">
      <c r="A2364" s="66">
        <v>32607</v>
      </c>
      <c r="B2364">
        <v>9</v>
      </c>
      <c r="C2364" s="15">
        <v>14.2</v>
      </c>
      <c r="D2364" s="15">
        <v>125</v>
      </c>
      <c r="E2364" s="15">
        <v>244.44444444444443</v>
      </c>
      <c r="F2364" s="15">
        <v>49.999999999999993</v>
      </c>
      <c r="G2364" s="15">
        <v>8.4</v>
      </c>
    </row>
    <row r="2365" spans="1:7">
      <c r="A2365" s="66">
        <v>32607</v>
      </c>
      <c r="B2365">
        <v>10</v>
      </c>
      <c r="C2365" s="15">
        <v>17</v>
      </c>
      <c r="D2365" s="15">
        <v>341.66666666666669</v>
      </c>
      <c r="E2365" s="15">
        <v>308.33333333333337</v>
      </c>
      <c r="F2365" s="15">
        <v>69.444444444444443</v>
      </c>
      <c r="G2365" s="15">
        <v>8.4</v>
      </c>
    </row>
    <row r="2366" spans="1:7">
      <c r="A2366" s="66">
        <v>32607</v>
      </c>
      <c r="B2366">
        <v>11</v>
      </c>
      <c r="C2366" s="15">
        <v>18.7</v>
      </c>
      <c r="D2366" s="15">
        <v>438.88888888888886</v>
      </c>
      <c r="E2366" s="15">
        <v>324.99999999999994</v>
      </c>
      <c r="F2366" s="15">
        <v>72.222222222222229</v>
      </c>
      <c r="G2366" s="15">
        <v>9</v>
      </c>
    </row>
    <row r="2367" spans="1:7">
      <c r="A2367" s="66">
        <v>32607</v>
      </c>
      <c r="B2367">
        <v>12</v>
      </c>
      <c r="C2367" s="15">
        <v>19.899999999999999</v>
      </c>
      <c r="D2367" s="15">
        <v>205.55555555555554</v>
      </c>
      <c r="E2367" s="15">
        <v>391.66666666666663</v>
      </c>
      <c r="F2367" s="15">
        <v>63.888888888888886</v>
      </c>
      <c r="G2367" s="15">
        <v>8</v>
      </c>
    </row>
    <row r="2368" spans="1:7">
      <c r="A2368" s="66">
        <v>32607</v>
      </c>
      <c r="B2368">
        <v>13</v>
      </c>
      <c r="C2368" s="15">
        <v>21.1</v>
      </c>
      <c r="D2368" s="15">
        <v>347.22222222222223</v>
      </c>
      <c r="E2368" s="15">
        <v>358.33333333333331</v>
      </c>
      <c r="F2368" s="15">
        <v>75</v>
      </c>
      <c r="G2368" s="15">
        <v>7.6</v>
      </c>
    </row>
    <row r="2369" spans="1:7">
      <c r="A2369" s="66">
        <v>32607</v>
      </c>
      <c r="B2369">
        <v>14</v>
      </c>
      <c r="C2369" s="15">
        <v>21.3</v>
      </c>
      <c r="D2369" s="15">
        <v>272.22222222222217</v>
      </c>
      <c r="E2369" s="15">
        <v>333.33333333333331</v>
      </c>
      <c r="F2369" s="15">
        <v>69.444444444444443</v>
      </c>
      <c r="G2369" s="15">
        <v>8</v>
      </c>
    </row>
    <row r="2370" spans="1:7">
      <c r="A2370" s="66">
        <v>32607</v>
      </c>
      <c r="B2370">
        <v>15</v>
      </c>
      <c r="C2370" s="15">
        <v>21.3</v>
      </c>
      <c r="D2370" s="15">
        <v>119.44444444444444</v>
      </c>
      <c r="E2370" s="15">
        <v>258.33333333333337</v>
      </c>
      <c r="F2370" s="15">
        <v>58.333333333333329</v>
      </c>
      <c r="G2370" s="15">
        <v>7.2</v>
      </c>
    </row>
    <row r="2371" spans="1:7">
      <c r="A2371" s="66">
        <v>32607</v>
      </c>
      <c r="B2371">
        <v>16</v>
      </c>
      <c r="C2371" s="15">
        <v>20.6</v>
      </c>
      <c r="D2371" s="15">
        <v>38.888888888888893</v>
      </c>
      <c r="E2371" s="15">
        <v>138.88888888888889</v>
      </c>
      <c r="F2371" s="15">
        <v>44.444444444444443</v>
      </c>
      <c r="G2371" s="15">
        <v>7.1</v>
      </c>
    </row>
    <row r="2372" spans="1:7">
      <c r="A2372" s="66">
        <v>32607</v>
      </c>
      <c r="B2372">
        <v>17</v>
      </c>
      <c r="C2372" s="15">
        <v>21.1</v>
      </c>
      <c r="D2372" s="15">
        <v>38.888888888888893</v>
      </c>
      <c r="E2372" s="15">
        <v>80.555555555555543</v>
      </c>
      <c r="F2372" s="15">
        <v>41.666666666666664</v>
      </c>
      <c r="G2372" s="15">
        <v>7.9</v>
      </c>
    </row>
    <row r="2373" spans="1:7">
      <c r="A2373" s="66">
        <v>32607</v>
      </c>
      <c r="B2373">
        <v>18</v>
      </c>
      <c r="C2373" s="15">
        <v>20.2</v>
      </c>
      <c r="D2373" s="15">
        <v>49.999999999999993</v>
      </c>
      <c r="E2373" s="15">
        <v>22.222222222222221</v>
      </c>
      <c r="F2373" s="15">
        <v>36.111111111111114</v>
      </c>
      <c r="G2373" s="15">
        <v>8.1999999999999993</v>
      </c>
    </row>
    <row r="2374" spans="1:7">
      <c r="A2374" s="66">
        <v>32607</v>
      </c>
      <c r="B2374">
        <v>19</v>
      </c>
      <c r="C2374" s="15">
        <v>19.3</v>
      </c>
      <c r="D2374" s="15">
        <v>0</v>
      </c>
      <c r="E2374" s="15">
        <v>0</v>
      </c>
      <c r="F2374" s="15">
        <v>30.555555555555554</v>
      </c>
      <c r="G2374" s="15">
        <v>8.8000000000000007</v>
      </c>
    </row>
    <row r="2375" spans="1:7">
      <c r="A2375" s="66">
        <v>32607</v>
      </c>
      <c r="B2375">
        <v>20</v>
      </c>
      <c r="C2375" s="15">
        <v>18.399999999999999</v>
      </c>
      <c r="D2375" s="15">
        <v>0</v>
      </c>
      <c r="E2375" s="15">
        <v>0</v>
      </c>
      <c r="F2375" s="15">
        <v>30.555555555555554</v>
      </c>
      <c r="G2375" s="15">
        <v>9.3000000000000007</v>
      </c>
    </row>
    <row r="2376" spans="1:7">
      <c r="A2376" s="66">
        <v>32607</v>
      </c>
      <c r="B2376">
        <v>21</v>
      </c>
      <c r="C2376" s="15">
        <v>18.399999999999999</v>
      </c>
      <c r="D2376" s="15">
        <v>0</v>
      </c>
      <c r="E2376" s="15">
        <v>0</v>
      </c>
      <c r="F2376" s="15">
        <v>24.999999999999996</v>
      </c>
      <c r="G2376" s="15">
        <v>9.3000000000000007</v>
      </c>
    </row>
    <row r="2377" spans="1:7">
      <c r="A2377" s="66">
        <v>32607</v>
      </c>
      <c r="B2377">
        <v>22</v>
      </c>
      <c r="C2377" s="15">
        <v>17.600000000000001</v>
      </c>
      <c r="D2377" s="15">
        <v>0</v>
      </c>
      <c r="E2377" s="15">
        <v>0</v>
      </c>
      <c r="F2377" s="15">
        <v>19.444444444444446</v>
      </c>
      <c r="G2377" s="15">
        <v>10.1</v>
      </c>
    </row>
    <row r="2378" spans="1:7">
      <c r="A2378" s="66">
        <v>32607</v>
      </c>
      <c r="B2378">
        <v>23</v>
      </c>
      <c r="C2378" s="15">
        <v>17</v>
      </c>
      <c r="D2378" s="15">
        <v>0</v>
      </c>
      <c r="E2378" s="15">
        <v>0</v>
      </c>
      <c r="F2378" s="15">
        <v>16.666666666666668</v>
      </c>
      <c r="G2378" s="15">
        <v>10.4</v>
      </c>
    </row>
    <row r="2379" spans="1:7">
      <c r="A2379" s="66">
        <v>32607</v>
      </c>
      <c r="B2379">
        <v>24</v>
      </c>
      <c r="C2379" s="15">
        <v>16.7</v>
      </c>
      <c r="D2379" s="15">
        <v>0</v>
      </c>
      <c r="E2379" s="15">
        <v>0</v>
      </c>
      <c r="F2379" s="15">
        <v>13.888888888888889</v>
      </c>
      <c r="G2379" s="15">
        <v>10.5</v>
      </c>
    </row>
    <row r="2380" spans="1:7">
      <c r="A2380" s="66">
        <v>32608</v>
      </c>
      <c r="B2380">
        <v>1</v>
      </c>
      <c r="C2380" s="15">
        <v>15.8</v>
      </c>
      <c r="D2380" s="15">
        <v>0</v>
      </c>
      <c r="E2380" s="15">
        <v>0</v>
      </c>
      <c r="F2380" s="15">
        <v>11.111111111111111</v>
      </c>
      <c r="G2380" s="15">
        <v>10.199999999999999</v>
      </c>
    </row>
    <row r="2381" spans="1:7">
      <c r="A2381" s="66">
        <v>32608</v>
      </c>
      <c r="B2381">
        <v>2</v>
      </c>
      <c r="C2381" s="15">
        <v>15.8</v>
      </c>
      <c r="D2381" s="15">
        <v>0</v>
      </c>
      <c r="E2381" s="15">
        <v>0</v>
      </c>
      <c r="F2381" s="15">
        <v>11.111111111111111</v>
      </c>
      <c r="G2381" s="15">
        <v>10.4</v>
      </c>
    </row>
    <row r="2382" spans="1:7">
      <c r="A2382" s="66">
        <v>32608</v>
      </c>
      <c r="B2382">
        <v>3</v>
      </c>
      <c r="C2382" s="15">
        <v>16.3</v>
      </c>
      <c r="D2382" s="15">
        <v>0</v>
      </c>
      <c r="E2382" s="15">
        <v>0</v>
      </c>
      <c r="F2382" s="15">
        <v>11.111111111111111</v>
      </c>
      <c r="G2382" s="15">
        <v>10.6</v>
      </c>
    </row>
    <row r="2383" spans="1:7">
      <c r="A2383" s="66">
        <v>32608</v>
      </c>
      <c r="B2383">
        <v>4</v>
      </c>
      <c r="C2383" s="15">
        <v>16.2</v>
      </c>
      <c r="D2383" s="15">
        <v>0</v>
      </c>
      <c r="E2383" s="15">
        <v>0</v>
      </c>
      <c r="F2383" s="15">
        <v>13.888888888888889</v>
      </c>
      <c r="G2383" s="15">
        <v>10.4</v>
      </c>
    </row>
    <row r="2384" spans="1:7">
      <c r="A2384" s="66">
        <v>32608</v>
      </c>
      <c r="B2384">
        <v>5</v>
      </c>
      <c r="C2384" s="15">
        <v>15.9</v>
      </c>
      <c r="D2384" s="15">
        <v>0</v>
      </c>
      <c r="E2384" s="15">
        <v>0</v>
      </c>
      <c r="F2384" s="15">
        <v>13.888888888888889</v>
      </c>
      <c r="G2384" s="15">
        <v>10.199999999999999</v>
      </c>
    </row>
    <row r="2385" spans="1:7">
      <c r="A2385" s="66">
        <v>32608</v>
      </c>
      <c r="B2385">
        <v>6</v>
      </c>
      <c r="C2385" s="15">
        <v>15.7</v>
      </c>
      <c r="D2385" s="15">
        <v>5.5555555555555554</v>
      </c>
      <c r="E2385" s="15">
        <v>5.5555555555555554</v>
      </c>
      <c r="F2385" s="15">
        <v>13.888888888888889</v>
      </c>
      <c r="G2385" s="15">
        <v>10.1</v>
      </c>
    </row>
    <row r="2386" spans="1:7">
      <c r="A2386" s="66">
        <v>32608</v>
      </c>
      <c r="B2386">
        <v>7</v>
      </c>
      <c r="C2386" s="15">
        <v>15.6</v>
      </c>
      <c r="D2386" s="15">
        <v>2.7777777777777777</v>
      </c>
      <c r="E2386" s="15">
        <v>30.555555555555554</v>
      </c>
      <c r="F2386" s="15">
        <v>13.888888888888889</v>
      </c>
      <c r="G2386" s="15">
        <v>10</v>
      </c>
    </row>
    <row r="2387" spans="1:7">
      <c r="A2387" s="66">
        <v>32608</v>
      </c>
      <c r="B2387">
        <v>8</v>
      </c>
      <c r="C2387" s="15">
        <v>15.5</v>
      </c>
      <c r="D2387" s="15">
        <v>5.5555555555555554</v>
      </c>
      <c r="E2387" s="15">
        <v>55.555555555555557</v>
      </c>
      <c r="F2387" s="15">
        <v>13.888888888888889</v>
      </c>
      <c r="G2387" s="15">
        <v>10.1</v>
      </c>
    </row>
    <row r="2388" spans="1:7">
      <c r="A2388" s="66">
        <v>32608</v>
      </c>
      <c r="B2388">
        <v>9</v>
      </c>
      <c r="C2388" s="15">
        <v>15.6</v>
      </c>
      <c r="D2388" s="15">
        <v>5.5555555555555554</v>
      </c>
      <c r="E2388" s="15">
        <v>80.555555555555543</v>
      </c>
      <c r="F2388" s="15">
        <v>13.888888888888889</v>
      </c>
      <c r="G2388" s="15">
        <v>9.9</v>
      </c>
    </row>
    <row r="2389" spans="1:7">
      <c r="A2389" s="66">
        <v>32608</v>
      </c>
      <c r="B2389">
        <v>10</v>
      </c>
      <c r="C2389" s="15">
        <v>15.6</v>
      </c>
      <c r="D2389" s="15">
        <v>8.3333333333333339</v>
      </c>
      <c r="E2389" s="15">
        <v>152.7777777777778</v>
      </c>
      <c r="F2389" s="15">
        <v>13.888888888888889</v>
      </c>
      <c r="G2389" s="15">
        <v>9.9</v>
      </c>
    </row>
    <row r="2390" spans="1:7">
      <c r="A2390" s="66">
        <v>32608</v>
      </c>
      <c r="B2390">
        <v>11</v>
      </c>
      <c r="C2390" s="15">
        <v>15.7</v>
      </c>
      <c r="D2390" s="15">
        <v>16.666666666666668</v>
      </c>
      <c r="E2390" s="15">
        <v>227.77777777777774</v>
      </c>
      <c r="F2390" s="15">
        <v>22.222222222222221</v>
      </c>
      <c r="G2390" s="15">
        <v>9.9</v>
      </c>
    </row>
    <row r="2391" spans="1:7">
      <c r="A2391" s="66">
        <v>32608</v>
      </c>
      <c r="B2391">
        <v>12</v>
      </c>
      <c r="C2391" s="15">
        <v>16</v>
      </c>
      <c r="D2391" s="15">
        <v>22.222222222222221</v>
      </c>
      <c r="E2391" s="15">
        <v>230.55555555555554</v>
      </c>
      <c r="F2391" s="15">
        <v>22.222222222222221</v>
      </c>
      <c r="G2391" s="15">
        <v>10.199999999999999</v>
      </c>
    </row>
    <row r="2392" spans="1:7">
      <c r="A2392" s="66">
        <v>32608</v>
      </c>
      <c r="B2392">
        <v>13</v>
      </c>
      <c r="C2392" s="15">
        <v>16.2</v>
      </c>
      <c r="D2392" s="15">
        <v>11.111111111111111</v>
      </c>
      <c r="E2392" s="15">
        <v>233.33333333333331</v>
      </c>
      <c r="F2392" s="15">
        <v>19.444444444444446</v>
      </c>
      <c r="G2392" s="15">
        <v>10.3</v>
      </c>
    </row>
    <row r="2393" spans="1:7">
      <c r="A2393" s="66">
        <v>32608</v>
      </c>
      <c r="B2393">
        <v>14</v>
      </c>
      <c r="C2393" s="15">
        <v>16.399999999999999</v>
      </c>
      <c r="D2393" s="15">
        <v>11.111111111111111</v>
      </c>
      <c r="E2393" s="15">
        <v>208.33333333333331</v>
      </c>
      <c r="F2393" s="15">
        <v>19.444444444444446</v>
      </c>
      <c r="G2393" s="15">
        <v>10.4</v>
      </c>
    </row>
    <row r="2394" spans="1:7">
      <c r="A2394" s="66">
        <v>32608</v>
      </c>
      <c r="B2394">
        <v>15</v>
      </c>
      <c r="C2394" s="15">
        <v>16.8</v>
      </c>
      <c r="D2394" s="15">
        <v>16.666666666666668</v>
      </c>
      <c r="E2394" s="15">
        <v>161.11111111111109</v>
      </c>
      <c r="F2394" s="15">
        <v>19.444444444444446</v>
      </c>
      <c r="G2394" s="15">
        <v>10.5</v>
      </c>
    </row>
    <row r="2395" spans="1:7">
      <c r="A2395" s="66">
        <v>32608</v>
      </c>
      <c r="B2395">
        <v>16</v>
      </c>
      <c r="C2395" s="15">
        <v>17.5</v>
      </c>
      <c r="D2395" s="15">
        <v>19.444444444444446</v>
      </c>
      <c r="E2395" s="15">
        <v>113.88888888888887</v>
      </c>
      <c r="F2395" s="15">
        <v>22.222222222222221</v>
      </c>
      <c r="G2395" s="15">
        <v>10.8</v>
      </c>
    </row>
    <row r="2396" spans="1:7">
      <c r="A2396" s="66">
        <v>32608</v>
      </c>
      <c r="B2396">
        <v>17</v>
      </c>
      <c r="C2396" s="15">
        <v>17.5</v>
      </c>
      <c r="D2396" s="15">
        <v>19.444444444444446</v>
      </c>
      <c r="E2396" s="15">
        <v>63.888888888888886</v>
      </c>
      <c r="F2396" s="15">
        <v>22.222222222222221</v>
      </c>
      <c r="G2396" s="15">
        <v>10.7</v>
      </c>
    </row>
    <row r="2397" spans="1:7">
      <c r="A2397" s="66">
        <v>32608</v>
      </c>
      <c r="B2397">
        <v>18</v>
      </c>
      <c r="C2397" s="15">
        <v>17.3</v>
      </c>
      <c r="D2397" s="15">
        <v>22.222222222222221</v>
      </c>
      <c r="E2397" s="15">
        <v>16.666666666666668</v>
      </c>
      <c r="F2397" s="15">
        <v>22.222222222222221</v>
      </c>
      <c r="G2397" s="15">
        <v>10.7</v>
      </c>
    </row>
    <row r="2398" spans="1:7">
      <c r="A2398" s="66">
        <v>32608</v>
      </c>
      <c r="B2398">
        <v>19</v>
      </c>
      <c r="C2398" s="15">
        <v>17.100000000000001</v>
      </c>
      <c r="D2398" s="15">
        <v>0</v>
      </c>
      <c r="E2398" s="15">
        <v>0</v>
      </c>
      <c r="F2398" s="15">
        <v>22.222222222222221</v>
      </c>
      <c r="G2398" s="15">
        <v>10.7</v>
      </c>
    </row>
    <row r="2399" spans="1:7">
      <c r="A2399" s="66">
        <v>32608</v>
      </c>
      <c r="B2399">
        <v>20</v>
      </c>
      <c r="C2399" s="15">
        <v>17.2</v>
      </c>
      <c r="D2399" s="15">
        <v>0</v>
      </c>
      <c r="E2399" s="15">
        <v>0</v>
      </c>
      <c r="F2399" s="15">
        <v>22.222222222222221</v>
      </c>
      <c r="G2399" s="15">
        <v>10.7</v>
      </c>
    </row>
    <row r="2400" spans="1:7">
      <c r="A2400" s="66">
        <v>32608</v>
      </c>
      <c r="B2400">
        <v>21</v>
      </c>
      <c r="C2400" s="15">
        <v>16.8</v>
      </c>
      <c r="D2400" s="15">
        <v>0</v>
      </c>
      <c r="E2400" s="15">
        <v>0</v>
      </c>
      <c r="F2400" s="15">
        <v>22.222222222222221</v>
      </c>
      <c r="G2400" s="15">
        <v>10.3</v>
      </c>
    </row>
    <row r="2401" spans="1:7">
      <c r="A2401" s="66">
        <v>32608</v>
      </c>
      <c r="B2401">
        <v>22</v>
      </c>
      <c r="C2401" s="15">
        <v>16.3</v>
      </c>
      <c r="D2401" s="15">
        <v>0</v>
      </c>
      <c r="E2401" s="15">
        <v>0</v>
      </c>
      <c r="F2401" s="15">
        <v>24.999999999999996</v>
      </c>
      <c r="G2401" s="15">
        <v>9.8000000000000007</v>
      </c>
    </row>
    <row r="2402" spans="1:7">
      <c r="A2402" s="66">
        <v>32608</v>
      </c>
      <c r="B2402">
        <v>23</v>
      </c>
      <c r="C2402" s="15">
        <v>15.7</v>
      </c>
      <c r="D2402" s="15">
        <v>0</v>
      </c>
      <c r="E2402" s="15">
        <v>0</v>
      </c>
      <c r="F2402" s="15">
        <v>24.999999999999996</v>
      </c>
      <c r="G2402" s="15">
        <v>9.5</v>
      </c>
    </row>
    <row r="2403" spans="1:7">
      <c r="A2403" s="66">
        <v>32608</v>
      </c>
      <c r="B2403">
        <v>24</v>
      </c>
      <c r="C2403" s="15">
        <v>15.6</v>
      </c>
      <c r="D2403" s="15">
        <v>0</v>
      </c>
      <c r="E2403" s="15">
        <v>0</v>
      </c>
      <c r="F2403" s="15">
        <v>27.777777777777779</v>
      </c>
      <c r="G2403" s="15">
        <v>8.6999999999999993</v>
      </c>
    </row>
    <row r="2404" spans="1:7">
      <c r="A2404" s="66">
        <v>32609</v>
      </c>
      <c r="B2404">
        <v>1</v>
      </c>
      <c r="C2404" s="15">
        <v>15.4</v>
      </c>
      <c r="D2404" s="15">
        <v>0</v>
      </c>
      <c r="E2404" s="15">
        <v>0</v>
      </c>
      <c r="F2404" s="15">
        <v>30.555555555555554</v>
      </c>
      <c r="G2404" s="15">
        <v>8.6</v>
      </c>
    </row>
    <row r="2405" spans="1:7">
      <c r="A2405" s="66">
        <v>32609</v>
      </c>
      <c r="B2405">
        <v>2</v>
      </c>
      <c r="C2405" s="15">
        <v>15.4</v>
      </c>
      <c r="D2405" s="15">
        <v>0</v>
      </c>
      <c r="E2405" s="15">
        <v>0</v>
      </c>
      <c r="F2405" s="15">
        <v>30.555555555555554</v>
      </c>
      <c r="G2405" s="15">
        <v>8.5</v>
      </c>
    </row>
    <row r="2406" spans="1:7">
      <c r="A2406" s="66">
        <v>32609</v>
      </c>
      <c r="B2406">
        <v>3</v>
      </c>
      <c r="C2406" s="15">
        <v>15</v>
      </c>
      <c r="D2406" s="15">
        <v>0</v>
      </c>
      <c r="E2406" s="15">
        <v>0</v>
      </c>
      <c r="F2406" s="15">
        <v>33.333333333333336</v>
      </c>
      <c r="G2406" s="15">
        <v>6.7</v>
      </c>
    </row>
    <row r="2407" spans="1:7">
      <c r="A2407" s="66">
        <v>32609</v>
      </c>
      <c r="B2407">
        <v>4</v>
      </c>
      <c r="C2407" s="15">
        <v>14.2</v>
      </c>
      <c r="D2407" s="15">
        <v>0</v>
      </c>
      <c r="E2407" s="15">
        <v>0</v>
      </c>
      <c r="F2407" s="15">
        <v>33.333333333333336</v>
      </c>
      <c r="G2407" s="15">
        <v>6.3</v>
      </c>
    </row>
    <row r="2408" spans="1:7">
      <c r="A2408" s="66">
        <v>32609</v>
      </c>
      <c r="B2408">
        <v>5</v>
      </c>
      <c r="C2408" s="15">
        <v>13.7</v>
      </c>
      <c r="D2408" s="15">
        <v>0</v>
      </c>
      <c r="E2408" s="15">
        <v>0</v>
      </c>
      <c r="F2408" s="15">
        <v>36.111111111111114</v>
      </c>
      <c r="G2408" s="15">
        <v>6.2</v>
      </c>
    </row>
    <row r="2409" spans="1:7">
      <c r="A2409" s="66">
        <v>32609</v>
      </c>
      <c r="B2409">
        <v>6</v>
      </c>
      <c r="C2409" s="15">
        <v>13.2</v>
      </c>
      <c r="D2409" s="15">
        <v>27.777777777777779</v>
      </c>
      <c r="E2409" s="15">
        <v>11.111111111111111</v>
      </c>
      <c r="F2409" s="15">
        <v>36.111111111111114</v>
      </c>
      <c r="G2409" s="15">
        <v>6</v>
      </c>
    </row>
    <row r="2410" spans="1:7">
      <c r="A2410" s="66">
        <v>32609</v>
      </c>
      <c r="B2410">
        <v>7</v>
      </c>
      <c r="C2410" s="15">
        <v>12.8</v>
      </c>
      <c r="D2410" s="15">
        <v>24.999999999999996</v>
      </c>
      <c r="E2410" s="15">
        <v>58.333333333333329</v>
      </c>
      <c r="F2410" s="15">
        <v>36.111111111111114</v>
      </c>
      <c r="G2410" s="15">
        <v>6.1</v>
      </c>
    </row>
    <row r="2411" spans="1:7">
      <c r="A2411" s="66">
        <v>32609</v>
      </c>
      <c r="B2411">
        <v>8</v>
      </c>
      <c r="C2411" s="15">
        <v>12.8</v>
      </c>
      <c r="D2411" s="15">
        <v>24.999999999999996</v>
      </c>
      <c r="E2411" s="15">
        <v>111.11111111111111</v>
      </c>
      <c r="F2411" s="15">
        <v>36.111111111111114</v>
      </c>
      <c r="G2411" s="15">
        <v>5.6</v>
      </c>
    </row>
    <row r="2412" spans="1:7">
      <c r="A2412" s="66">
        <v>32609</v>
      </c>
      <c r="B2412">
        <v>9</v>
      </c>
      <c r="C2412" s="15">
        <v>13.4</v>
      </c>
      <c r="D2412" s="15">
        <v>24.999999999999996</v>
      </c>
      <c r="E2412" s="15">
        <v>163.88888888888889</v>
      </c>
      <c r="F2412" s="15">
        <v>41.666666666666664</v>
      </c>
      <c r="G2412" s="15">
        <v>5.3</v>
      </c>
    </row>
    <row r="2413" spans="1:7">
      <c r="A2413" s="66">
        <v>32609</v>
      </c>
      <c r="B2413">
        <v>10</v>
      </c>
      <c r="C2413" s="15">
        <v>13.9</v>
      </c>
      <c r="D2413" s="15">
        <v>94.444444444444443</v>
      </c>
      <c r="E2413" s="15">
        <v>302.77777777777783</v>
      </c>
      <c r="F2413" s="15">
        <v>55.555555555555557</v>
      </c>
      <c r="G2413" s="15">
        <v>5.0999999999999996</v>
      </c>
    </row>
    <row r="2414" spans="1:7">
      <c r="A2414" s="66">
        <v>32609</v>
      </c>
      <c r="B2414">
        <v>11</v>
      </c>
      <c r="C2414" s="15">
        <v>14.4</v>
      </c>
      <c r="D2414" s="15">
        <v>172.22222222222223</v>
      </c>
      <c r="E2414" s="15">
        <v>372.22222222222223</v>
      </c>
      <c r="F2414" s="15">
        <v>63.888888888888886</v>
      </c>
      <c r="G2414" s="15">
        <v>5.4</v>
      </c>
    </row>
    <row r="2415" spans="1:7">
      <c r="A2415" s="66">
        <v>32609</v>
      </c>
      <c r="B2415">
        <v>12</v>
      </c>
      <c r="C2415" s="15">
        <v>13.9</v>
      </c>
      <c r="D2415" s="15">
        <v>38.888888888888893</v>
      </c>
      <c r="E2415" s="15">
        <v>294.44444444444446</v>
      </c>
      <c r="F2415" s="15">
        <v>47.222222222222221</v>
      </c>
      <c r="G2415" s="15">
        <v>5.0999999999999996</v>
      </c>
    </row>
    <row r="2416" spans="1:7">
      <c r="A2416" s="66">
        <v>32609</v>
      </c>
      <c r="B2416">
        <v>13</v>
      </c>
      <c r="C2416" s="15">
        <v>13.4</v>
      </c>
      <c r="D2416" s="15">
        <v>27.777777777777779</v>
      </c>
      <c r="E2416" s="15">
        <v>236.11111111111111</v>
      </c>
      <c r="F2416" s="15">
        <v>41.666666666666664</v>
      </c>
      <c r="G2416" s="15">
        <v>5.0999999999999996</v>
      </c>
    </row>
    <row r="2417" spans="1:7">
      <c r="A2417" s="66">
        <v>32609</v>
      </c>
      <c r="B2417">
        <v>14</v>
      </c>
      <c r="C2417" s="15">
        <v>14.1</v>
      </c>
      <c r="D2417" s="15">
        <v>16.666666666666668</v>
      </c>
      <c r="E2417" s="15">
        <v>222.22222222222223</v>
      </c>
      <c r="F2417" s="15">
        <v>41.666666666666664</v>
      </c>
      <c r="G2417" s="15">
        <v>4.7</v>
      </c>
    </row>
    <row r="2418" spans="1:7">
      <c r="A2418" s="66">
        <v>32609</v>
      </c>
      <c r="B2418">
        <v>15</v>
      </c>
      <c r="C2418" s="15">
        <v>13.9</v>
      </c>
      <c r="D2418" s="15">
        <v>36.111111111111114</v>
      </c>
      <c r="E2418" s="15">
        <v>205.55555555555554</v>
      </c>
      <c r="F2418" s="15">
        <v>47.222222222222221</v>
      </c>
      <c r="G2418" s="15">
        <v>4.7</v>
      </c>
    </row>
    <row r="2419" spans="1:7">
      <c r="A2419" s="66">
        <v>32609</v>
      </c>
      <c r="B2419">
        <v>16</v>
      </c>
      <c r="C2419" s="15">
        <v>13.7</v>
      </c>
      <c r="D2419" s="15">
        <v>19.444444444444446</v>
      </c>
      <c r="E2419" s="15">
        <v>119.44444444444444</v>
      </c>
      <c r="F2419" s="15">
        <v>41.666666666666664</v>
      </c>
      <c r="G2419" s="15">
        <v>4.5</v>
      </c>
    </row>
    <row r="2420" spans="1:7">
      <c r="A2420" s="66">
        <v>32609</v>
      </c>
      <c r="B2420">
        <v>17</v>
      </c>
      <c r="C2420" s="15">
        <v>13</v>
      </c>
      <c r="D2420" s="15">
        <v>24.999999999999996</v>
      </c>
      <c r="E2420" s="15">
        <v>66.666666666666671</v>
      </c>
      <c r="F2420" s="15">
        <v>41.666666666666664</v>
      </c>
      <c r="G2420" s="15">
        <v>4.5</v>
      </c>
    </row>
    <row r="2421" spans="1:7">
      <c r="A2421" s="66">
        <v>32609</v>
      </c>
      <c r="B2421">
        <v>18</v>
      </c>
      <c r="C2421" s="15">
        <v>12.8</v>
      </c>
      <c r="D2421" s="15">
        <v>27.777777777777779</v>
      </c>
      <c r="E2421" s="15">
        <v>19.444444444444446</v>
      </c>
      <c r="F2421" s="15">
        <v>36.111111111111114</v>
      </c>
      <c r="G2421" s="15">
        <v>4.5999999999999996</v>
      </c>
    </row>
    <row r="2422" spans="1:7">
      <c r="A2422" s="66">
        <v>32609</v>
      </c>
      <c r="B2422">
        <v>19</v>
      </c>
      <c r="C2422" s="15">
        <v>12.5</v>
      </c>
      <c r="D2422" s="15">
        <v>0</v>
      </c>
      <c r="E2422" s="15">
        <v>0</v>
      </c>
      <c r="F2422" s="15">
        <v>36.111111111111114</v>
      </c>
      <c r="G2422" s="15">
        <v>4.5</v>
      </c>
    </row>
    <row r="2423" spans="1:7">
      <c r="A2423" s="66">
        <v>32609</v>
      </c>
      <c r="B2423">
        <v>20</v>
      </c>
      <c r="C2423" s="15">
        <v>12</v>
      </c>
      <c r="D2423" s="15">
        <v>0</v>
      </c>
      <c r="E2423" s="15">
        <v>0</v>
      </c>
      <c r="F2423" s="15">
        <v>33.333333333333336</v>
      </c>
      <c r="G2423" s="15">
        <v>4.5999999999999996</v>
      </c>
    </row>
    <row r="2424" spans="1:7">
      <c r="A2424" s="66">
        <v>32609</v>
      </c>
      <c r="B2424">
        <v>21</v>
      </c>
      <c r="C2424" s="15">
        <v>11.3</v>
      </c>
      <c r="D2424" s="15">
        <v>0</v>
      </c>
      <c r="E2424" s="15">
        <v>0</v>
      </c>
      <c r="F2424" s="15">
        <v>33.333333333333336</v>
      </c>
      <c r="G2424" s="15">
        <v>4.5999999999999996</v>
      </c>
    </row>
    <row r="2425" spans="1:7">
      <c r="A2425" s="66">
        <v>32609</v>
      </c>
      <c r="B2425">
        <v>22</v>
      </c>
      <c r="C2425" s="15">
        <v>10.3</v>
      </c>
      <c r="D2425" s="15">
        <v>0</v>
      </c>
      <c r="E2425" s="15">
        <v>0</v>
      </c>
      <c r="F2425" s="15">
        <v>30.555555555555554</v>
      </c>
      <c r="G2425" s="15">
        <v>4.8</v>
      </c>
    </row>
    <row r="2426" spans="1:7">
      <c r="A2426" s="66">
        <v>32609</v>
      </c>
      <c r="B2426">
        <v>23</v>
      </c>
      <c r="C2426" s="15">
        <v>9.6999999999999993</v>
      </c>
      <c r="D2426" s="15">
        <v>0</v>
      </c>
      <c r="E2426" s="15">
        <v>0</v>
      </c>
      <c r="F2426" s="15">
        <v>27.777777777777779</v>
      </c>
      <c r="G2426" s="15">
        <v>4.7</v>
      </c>
    </row>
    <row r="2427" spans="1:7">
      <c r="A2427" s="66">
        <v>32609</v>
      </c>
      <c r="B2427">
        <v>24</v>
      </c>
      <c r="C2427" s="15">
        <v>9.4</v>
      </c>
      <c r="D2427" s="15">
        <v>0</v>
      </c>
      <c r="E2427" s="15">
        <v>0</v>
      </c>
      <c r="F2427" s="15">
        <v>24.999999999999996</v>
      </c>
      <c r="G2427" s="15">
        <v>4.9000000000000004</v>
      </c>
    </row>
    <row r="2428" spans="1:7">
      <c r="A2428" s="66">
        <v>32610</v>
      </c>
      <c r="B2428">
        <v>1</v>
      </c>
      <c r="C2428" s="15">
        <v>9.1999999999999993</v>
      </c>
      <c r="D2428" s="15">
        <v>0</v>
      </c>
      <c r="E2428" s="15">
        <v>0</v>
      </c>
      <c r="F2428" s="15">
        <v>24.999999999999996</v>
      </c>
      <c r="G2428" s="15">
        <v>4.9000000000000004</v>
      </c>
    </row>
    <row r="2429" spans="1:7">
      <c r="A2429" s="66">
        <v>32610</v>
      </c>
      <c r="B2429">
        <v>2</v>
      </c>
      <c r="C2429" s="15">
        <v>8.1</v>
      </c>
      <c r="D2429" s="15">
        <v>0</v>
      </c>
      <c r="E2429" s="15">
        <v>0</v>
      </c>
      <c r="F2429" s="15">
        <v>22.222222222222221</v>
      </c>
      <c r="G2429" s="15">
        <v>5</v>
      </c>
    </row>
    <row r="2430" spans="1:7">
      <c r="A2430" s="66">
        <v>32610</v>
      </c>
      <c r="B2430">
        <v>3</v>
      </c>
      <c r="C2430" s="15">
        <v>7.3</v>
      </c>
      <c r="D2430" s="15">
        <v>0</v>
      </c>
      <c r="E2430" s="15">
        <v>0</v>
      </c>
      <c r="F2430" s="15">
        <v>19.444444444444446</v>
      </c>
      <c r="G2430" s="15">
        <v>4.9000000000000004</v>
      </c>
    </row>
    <row r="2431" spans="1:7">
      <c r="A2431" s="66">
        <v>32610</v>
      </c>
      <c r="B2431">
        <v>4</v>
      </c>
      <c r="C2431" s="15">
        <v>7.2</v>
      </c>
      <c r="D2431" s="15">
        <v>0</v>
      </c>
      <c r="E2431" s="15">
        <v>0</v>
      </c>
      <c r="F2431" s="15">
        <v>19.444444444444446</v>
      </c>
      <c r="G2431" s="15">
        <v>4.9000000000000004</v>
      </c>
    </row>
    <row r="2432" spans="1:7">
      <c r="A2432" s="66">
        <v>32610</v>
      </c>
      <c r="B2432">
        <v>5</v>
      </c>
      <c r="C2432" s="15">
        <v>7.3</v>
      </c>
      <c r="D2432" s="15">
        <v>0</v>
      </c>
      <c r="E2432" s="15">
        <v>0</v>
      </c>
      <c r="F2432" s="15">
        <v>16.666666666666668</v>
      </c>
      <c r="G2432" s="15">
        <v>5</v>
      </c>
    </row>
    <row r="2433" spans="1:7">
      <c r="A2433" s="66">
        <v>32610</v>
      </c>
      <c r="B2433">
        <v>6</v>
      </c>
      <c r="C2433" s="15">
        <v>7.2</v>
      </c>
      <c r="D2433" s="15">
        <v>55.555555555555557</v>
      </c>
      <c r="E2433" s="15">
        <v>16.666666666666668</v>
      </c>
      <c r="F2433" s="15">
        <v>13.888888888888889</v>
      </c>
      <c r="G2433" s="15">
        <v>5.3</v>
      </c>
    </row>
    <row r="2434" spans="1:7">
      <c r="A2434" s="66">
        <v>32610</v>
      </c>
      <c r="B2434">
        <v>7</v>
      </c>
      <c r="C2434" s="15">
        <v>7.7</v>
      </c>
      <c r="D2434" s="15">
        <v>19.444444444444446</v>
      </c>
      <c r="E2434" s="15">
        <v>55.555555555555557</v>
      </c>
      <c r="F2434" s="15">
        <v>41.666666666666664</v>
      </c>
      <c r="G2434" s="15">
        <v>5.5</v>
      </c>
    </row>
    <row r="2435" spans="1:7">
      <c r="A2435" s="66">
        <v>32610</v>
      </c>
      <c r="B2435">
        <v>8</v>
      </c>
      <c r="C2435" s="15">
        <v>7.7</v>
      </c>
      <c r="D2435" s="15">
        <v>24.999999999999996</v>
      </c>
      <c r="E2435" s="15">
        <v>108.33333333333334</v>
      </c>
      <c r="F2435" s="15">
        <v>13.888888888888889</v>
      </c>
      <c r="G2435" s="15">
        <v>5.9</v>
      </c>
    </row>
    <row r="2436" spans="1:7">
      <c r="A2436" s="66">
        <v>32610</v>
      </c>
      <c r="B2436">
        <v>9</v>
      </c>
      <c r="C2436" s="15">
        <v>10.1</v>
      </c>
      <c r="D2436" s="15">
        <v>311.11111111111114</v>
      </c>
      <c r="E2436" s="15">
        <v>252.77777777777777</v>
      </c>
      <c r="F2436" s="15">
        <v>66.666666666666671</v>
      </c>
      <c r="G2436" s="15">
        <v>5.4</v>
      </c>
    </row>
    <row r="2437" spans="1:7">
      <c r="A2437" s="66">
        <v>32610</v>
      </c>
      <c r="B2437">
        <v>10</v>
      </c>
      <c r="C2437" s="15">
        <v>12.4</v>
      </c>
      <c r="D2437" s="15">
        <v>597.22222222222217</v>
      </c>
      <c r="E2437" s="15">
        <v>230.55555555555554</v>
      </c>
      <c r="F2437" s="15">
        <v>97.222222222222214</v>
      </c>
      <c r="G2437" s="15">
        <v>3.1</v>
      </c>
    </row>
    <row r="2438" spans="1:7">
      <c r="A2438" s="66">
        <v>32610</v>
      </c>
      <c r="B2438">
        <v>11</v>
      </c>
      <c r="C2438" s="15">
        <v>13.6</v>
      </c>
      <c r="D2438" s="15">
        <v>591.66666666666663</v>
      </c>
      <c r="E2438" s="15">
        <v>266.66666666666669</v>
      </c>
      <c r="F2438" s="15">
        <v>102.77777777777777</v>
      </c>
      <c r="G2438" s="15">
        <v>2.2999999999999998</v>
      </c>
    </row>
    <row r="2439" spans="1:7">
      <c r="A2439" s="66">
        <v>32610</v>
      </c>
      <c r="B2439">
        <v>12</v>
      </c>
      <c r="C2439" s="15">
        <v>14.2</v>
      </c>
      <c r="D2439" s="15">
        <v>222.22222222222223</v>
      </c>
      <c r="E2439" s="15">
        <v>394.44444444444446</v>
      </c>
      <c r="F2439" s="15">
        <v>80.555555555555543</v>
      </c>
      <c r="G2439" s="15">
        <v>2.4</v>
      </c>
    </row>
    <row r="2440" spans="1:7">
      <c r="A2440" s="66">
        <v>32610</v>
      </c>
      <c r="B2440">
        <v>13</v>
      </c>
      <c r="C2440" s="15">
        <v>13.3</v>
      </c>
      <c r="D2440" s="15">
        <v>55.555555555555557</v>
      </c>
      <c r="E2440" s="15">
        <v>322.22222222222217</v>
      </c>
      <c r="F2440" s="15">
        <v>55.555555555555557</v>
      </c>
      <c r="G2440" s="15">
        <v>3.1</v>
      </c>
    </row>
    <row r="2441" spans="1:7">
      <c r="A2441" s="66">
        <v>32610</v>
      </c>
      <c r="B2441">
        <v>14</v>
      </c>
      <c r="C2441" s="15">
        <v>13.2</v>
      </c>
      <c r="D2441" s="15">
        <v>125</v>
      </c>
      <c r="E2441" s="15">
        <v>324.99999999999994</v>
      </c>
      <c r="F2441" s="15">
        <v>63.888888888888886</v>
      </c>
      <c r="G2441" s="15">
        <v>3.3</v>
      </c>
    </row>
    <row r="2442" spans="1:7">
      <c r="A2442" s="66">
        <v>32610</v>
      </c>
      <c r="B2442">
        <v>15</v>
      </c>
      <c r="C2442" s="15">
        <v>12</v>
      </c>
      <c r="D2442" s="15">
        <v>291.66666666666669</v>
      </c>
      <c r="E2442" s="15">
        <v>266.66666666666669</v>
      </c>
      <c r="F2442" s="15">
        <v>80.555555555555543</v>
      </c>
      <c r="G2442" s="15">
        <v>3.1</v>
      </c>
    </row>
    <row r="2443" spans="1:7">
      <c r="A2443" s="66">
        <v>32610</v>
      </c>
      <c r="B2443">
        <v>16</v>
      </c>
      <c r="C2443" s="15">
        <v>9</v>
      </c>
      <c r="D2443" s="15">
        <v>41.666666666666664</v>
      </c>
      <c r="E2443" s="15">
        <v>144.44444444444446</v>
      </c>
      <c r="F2443" s="15">
        <v>44.444444444444443</v>
      </c>
      <c r="G2443" s="15">
        <v>3.6</v>
      </c>
    </row>
    <row r="2444" spans="1:7">
      <c r="A2444" s="66">
        <v>32610</v>
      </c>
      <c r="B2444">
        <v>17</v>
      </c>
      <c r="C2444" s="15">
        <v>7.2</v>
      </c>
      <c r="D2444" s="15">
        <v>41.666666666666664</v>
      </c>
      <c r="E2444" s="15">
        <v>80.555555555555543</v>
      </c>
      <c r="F2444" s="15">
        <v>41.666666666666664</v>
      </c>
      <c r="G2444" s="15">
        <v>4.5999999999999996</v>
      </c>
    </row>
    <row r="2445" spans="1:7">
      <c r="A2445" s="66">
        <v>32610</v>
      </c>
      <c r="B2445">
        <v>18</v>
      </c>
      <c r="C2445" s="15">
        <v>7.5</v>
      </c>
      <c r="D2445" s="15">
        <v>152.7777777777778</v>
      </c>
      <c r="E2445" s="15">
        <v>30.555555555555554</v>
      </c>
      <c r="F2445" s="15">
        <v>47.222222222222221</v>
      </c>
      <c r="G2445" s="15">
        <v>4.4000000000000004</v>
      </c>
    </row>
    <row r="2446" spans="1:7">
      <c r="A2446" s="66">
        <v>32610</v>
      </c>
      <c r="B2446">
        <v>19</v>
      </c>
      <c r="C2446" s="15">
        <v>6.7</v>
      </c>
      <c r="D2446" s="15">
        <v>0</v>
      </c>
      <c r="E2446" s="15">
        <v>0</v>
      </c>
      <c r="F2446" s="15">
        <v>49.999999999999993</v>
      </c>
      <c r="G2446" s="15">
        <v>3.5</v>
      </c>
    </row>
    <row r="2447" spans="1:7">
      <c r="A2447" s="66">
        <v>32610</v>
      </c>
      <c r="B2447">
        <v>20</v>
      </c>
      <c r="C2447" s="15">
        <v>6.4</v>
      </c>
      <c r="D2447" s="15">
        <v>0</v>
      </c>
      <c r="E2447" s="15">
        <v>0</v>
      </c>
      <c r="F2447" s="15">
        <v>52.777777777777779</v>
      </c>
      <c r="G2447" s="15">
        <v>3.6</v>
      </c>
    </row>
    <row r="2448" spans="1:7">
      <c r="A2448" s="66">
        <v>32610</v>
      </c>
      <c r="B2448">
        <v>21</v>
      </c>
      <c r="C2448" s="15">
        <v>6.1</v>
      </c>
      <c r="D2448" s="15">
        <v>0</v>
      </c>
      <c r="E2448" s="15">
        <v>0</v>
      </c>
      <c r="F2448" s="15">
        <v>52.777777777777779</v>
      </c>
      <c r="G2448" s="15">
        <v>3.8</v>
      </c>
    </row>
    <row r="2449" spans="1:7">
      <c r="A2449" s="66">
        <v>32610</v>
      </c>
      <c r="B2449">
        <v>22</v>
      </c>
      <c r="C2449" s="15">
        <v>5.8</v>
      </c>
      <c r="D2449" s="15">
        <v>0</v>
      </c>
      <c r="E2449" s="15">
        <v>0</v>
      </c>
      <c r="F2449" s="15">
        <v>55.555555555555557</v>
      </c>
      <c r="G2449" s="15">
        <v>3.9</v>
      </c>
    </row>
    <row r="2450" spans="1:7">
      <c r="A2450" s="66">
        <v>32610</v>
      </c>
      <c r="B2450">
        <v>23</v>
      </c>
      <c r="C2450" s="15">
        <v>5.8</v>
      </c>
      <c r="D2450" s="15">
        <v>0</v>
      </c>
      <c r="E2450" s="15">
        <v>0</v>
      </c>
      <c r="F2450" s="15">
        <v>58.333333333333329</v>
      </c>
      <c r="G2450" s="15">
        <v>4.0999999999999996</v>
      </c>
    </row>
    <row r="2451" spans="1:7">
      <c r="A2451" s="66">
        <v>32610</v>
      </c>
      <c r="B2451">
        <v>24</v>
      </c>
      <c r="C2451" s="15">
        <v>6</v>
      </c>
      <c r="D2451" s="15">
        <v>0</v>
      </c>
      <c r="E2451" s="15">
        <v>0</v>
      </c>
      <c r="F2451" s="15">
        <v>58.333333333333329</v>
      </c>
      <c r="G2451" s="15">
        <v>4.0999999999999996</v>
      </c>
    </row>
    <row r="2452" spans="1:7">
      <c r="A2452" s="66">
        <v>32611</v>
      </c>
      <c r="B2452">
        <v>1</v>
      </c>
      <c r="C2452" s="15">
        <v>6.1</v>
      </c>
      <c r="D2452" s="15">
        <v>0</v>
      </c>
      <c r="E2452" s="15">
        <v>0</v>
      </c>
      <c r="F2452" s="15">
        <v>61.111111111111107</v>
      </c>
      <c r="G2452" s="15">
        <v>4</v>
      </c>
    </row>
    <row r="2453" spans="1:7">
      <c r="A2453" s="66">
        <v>32611</v>
      </c>
      <c r="B2453">
        <v>2</v>
      </c>
      <c r="C2453" s="15">
        <v>6.2</v>
      </c>
      <c r="D2453" s="15">
        <v>0</v>
      </c>
      <c r="E2453" s="15">
        <v>0</v>
      </c>
      <c r="F2453" s="15">
        <v>61.111111111111107</v>
      </c>
      <c r="G2453" s="15">
        <v>4</v>
      </c>
    </row>
    <row r="2454" spans="1:7">
      <c r="A2454" s="66">
        <v>32611</v>
      </c>
      <c r="B2454">
        <v>3</v>
      </c>
      <c r="C2454" s="15">
        <v>6.2</v>
      </c>
      <c r="D2454" s="15">
        <v>0</v>
      </c>
      <c r="E2454" s="15">
        <v>0</v>
      </c>
      <c r="F2454" s="15">
        <v>63.888888888888886</v>
      </c>
      <c r="G2454" s="15">
        <v>4</v>
      </c>
    </row>
    <row r="2455" spans="1:7">
      <c r="A2455" s="66">
        <v>32611</v>
      </c>
      <c r="B2455">
        <v>4</v>
      </c>
      <c r="C2455" s="15">
        <v>5.6</v>
      </c>
      <c r="D2455" s="15">
        <v>0</v>
      </c>
      <c r="E2455" s="15">
        <v>0</v>
      </c>
      <c r="F2455" s="15">
        <v>66.666666666666671</v>
      </c>
      <c r="G2455" s="15">
        <v>4</v>
      </c>
    </row>
    <row r="2456" spans="1:7">
      <c r="A2456" s="66">
        <v>32611</v>
      </c>
      <c r="B2456">
        <v>5</v>
      </c>
      <c r="C2456" s="15">
        <v>5.7</v>
      </c>
      <c r="D2456" s="15">
        <v>0</v>
      </c>
      <c r="E2456" s="15">
        <v>0</v>
      </c>
      <c r="F2456" s="15">
        <v>66.666666666666671</v>
      </c>
      <c r="G2456" s="15">
        <v>4.2</v>
      </c>
    </row>
    <row r="2457" spans="1:7">
      <c r="A2457" s="66">
        <v>32611</v>
      </c>
      <c r="B2457">
        <v>6</v>
      </c>
      <c r="C2457" s="15">
        <v>5.2</v>
      </c>
      <c r="D2457" s="15">
        <v>83.333333333333329</v>
      </c>
      <c r="E2457" s="15">
        <v>19.444444444444446</v>
      </c>
      <c r="F2457" s="15">
        <v>72.222222222222229</v>
      </c>
      <c r="G2457" s="15">
        <v>4.0999999999999996</v>
      </c>
    </row>
    <row r="2458" spans="1:7">
      <c r="A2458" s="66">
        <v>32611</v>
      </c>
      <c r="B2458">
        <v>7</v>
      </c>
      <c r="C2458" s="15">
        <v>6.4</v>
      </c>
      <c r="D2458" s="15">
        <v>311.11111111111114</v>
      </c>
      <c r="E2458" s="15">
        <v>91.666666666666671</v>
      </c>
      <c r="F2458" s="15">
        <v>75</v>
      </c>
      <c r="G2458" s="15">
        <v>4.0999999999999996</v>
      </c>
    </row>
    <row r="2459" spans="1:7">
      <c r="A2459" s="66">
        <v>32611</v>
      </c>
      <c r="B2459">
        <v>8</v>
      </c>
      <c r="C2459" s="15">
        <v>8.1999999999999993</v>
      </c>
      <c r="D2459" s="15">
        <v>491.66666666666663</v>
      </c>
      <c r="E2459" s="15">
        <v>144.44444444444446</v>
      </c>
      <c r="F2459" s="15">
        <v>86.111111111111114</v>
      </c>
      <c r="G2459" s="15">
        <v>4</v>
      </c>
    </row>
    <row r="2460" spans="1:7">
      <c r="A2460" s="66">
        <v>32611</v>
      </c>
      <c r="B2460">
        <v>9</v>
      </c>
      <c r="C2460" s="15">
        <v>10.3</v>
      </c>
      <c r="D2460" s="15">
        <v>399.99999999999994</v>
      </c>
      <c r="E2460" s="15">
        <v>236.11111111111111</v>
      </c>
      <c r="F2460" s="15">
        <v>86.111111111111114</v>
      </c>
      <c r="G2460" s="15">
        <v>3.8</v>
      </c>
    </row>
    <row r="2461" spans="1:7">
      <c r="A2461" s="66">
        <v>32611</v>
      </c>
      <c r="B2461">
        <v>10</v>
      </c>
      <c r="C2461" s="15">
        <v>11.2</v>
      </c>
      <c r="D2461" s="15">
        <v>52.777777777777779</v>
      </c>
      <c r="E2461" s="15">
        <v>272.22222222222217</v>
      </c>
      <c r="F2461" s="15">
        <v>49.999999999999993</v>
      </c>
      <c r="G2461" s="15">
        <v>3.8</v>
      </c>
    </row>
    <row r="2462" spans="1:7">
      <c r="A2462" s="66">
        <v>32611</v>
      </c>
      <c r="B2462">
        <v>11</v>
      </c>
      <c r="C2462" s="15">
        <v>11.3</v>
      </c>
      <c r="D2462" s="15">
        <v>422.22222222222223</v>
      </c>
      <c r="E2462" s="15">
        <v>336.11111111111109</v>
      </c>
      <c r="F2462" s="15">
        <v>86.111111111111114</v>
      </c>
      <c r="G2462" s="15">
        <v>4</v>
      </c>
    </row>
    <row r="2463" spans="1:7">
      <c r="A2463" s="66">
        <v>32611</v>
      </c>
      <c r="B2463">
        <v>12</v>
      </c>
      <c r="C2463" s="15">
        <v>12</v>
      </c>
      <c r="D2463" s="15">
        <v>411.11111111111109</v>
      </c>
      <c r="E2463" s="15">
        <v>355.55555555555554</v>
      </c>
      <c r="F2463" s="15">
        <v>88.888888888888886</v>
      </c>
      <c r="G2463" s="15">
        <v>3.4</v>
      </c>
    </row>
    <row r="2464" spans="1:7">
      <c r="A2464" s="66">
        <v>32611</v>
      </c>
      <c r="B2464">
        <v>13</v>
      </c>
      <c r="C2464" s="15">
        <v>12.8</v>
      </c>
      <c r="D2464" s="15">
        <v>77.777777777777786</v>
      </c>
      <c r="E2464" s="15">
        <v>338.88888888888886</v>
      </c>
      <c r="F2464" s="15">
        <v>58.333333333333329</v>
      </c>
      <c r="G2464" s="15">
        <v>3.4</v>
      </c>
    </row>
    <row r="2465" spans="1:7">
      <c r="A2465" s="66">
        <v>32611</v>
      </c>
      <c r="B2465">
        <v>14</v>
      </c>
      <c r="C2465" s="15">
        <v>12.6</v>
      </c>
      <c r="D2465" s="15">
        <v>336.11111111111109</v>
      </c>
      <c r="E2465" s="15">
        <v>324.99999999999994</v>
      </c>
      <c r="F2465" s="15">
        <v>83.333333333333329</v>
      </c>
      <c r="G2465" s="15">
        <v>3.3</v>
      </c>
    </row>
    <row r="2466" spans="1:7">
      <c r="A2466" s="66">
        <v>32611</v>
      </c>
      <c r="B2466">
        <v>15</v>
      </c>
      <c r="C2466" s="15">
        <v>12.7</v>
      </c>
      <c r="D2466" s="15">
        <v>152.7777777777778</v>
      </c>
      <c r="E2466" s="15">
        <v>269.44444444444446</v>
      </c>
      <c r="F2466" s="15">
        <v>69.444444444444443</v>
      </c>
      <c r="G2466" s="15">
        <v>3.1</v>
      </c>
    </row>
    <row r="2467" spans="1:7">
      <c r="A2467" s="66">
        <v>32611</v>
      </c>
      <c r="B2467">
        <v>16</v>
      </c>
      <c r="C2467" s="15">
        <v>13</v>
      </c>
      <c r="D2467" s="15">
        <v>702.77777777777771</v>
      </c>
      <c r="E2467" s="15">
        <v>105.55555555555556</v>
      </c>
      <c r="F2467" s="15">
        <v>102.77777777777777</v>
      </c>
      <c r="G2467" s="15">
        <v>3.7</v>
      </c>
    </row>
    <row r="2468" spans="1:7">
      <c r="A2468" s="66">
        <v>32611</v>
      </c>
      <c r="B2468">
        <v>17</v>
      </c>
      <c r="C2468" s="15">
        <v>12.1</v>
      </c>
      <c r="D2468" s="15">
        <v>572.22222222222217</v>
      </c>
      <c r="E2468" s="15">
        <v>77.777777777777786</v>
      </c>
      <c r="F2468" s="15">
        <v>105.55555555555556</v>
      </c>
      <c r="G2468" s="15">
        <v>3.3</v>
      </c>
    </row>
    <row r="2469" spans="1:7">
      <c r="A2469" s="66">
        <v>32611</v>
      </c>
      <c r="B2469">
        <v>18</v>
      </c>
      <c r="C2469" s="15">
        <v>10.7</v>
      </c>
      <c r="D2469" s="15">
        <v>72.222222222222229</v>
      </c>
      <c r="E2469" s="15">
        <v>27.777777777777779</v>
      </c>
      <c r="F2469" s="15">
        <v>102.77777777777777</v>
      </c>
      <c r="G2469" s="15">
        <v>3.8</v>
      </c>
    </row>
    <row r="2470" spans="1:7">
      <c r="A2470" s="66">
        <v>32611</v>
      </c>
      <c r="B2470">
        <v>19</v>
      </c>
      <c r="C2470" s="15">
        <v>9.8000000000000007</v>
      </c>
      <c r="D2470" s="15">
        <v>0</v>
      </c>
      <c r="E2470" s="15">
        <v>0</v>
      </c>
      <c r="F2470" s="15">
        <v>99.999999999999986</v>
      </c>
      <c r="G2470" s="15">
        <v>3.7</v>
      </c>
    </row>
    <row r="2471" spans="1:7">
      <c r="A2471" s="66">
        <v>32611</v>
      </c>
      <c r="B2471">
        <v>20</v>
      </c>
      <c r="C2471" s="15">
        <v>9</v>
      </c>
      <c r="D2471" s="15">
        <v>0</v>
      </c>
      <c r="E2471" s="15">
        <v>0</v>
      </c>
      <c r="F2471" s="15">
        <v>97.222222222222214</v>
      </c>
      <c r="G2471" s="15">
        <v>3.8</v>
      </c>
    </row>
    <row r="2472" spans="1:7">
      <c r="A2472" s="66">
        <v>32611</v>
      </c>
      <c r="B2472">
        <v>21</v>
      </c>
      <c r="C2472" s="15">
        <v>8.3000000000000007</v>
      </c>
      <c r="D2472" s="15">
        <v>0</v>
      </c>
      <c r="E2472" s="15">
        <v>0</v>
      </c>
      <c r="F2472" s="15">
        <v>97.222222222222214</v>
      </c>
      <c r="G2472" s="15">
        <v>3.9</v>
      </c>
    </row>
    <row r="2473" spans="1:7">
      <c r="A2473" s="66">
        <v>32611</v>
      </c>
      <c r="B2473">
        <v>22</v>
      </c>
      <c r="C2473" s="15">
        <v>7.5</v>
      </c>
      <c r="D2473" s="15">
        <v>0</v>
      </c>
      <c r="E2473" s="15">
        <v>0</v>
      </c>
      <c r="F2473" s="15">
        <v>97.222222222222214</v>
      </c>
      <c r="G2473" s="15">
        <v>4</v>
      </c>
    </row>
    <row r="2474" spans="1:7">
      <c r="A2474" s="66">
        <v>32611</v>
      </c>
      <c r="B2474">
        <v>23</v>
      </c>
      <c r="C2474" s="15">
        <v>6.9</v>
      </c>
      <c r="D2474" s="15">
        <v>0</v>
      </c>
      <c r="E2474" s="15">
        <v>0</v>
      </c>
      <c r="F2474" s="15">
        <v>99.999999999999986</v>
      </c>
      <c r="G2474" s="15">
        <v>3.8</v>
      </c>
    </row>
    <row r="2475" spans="1:7">
      <c r="A2475" s="66">
        <v>32611</v>
      </c>
      <c r="B2475">
        <v>24</v>
      </c>
      <c r="C2475" s="15">
        <v>6.4</v>
      </c>
      <c r="D2475" s="15">
        <v>0</v>
      </c>
      <c r="E2475" s="15">
        <v>0</v>
      </c>
      <c r="F2475" s="15">
        <v>97.222222222222214</v>
      </c>
      <c r="G2475" s="15">
        <v>3.8</v>
      </c>
    </row>
    <row r="2476" spans="1:7">
      <c r="A2476" s="66">
        <v>32612</v>
      </c>
      <c r="B2476">
        <v>1</v>
      </c>
      <c r="C2476" s="15">
        <v>5.3</v>
      </c>
      <c r="D2476" s="15">
        <v>0</v>
      </c>
      <c r="E2476" s="15">
        <v>0</v>
      </c>
      <c r="F2476" s="15">
        <v>97.222222222222214</v>
      </c>
      <c r="G2476" s="15">
        <v>3.8</v>
      </c>
    </row>
    <row r="2477" spans="1:7">
      <c r="A2477" s="66">
        <v>32612</v>
      </c>
      <c r="B2477">
        <v>2</v>
      </c>
      <c r="C2477" s="15">
        <v>5.2</v>
      </c>
      <c r="D2477" s="15">
        <v>0</v>
      </c>
      <c r="E2477" s="15">
        <v>0</v>
      </c>
      <c r="F2477" s="15">
        <v>97.222222222222214</v>
      </c>
      <c r="G2477" s="15">
        <v>3.8</v>
      </c>
    </row>
    <row r="2478" spans="1:7">
      <c r="A2478" s="66">
        <v>32612</v>
      </c>
      <c r="B2478">
        <v>3</v>
      </c>
      <c r="C2478" s="15">
        <v>4.4000000000000004</v>
      </c>
      <c r="D2478" s="15">
        <v>0</v>
      </c>
      <c r="E2478" s="15">
        <v>0</v>
      </c>
      <c r="F2478" s="15">
        <v>97.222222222222214</v>
      </c>
      <c r="G2478" s="15">
        <v>3.8</v>
      </c>
    </row>
    <row r="2479" spans="1:7">
      <c r="A2479" s="66">
        <v>32612</v>
      </c>
      <c r="B2479">
        <v>4</v>
      </c>
      <c r="C2479" s="15">
        <v>4.2</v>
      </c>
      <c r="D2479" s="15">
        <v>0</v>
      </c>
      <c r="E2479" s="15">
        <v>0</v>
      </c>
      <c r="F2479" s="15">
        <v>97.222222222222214</v>
      </c>
      <c r="G2479" s="15">
        <v>3.8</v>
      </c>
    </row>
    <row r="2480" spans="1:7">
      <c r="A2480" s="66">
        <v>32612</v>
      </c>
      <c r="B2480">
        <v>5</v>
      </c>
      <c r="C2480" s="15">
        <v>3.4</v>
      </c>
      <c r="D2480" s="15">
        <v>0</v>
      </c>
      <c r="E2480" s="15">
        <v>0</v>
      </c>
      <c r="F2480" s="15">
        <v>94.444444444444443</v>
      </c>
      <c r="G2480" s="15">
        <v>3.8</v>
      </c>
    </row>
    <row r="2481" spans="1:7">
      <c r="A2481" s="66">
        <v>32612</v>
      </c>
      <c r="B2481">
        <v>6</v>
      </c>
      <c r="C2481" s="15">
        <v>3.4</v>
      </c>
      <c r="D2481" s="15">
        <v>119.44444444444444</v>
      </c>
      <c r="E2481" s="15">
        <v>22.222222222222221</v>
      </c>
      <c r="F2481" s="15">
        <v>94.444444444444443</v>
      </c>
      <c r="G2481" s="15">
        <v>3.8</v>
      </c>
    </row>
    <row r="2482" spans="1:7">
      <c r="A2482" s="66">
        <v>32612</v>
      </c>
      <c r="B2482">
        <v>7</v>
      </c>
      <c r="C2482" s="15">
        <v>4</v>
      </c>
      <c r="D2482" s="15">
        <v>594.44444444444446</v>
      </c>
      <c r="E2482" s="15">
        <v>66.666666666666671</v>
      </c>
      <c r="F2482" s="15">
        <v>94.444444444444443</v>
      </c>
      <c r="G2482" s="15">
        <v>4</v>
      </c>
    </row>
    <row r="2483" spans="1:7">
      <c r="A2483" s="66">
        <v>32612</v>
      </c>
      <c r="B2483">
        <v>8</v>
      </c>
      <c r="C2483" s="15">
        <v>5.9</v>
      </c>
      <c r="D2483" s="15">
        <v>750</v>
      </c>
      <c r="E2483" s="15">
        <v>88.888888888888886</v>
      </c>
      <c r="F2483" s="15">
        <v>99.999999999999986</v>
      </c>
      <c r="G2483" s="15">
        <v>4.0999999999999996</v>
      </c>
    </row>
    <row r="2484" spans="1:7">
      <c r="A2484" s="66">
        <v>32612</v>
      </c>
      <c r="B2484">
        <v>9</v>
      </c>
      <c r="C2484" s="15">
        <v>9.4</v>
      </c>
      <c r="D2484" s="15">
        <v>813.88888888888891</v>
      </c>
      <c r="E2484" s="15">
        <v>105.55555555555556</v>
      </c>
      <c r="F2484" s="15">
        <v>102.77777777777777</v>
      </c>
      <c r="G2484" s="15">
        <v>4</v>
      </c>
    </row>
    <row r="2485" spans="1:7">
      <c r="A2485" s="66">
        <v>32612</v>
      </c>
      <c r="B2485">
        <v>10</v>
      </c>
      <c r="C2485" s="15">
        <v>11.1</v>
      </c>
      <c r="D2485" s="15">
        <v>833.33333333333326</v>
      </c>
      <c r="E2485" s="15">
        <v>127.77777777777777</v>
      </c>
      <c r="F2485" s="15">
        <v>108.33333333333334</v>
      </c>
      <c r="G2485" s="15">
        <v>3.7</v>
      </c>
    </row>
    <row r="2486" spans="1:7">
      <c r="A2486" s="66">
        <v>32612</v>
      </c>
      <c r="B2486">
        <v>11</v>
      </c>
      <c r="C2486" s="15">
        <v>12.8</v>
      </c>
      <c r="D2486" s="15">
        <v>836.11111111111097</v>
      </c>
      <c r="E2486" s="15">
        <v>147.22222222222223</v>
      </c>
      <c r="F2486" s="15">
        <v>108.33333333333334</v>
      </c>
      <c r="G2486" s="15">
        <v>4</v>
      </c>
    </row>
    <row r="2487" spans="1:7">
      <c r="A2487" s="66">
        <v>32612</v>
      </c>
      <c r="B2487">
        <v>12</v>
      </c>
      <c r="C2487" s="15">
        <v>13.9</v>
      </c>
      <c r="D2487" s="15">
        <v>841.66666666666652</v>
      </c>
      <c r="E2487" s="15">
        <v>150</v>
      </c>
      <c r="F2487" s="15">
        <v>113.88888888888887</v>
      </c>
      <c r="G2487" s="15">
        <v>3.6</v>
      </c>
    </row>
    <row r="2488" spans="1:7">
      <c r="A2488" s="66">
        <v>32612</v>
      </c>
      <c r="B2488">
        <v>13</v>
      </c>
      <c r="C2488" s="15">
        <v>14.1</v>
      </c>
      <c r="D2488" s="15">
        <v>841.66666666666652</v>
      </c>
      <c r="E2488" s="15">
        <v>147.22222222222223</v>
      </c>
      <c r="F2488" s="15">
        <v>113.88888888888887</v>
      </c>
      <c r="G2488" s="15">
        <v>3.4</v>
      </c>
    </row>
    <row r="2489" spans="1:7">
      <c r="A2489" s="66">
        <v>32612</v>
      </c>
      <c r="B2489">
        <v>14</v>
      </c>
      <c r="C2489" s="15">
        <v>14.4</v>
      </c>
      <c r="D2489" s="15">
        <v>830.55555555555566</v>
      </c>
      <c r="E2489" s="15">
        <v>133.33333333333334</v>
      </c>
      <c r="F2489" s="15">
        <v>113.88888888888887</v>
      </c>
      <c r="G2489" s="15">
        <v>3.7</v>
      </c>
    </row>
    <row r="2490" spans="1:7">
      <c r="A2490" s="66">
        <v>32612</v>
      </c>
      <c r="B2490">
        <v>15</v>
      </c>
      <c r="C2490" s="15">
        <v>15.4</v>
      </c>
      <c r="D2490" s="15">
        <v>711.11111111111109</v>
      </c>
      <c r="E2490" s="15">
        <v>150</v>
      </c>
      <c r="F2490" s="15">
        <v>111.11111111111111</v>
      </c>
      <c r="G2490" s="15">
        <v>3.9</v>
      </c>
    </row>
    <row r="2491" spans="1:7">
      <c r="A2491" s="66">
        <v>32612</v>
      </c>
      <c r="B2491">
        <v>16</v>
      </c>
      <c r="C2491" s="15">
        <v>15.2</v>
      </c>
      <c r="D2491" s="15">
        <v>766.66666666666663</v>
      </c>
      <c r="E2491" s="15">
        <v>91.666666666666671</v>
      </c>
      <c r="F2491" s="15">
        <v>116.66666666666666</v>
      </c>
      <c r="G2491" s="15">
        <v>3.3</v>
      </c>
    </row>
    <row r="2492" spans="1:7">
      <c r="A2492" s="66">
        <v>32612</v>
      </c>
      <c r="B2492">
        <v>17</v>
      </c>
      <c r="C2492" s="15">
        <v>15</v>
      </c>
      <c r="D2492" s="15">
        <v>377.77777777777777</v>
      </c>
      <c r="E2492" s="15">
        <v>102.77777777777777</v>
      </c>
      <c r="F2492" s="15">
        <v>97.222222222222214</v>
      </c>
      <c r="G2492" s="15">
        <v>3.2</v>
      </c>
    </row>
    <row r="2493" spans="1:7">
      <c r="A2493" s="66">
        <v>32612</v>
      </c>
      <c r="B2493">
        <v>18</v>
      </c>
      <c r="C2493" s="15">
        <v>14.2</v>
      </c>
      <c r="D2493" s="15">
        <v>116.66666666666666</v>
      </c>
      <c r="E2493" s="15">
        <v>30.555555555555554</v>
      </c>
      <c r="F2493" s="15">
        <v>91.666666666666671</v>
      </c>
      <c r="G2493" s="15">
        <v>3.7</v>
      </c>
    </row>
    <row r="2494" spans="1:7">
      <c r="A2494" s="66">
        <v>32612</v>
      </c>
      <c r="B2494">
        <v>19</v>
      </c>
      <c r="C2494" s="15">
        <v>13.3</v>
      </c>
      <c r="D2494" s="15">
        <v>0</v>
      </c>
      <c r="E2494" s="15">
        <v>0</v>
      </c>
      <c r="F2494" s="15">
        <v>88.888888888888886</v>
      </c>
      <c r="G2494" s="15">
        <v>4.0999999999999996</v>
      </c>
    </row>
    <row r="2495" spans="1:7">
      <c r="A2495" s="66">
        <v>32612</v>
      </c>
      <c r="B2495">
        <v>20</v>
      </c>
      <c r="C2495" s="15">
        <v>12.5</v>
      </c>
      <c r="D2495" s="15">
        <v>0</v>
      </c>
      <c r="E2495" s="15">
        <v>0</v>
      </c>
      <c r="F2495" s="15">
        <v>86.111111111111114</v>
      </c>
      <c r="G2495" s="15">
        <v>4.5999999999999996</v>
      </c>
    </row>
    <row r="2496" spans="1:7">
      <c r="A2496" s="66">
        <v>32612</v>
      </c>
      <c r="B2496">
        <v>21</v>
      </c>
      <c r="C2496" s="15">
        <v>11.9</v>
      </c>
      <c r="D2496" s="15">
        <v>0</v>
      </c>
      <c r="E2496" s="15">
        <v>0</v>
      </c>
      <c r="F2496" s="15">
        <v>86.111111111111114</v>
      </c>
      <c r="G2496" s="15">
        <v>4.8</v>
      </c>
    </row>
    <row r="2497" spans="1:7">
      <c r="A2497" s="66">
        <v>32612</v>
      </c>
      <c r="B2497">
        <v>22</v>
      </c>
      <c r="C2497" s="15">
        <v>11.2</v>
      </c>
      <c r="D2497" s="15">
        <v>0</v>
      </c>
      <c r="E2497" s="15">
        <v>0</v>
      </c>
      <c r="F2497" s="15">
        <v>83.333333333333329</v>
      </c>
      <c r="G2497" s="15">
        <v>4.5999999999999996</v>
      </c>
    </row>
    <row r="2498" spans="1:7">
      <c r="A2498" s="66">
        <v>32612</v>
      </c>
      <c r="B2498">
        <v>23</v>
      </c>
      <c r="C2498" s="15">
        <v>11.1</v>
      </c>
      <c r="D2498" s="15">
        <v>0</v>
      </c>
      <c r="E2498" s="15">
        <v>0</v>
      </c>
      <c r="F2498" s="15">
        <v>83.333333333333329</v>
      </c>
      <c r="G2498" s="15">
        <v>4.5</v>
      </c>
    </row>
    <row r="2499" spans="1:7">
      <c r="A2499" s="66">
        <v>32612</v>
      </c>
      <c r="B2499">
        <v>24</v>
      </c>
      <c r="C2499" s="15">
        <v>10.1</v>
      </c>
      <c r="D2499" s="15">
        <v>0</v>
      </c>
      <c r="E2499" s="15">
        <v>0</v>
      </c>
      <c r="F2499" s="15">
        <v>80.555555555555543</v>
      </c>
      <c r="G2499" s="15">
        <v>4.7</v>
      </c>
    </row>
    <row r="2500" spans="1:7">
      <c r="A2500" s="66">
        <v>32613</v>
      </c>
      <c r="B2500">
        <v>1</v>
      </c>
      <c r="C2500" s="15">
        <v>9.3000000000000007</v>
      </c>
      <c r="D2500" s="15">
        <v>0</v>
      </c>
      <c r="E2500" s="15">
        <v>0</v>
      </c>
      <c r="F2500" s="15">
        <v>80.555555555555543</v>
      </c>
      <c r="G2500" s="15">
        <v>4.8</v>
      </c>
    </row>
    <row r="2501" spans="1:7">
      <c r="A2501" s="66">
        <v>32613</v>
      </c>
      <c r="B2501">
        <v>2</v>
      </c>
      <c r="C2501" s="15">
        <v>8.3000000000000007</v>
      </c>
      <c r="D2501" s="15">
        <v>0</v>
      </c>
      <c r="E2501" s="15">
        <v>0</v>
      </c>
      <c r="F2501" s="15">
        <v>80.555555555555543</v>
      </c>
      <c r="G2501" s="15">
        <v>4.5</v>
      </c>
    </row>
    <row r="2502" spans="1:7">
      <c r="A2502" s="66">
        <v>32613</v>
      </c>
      <c r="B2502">
        <v>3</v>
      </c>
      <c r="C2502" s="15">
        <v>8</v>
      </c>
      <c r="D2502" s="15">
        <v>0</v>
      </c>
      <c r="E2502" s="15">
        <v>0</v>
      </c>
      <c r="F2502" s="15">
        <v>83.333333333333329</v>
      </c>
      <c r="G2502" s="15">
        <v>4.5999999999999996</v>
      </c>
    </row>
    <row r="2503" spans="1:7">
      <c r="A2503" s="66">
        <v>32613</v>
      </c>
      <c r="B2503">
        <v>4</v>
      </c>
      <c r="C2503" s="15">
        <v>6.8</v>
      </c>
      <c r="D2503" s="15">
        <v>0</v>
      </c>
      <c r="E2503" s="15">
        <v>0</v>
      </c>
      <c r="F2503" s="15">
        <v>77.777777777777786</v>
      </c>
      <c r="G2503" s="15">
        <v>4.5999999999999996</v>
      </c>
    </row>
    <row r="2504" spans="1:7">
      <c r="A2504" s="66">
        <v>32613</v>
      </c>
      <c r="B2504">
        <v>5</v>
      </c>
      <c r="C2504" s="15">
        <v>6.7</v>
      </c>
      <c r="D2504" s="15">
        <v>0</v>
      </c>
      <c r="E2504" s="15">
        <v>0</v>
      </c>
      <c r="F2504" s="15">
        <v>80.555555555555543</v>
      </c>
      <c r="G2504" s="15">
        <v>4.5</v>
      </c>
    </row>
    <row r="2505" spans="1:7">
      <c r="A2505" s="66">
        <v>32613</v>
      </c>
      <c r="B2505">
        <v>6</v>
      </c>
      <c r="C2505" s="15">
        <v>6.3</v>
      </c>
      <c r="D2505" s="15">
        <v>99.999999999999986</v>
      </c>
      <c r="E2505" s="15">
        <v>22.222222222222221</v>
      </c>
      <c r="F2505" s="15">
        <v>77.777777777777786</v>
      </c>
      <c r="G2505" s="15">
        <v>4.5</v>
      </c>
    </row>
    <row r="2506" spans="1:7">
      <c r="A2506" s="66">
        <v>32613</v>
      </c>
      <c r="B2506">
        <v>7</v>
      </c>
      <c r="C2506" s="15">
        <v>6.9</v>
      </c>
      <c r="D2506" s="15">
        <v>399.99999999999994</v>
      </c>
      <c r="E2506" s="15">
        <v>88.888888888888886</v>
      </c>
      <c r="F2506" s="15">
        <v>80.555555555555543</v>
      </c>
      <c r="G2506" s="15">
        <v>4.5999999999999996</v>
      </c>
    </row>
    <row r="2507" spans="1:7">
      <c r="A2507" s="66">
        <v>32613</v>
      </c>
      <c r="B2507">
        <v>8</v>
      </c>
      <c r="C2507" s="15">
        <v>9.1999999999999993</v>
      </c>
      <c r="D2507" s="15">
        <v>700</v>
      </c>
      <c r="E2507" s="15">
        <v>99.999999999999986</v>
      </c>
      <c r="F2507" s="15">
        <v>94.444444444444443</v>
      </c>
      <c r="G2507" s="15">
        <v>4.9000000000000004</v>
      </c>
    </row>
    <row r="2508" spans="1:7">
      <c r="A2508" s="66">
        <v>32613</v>
      </c>
      <c r="B2508">
        <v>9</v>
      </c>
      <c r="C2508" s="15">
        <v>11.7</v>
      </c>
      <c r="D2508" s="15">
        <v>747.22222222222229</v>
      </c>
      <c r="E2508" s="15">
        <v>130.55555555555554</v>
      </c>
      <c r="F2508" s="15">
        <v>94.444444444444443</v>
      </c>
      <c r="G2508" s="15">
        <v>5.2</v>
      </c>
    </row>
    <row r="2509" spans="1:7">
      <c r="A2509" s="66">
        <v>32613</v>
      </c>
      <c r="B2509">
        <v>10</v>
      </c>
      <c r="C2509" s="15">
        <v>13.6</v>
      </c>
      <c r="D2509" s="15">
        <v>769.44444444444434</v>
      </c>
      <c r="E2509" s="15">
        <v>155.55555555555557</v>
      </c>
      <c r="F2509" s="15">
        <v>97.222222222222214</v>
      </c>
      <c r="G2509" s="15">
        <v>5.6</v>
      </c>
    </row>
    <row r="2510" spans="1:7">
      <c r="A2510" s="66">
        <v>32613</v>
      </c>
      <c r="B2510">
        <v>11</v>
      </c>
      <c r="C2510" s="15">
        <v>15.3</v>
      </c>
      <c r="D2510" s="15">
        <v>769.44444444444434</v>
      </c>
      <c r="E2510" s="15">
        <v>177.77777777777777</v>
      </c>
      <c r="F2510" s="15">
        <v>97.222222222222214</v>
      </c>
      <c r="G2510" s="15">
        <v>6</v>
      </c>
    </row>
    <row r="2511" spans="1:7">
      <c r="A2511" s="66">
        <v>32613</v>
      </c>
      <c r="B2511">
        <v>12</v>
      </c>
      <c r="C2511" s="15">
        <v>16.2</v>
      </c>
      <c r="D2511" s="15">
        <v>777.77777777777771</v>
      </c>
      <c r="E2511" s="15">
        <v>183.33333333333334</v>
      </c>
      <c r="F2511" s="15">
        <v>97.222222222222214</v>
      </c>
      <c r="G2511" s="15">
        <v>6.2</v>
      </c>
    </row>
    <row r="2512" spans="1:7">
      <c r="A2512" s="66">
        <v>32613</v>
      </c>
      <c r="B2512">
        <v>13</v>
      </c>
      <c r="C2512" s="15">
        <v>17.2</v>
      </c>
      <c r="D2512" s="15">
        <v>775</v>
      </c>
      <c r="E2512" s="15">
        <v>177.77777777777777</v>
      </c>
      <c r="F2512" s="15">
        <v>97.222222222222214</v>
      </c>
      <c r="G2512" s="15">
        <v>6.4</v>
      </c>
    </row>
    <row r="2513" spans="1:7">
      <c r="A2513" s="66">
        <v>32613</v>
      </c>
      <c r="B2513">
        <v>14</v>
      </c>
      <c r="C2513" s="15">
        <v>17.899999999999999</v>
      </c>
      <c r="D2513" s="15">
        <v>772.22222222222217</v>
      </c>
      <c r="E2513" s="15">
        <v>158.33333333333331</v>
      </c>
      <c r="F2513" s="15">
        <v>94.444444444444443</v>
      </c>
      <c r="G2513" s="15">
        <v>7.1</v>
      </c>
    </row>
    <row r="2514" spans="1:7">
      <c r="A2514" s="66">
        <v>32613</v>
      </c>
      <c r="B2514">
        <v>15</v>
      </c>
      <c r="C2514" s="15">
        <v>18.7</v>
      </c>
      <c r="D2514" s="15">
        <v>147.22222222222223</v>
      </c>
      <c r="E2514" s="15">
        <v>272.22222222222217</v>
      </c>
      <c r="F2514" s="15">
        <v>69.444444444444443</v>
      </c>
      <c r="G2514" s="15">
        <v>7.1</v>
      </c>
    </row>
    <row r="2515" spans="1:7">
      <c r="A2515" s="66">
        <v>32613</v>
      </c>
      <c r="B2515">
        <v>16</v>
      </c>
      <c r="C2515" s="15">
        <v>18.2</v>
      </c>
      <c r="D2515" s="15">
        <v>30.555555555555554</v>
      </c>
      <c r="E2515" s="15">
        <v>136.11111111111109</v>
      </c>
      <c r="F2515" s="15">
        <v>13.888888888888889</v>
      </c>
      <c r="G2515" s="15">
        <v>8.1</v>
      </c>
    </row>
    <row r="2516" spans="1:7">
      <c r="A2516" s="66">
        <v>32613</v>
      </c>
      <c r="B2516">
        <v>17</v>
      </c>
      <c r="C2516" s="15">
        <v>17.100000000000001</v>
      </c>
      <c r="D2516" s="15">
        <v>72.222222222222229</v>
      </c>
      <c r="E2516" s="15">
        <v>97.222222222222214</v>
      </c>
      <c r="F2516" s="15">
        <v>47.222222222222221</v>
      </c>
      <c r="G2516" s="15">
        <v>7.9</v>
      </c>
    </row>
    <row r="2517" spans="1:7">
      <c r="A2517" s="66">
        <v>32613</v>
      </c>
      <c r="B2517">
        <v>18</v>
      </c>
      <c r="C2517" s="15">
        <v>16.8</v>
      </c>
      <c r="D2517" s="15">
        <v>80.555555555555543</v>
      </c>
      <c r="E2517" s="15">
        <v>30.555555555555554</v>
      </c>
      <c r="F2517" s="15">
        <v>52.777777777777779</v>
      </c>
      <c r="G2517" s="15">
        <v>6.7</v>
      </c>
    </row>
    <row r="2518" spans="1:7">
      <c r="A2518" s="66">
        <v>32613</v>
      </c>
      <c r="B2518">
        <v>19</v>
      </c>
      <c r="C2518" s="15">
        <v>14.4</v>
      </c>
      <c r="D2518" s="15">
        <v>0</v>
      </c>
      <c r="E2518" s="15">
        <v>0</v>
      </c>
      <c r="F2518" s="15">
        <v>55.555555555555557</v>
      </c>
      <c r="G2518" s="15">
        <v>7.2</v>
      </c>
    </row>
    <row r="2519" spans="1:7">
      <c r="A2519" s="66">
        <v>32613</v>
      </c>
      <c r="B2519">
        <v>20</v>
      </c>
      <c r="C2519" s="15">
        <v>13.8</v>
      </c>
      <c r="D2519" s="15">
        <v>0</v>
      </c>
      <c r="E2519" s="15">
        <v>0</v>
      </c>
      <c r="F2519" s="15">
        <v>52.777777777777779</v>
      </c>
      <c r="G2519" s="15">
        <v>7.6</v>
      </c>
    </row>
    <row r="2520" spans="1:7">
      <c r="A2520" s="66">
        <v>32613</v>
      </c>
      <c r="B2520">
        <v>21</v>
      </c>
      <c r="C2520" s="15">
        <v>13.4</v>
      </c>
      <c r="D2520" s="15">
        <v>0</v>
      </c>
      <c r="E2520" s="15">
        <v>0</v>
      </c>
      <c r="F2520" s="15">
        <v>55.555555555555557</v>
      </c>
      <c r="G2520" s="15">
        <v>7.9</v>
      </c>
    </row>
    <row r="2521" spans="1:7">
      <c r="A2521" s="66">
        <v>32613</v>
      </c>
      <c r="B2521">
        <v>22</v>
      </c>
      <c r="C2521" s="15">
        <v>12.9</v>
      </c>
      <c r="D2521" s="15">
        <v>0</v>
      </c>
      <c r="E2521" s="15">
        <v>0</v>
      </c>
      <c r="F2521" s="15">
        <v>63.888888888888886</v>
      </c>
      <c r="G2521" s="15">
        <v>6.7</v>
      </c>
    </row>
    <row r="2522" spans="1:7">
      <c r="A2522" s="66">
        <v>32613</v>
      </c>
      <c r="B2522">
        <v>23</v>
      </c>
      <c r="C2522" s="15">
        <v>12.4</v>
      </c>
      <c r="D2522" s="15">
        <v>0</v>
      </c>
      <c r="E2522" s="15">
        <v>0</v>
      </c>
      <c r="F2522" s="15">
        <v>69.444444444444443</v>
      </c>
      <c r="G2522" s="15">
        <v>5.4</v>
      </c>
    </row>
    <row r="2523" spans="1:7">
      <c r="A2523" s="66">
        <v>32613</v>
      </c>
      <c r="B2523">
        <v>24</v>
      </c>
      <c r="C2523" s="15">
        <v>11.7</v>
      </c>
      <c r="D2523" s="15">
        <v>0</v>
      </c>
      <c r="E2523" s="15">
        <v>0</v>
      </c>
      <c r="F2523" s="15">
        <v>72.222222222222229</v>
      </c>
      <c r="G2523" s="15">
        <v>4.9000000000000004</v>
      </c>
    </row>
    <row r="2524" spans="1:7">
      <c r="A2524" s="66">
        <v>32614</v>
      </c>
      <c r="B2524">
        <v>1</v>
      </c>
      <c r="C2524" s="15">
        <v>11.3</v>
      </c>
      <c r="D2524" s="15">
        <v>0</v>
      </c>
      <c r="E2524" s="15">
        <v>0</v>
      </c>
      <c r="F2524" s="15">
        <v>75</v>
      </c>
      <c r="G2524" s="15">
        <v>5.2</v>
      </c>
    </row>
    <row r="2525" spans="1:7">
      <c r="A2525" s="66">
        <v>32614</v>
      </c>
      <c r="B2525">
        <v>2</v>
      </c>
      <c r="C2525" s="15">
        <v>10.9</v>
      </c>
      <c r="D2525" s="15">
        <v>0</v>
      </c>
      <c r="E2525" s="15">
        <v>0</v>
      </c>
      <c r="F2525" s="15">
        <v>77.777777777777786</v>
      </c>
      <c r="G2525" s="15">
        <v>5.3</v>
      </c>
    </row>
    <row r="2526" spans="1:7">
      <c r="A2526" s="66">
        <v>32614</v>
      </c>
      <c r="B2526">
        <v>3</v>
      </c>
      <c r="C2526" s="15">
        <v>10.4</v>
      </c>
      <c r="D2526" s="15">
        <v>0</v>
      </c>
      <c r="E2526" s="15">
        <v>0</v>
      </c>
      <c r="F2526" s="15">
        <v>80.555555555555543</v>
      </c>
      <c r="G2526" s="15">
        <v>4.9000000000000004</v>
      </c>
    </row>
    <row r="2527" spans="1:7">
      <c r="A2527" s="66">
        <v>32614</v>
      </c>
      <c r="B2527">
        <v>4</v>
      </c>
      <c r="C2527" s="15">
        <v>10</v>
      </c>
      <c r="D2527" s="15">
        <v>0</v>
      </c>
      <c r="E2527" s="15">
        <v>0</v>
      </c>
      <c r="F2527" s="15">
        <v>86.111111111111114</v>
      </c>
      <c r="G2527" s="15">
        <v>4.4000000000000004</v>
      </c>
    </row>
    <row r="2528" spans="1:7">
      <c r="A2528" s="66">
        <v>32614</v>
      </c>
      <c r="B2528">
        <v>5</v>
      </c>
      <c r="C2528" s="15">
        <v>9.5</v>
      </c>
      <c r="D2528" s="15">
        <v>0</v>
      </c>
      <c r="E2528" s="15">
        <v>0</v>
      </c>
      <c r="F2528" s="15">
        <v>88.888888888888886</v>
      </c>
      <c r="G2528" s="15">
        <v>4</v>
      </c>
    </row>
    <row r="2529" spans="1:7">
      <c r="A2529" s="66">
        <v>32614</v>
      </c>
      <c r="B2529">
        <v>6</v>
      </c>
      <c r="C2529" s="15">
        <v>9</v>
      </c>
      <c r="D2529" s="15">
        <v>111.11111111111111</v>
      </c>
      <c r="E2529" s="15">
        <v>24.999999999999996</v>
      </c>
      <c r="F2529" s="15">
        <v>91.666666666666671</v>
      </c>
      <c r="G2529" s="15">
        <v>4.2</v>
      </c>
    </row>
    <row r="2530" spans="1:7">
      <c r="A2530" s="66">
        <v>32614</v>
      </c>
      <c r="B2530">
        <v>7</v>
      </c>
      <c r="C2530" s="15">
        <v>10.1</v>
      </c>
      <c r="D2530" s="15">
        <v>533.33333333333337</v>
      </c>
      <c r="E2530" s="15">
        <v>75</v>
      </c>
      <c r="F2530" s="15">
        <v>94.444444444444443</v>
      </c>
      <c r="G2530" s="15">
        <v>4.2</v>
      </c>
    </row>
    <row r="2531" spans="1:7">
      <c r="A2531" s="66">
        <v>32614</v>
      </c>
      <c r="B2531">
        <v>8</v>
      </c>
      <c r="C2531" s="15">
        <v>11.9</v>
      </c>
      <c r="D2531" s="15">
        <v>686.11111111111109</v>
      </c>
      <c r="E2531" s="15">
        <v>105.55555555555556</v>
      </c>
      <c r="F2531" s="15">
        <v>99.999999999999986</v>
      </c>
      <c r="G2531" s="15">
        <v>4.3</v>
      </c>
    </row>
    <row r="2532" spans="1:7">
      <c r="A2532" s="66">
        <v>32614</v>
      </c>
      <c r="B2532">
        <v>9</v>
      </c>
      <c r="C2532" s="15">
        <v>13.3</v>
      </c>
      <c r="D2532" s="15">
        <v>405.55555555555554</v>
      </c>
      <c r="E2532" s="15">
        <v>238.88888888888889</v>
      </c>
      <c r="F2532" s="15">
        <v>86.111111111111114</v>
      </c>
      <c r="G2532" s="15">
        <v>4.0999999999999996</v>
      </c>
    </row>
    <row r="2533" spans="1:7">
      <c r="A2533" s="66">
        <v>32614</v>
      </c>
      <c r="B2533">
        <v>10</v>
      </c>
      <c r="C2533" s="15">
        <v>13</v>
      </c>
      <c r="D2533" s="15">
        <v>333.33333333333331</v>
      </c>
      <c r="E2533" s="15">
        <v>322.22222222222217</v>
      </c>
      <c r="F2533" s="15">
        <v>83.333333333333329</v>
      </c>
      <c r="G2533" s="15">
        <v>4</v>
      </c>
    </row>
    <row r="2534" spans="1:7">
      <c r="A2534" s="66">
        <v>32614</v>
      </c>
      <c r="B2534">
        <v>11</v>
      </c>
      <c r="C2534" s="15">
        <v>13.8</v>
      </c>
      <c r="D2534" s="15">
        <v>408.33333333333331</v>
      </c>
      <c r="E2534" s="15">
        <v>344.44444444444446</v>
      </c>
      <c r="F2534" s="15">
        <v>86.111111111111114</v>
      </c>
      <c r="G2534" s="15">
        <v>4</v>
      </c>
    </row>
    <row r="2535" spans="1:7">
      <c r="A2535" s="66">
        <v>32614</v>
      </c>
      <c r="B2535">
        <v>12</v>
      </c>
      <c r="C2535" s="15">
        <v>14.8</v>
      </c>
      <c r="D2535" s="15">
        <v>147.22222222222223</v>
      </c>
      <c r="E2535" s="15">
        <v>391.66666666666663</v>
      </c>
      <c r="F2535" s="15">
        <v>66.666666666666671</v>
      </c>
      <c r="G2535" s="15">
        <v>3.9</v>
      </c>
    </row>
    <row r="2536" spans="1:7">
      <c r="A2536" s="66">
        <v>32614</v>
      </c>
      <c r="B2536">
        <v>13</v>
      </c>
      <c r="C2536" s="15">
        <v>15</v>
      </c>
      <c r="D2536" s="15">
        <v>52.777777777777779</v>
      </c>
      <c r="E2536" s="15">
        <v>313.8888888888888</v>
      </c>
      <c r="F2536" s="15">
        <v>55.555555555555557</v>
      </c>
      <c r="G2536" s="15">
        <v>3.6</v>
      </c>
    </row>
    <row r="2537" spans="1:7">
      <c r="A2537" s="66">
        <v>32614</v>
      </c>
      <c r="B2537">
        <v>14</v>
      </c>
      <c r="C2537" s="15">
        <v>15.3</v>
      </c>
      <c r="D2537" s="15">
        <v>152.7777777777778</v>
      </c>
      <c r="E2537" s="15">
        <v>338.88888888888886</v>
      </c>
      <c r="F2537" s="15">
        <v>69.444444444444443</v>
      </c>
      <c r="G2537" s="15">
        <v>3.8</v>
      </c>
    </row>
    <row r="2538" spans="1:7">
      <c r="A2538" s="66">
        <v>32614</v>
      </c>
      <c r="B2538">
        <v>15</v>
      </c>
      <c r="C2538" s="15">
        <v>14</v>
      </c>
      <c r="D2538" s="15">
        <v>250</v>
      </c>
      <c r="E2538" s="15">
        <v>277.77777777777777</v>
      </c>
      <c r="F2538" s="15">
        <v>77.777777777777786</v>
      </c>
      <c r="G2538" s="15">
        <v>4.2</v>
      </c>
    </row>
    <row r="2539" spans="1:7">
      <c r="A2539" s="66">
        <v>32614</v>
      </c>
      <c r="B2539">
        <v>16</v>
      </c>
      <c r="C2539" s="15">
        <v>13.3</v>
      </c>
      <c r="D2539" s="15">
        <v>688.88888888888891</v>
      </c>
      <c r="E2539" s="15">
        <v>111.11111111111111</v>
      </c>
      <c r="F2539" s="15">
        <v>99.999999999999986</v>
      </c>
      <c r="G2539" s="15">
        <v>4.2</v>
      </c>
    </row>
    <row r="2540" spans="1:7">
      <c r="A2540" s="66">
        <v>32614</v>
      </c>
      <c r="B2540">
        <v>17</v>
      </c>
      <c r="C2540" s="15">
        <v>13.2</v>
      </c>
      <c r="D2540" s="15">
        <v>211.11111111111111</v>
      </c>
      <c r="E2540" s="15">
        <v>111.11111111111111</v>
      </c>
      <c r="F2540" s="15">
        <v>72.222222222222229</v>
      </c>
      <c r="G2540" s="15">
        <v>3.7</v>
      </c>
    </row>
    <row r="2541" spans="1:7">
      <c r="A2541" s="66">
        <v>32614</v>
      </c>
      <c r="B2541">
        <v>18</v>
      </c>
      <c r="C2541" s="15">
        <v>12.4</v>
      </c>
      <c r="D2541" s="15">
        <v>75</v>
      </c>
      <c r="E2541" s="15">
        <v>30.555555555555554</v>
      </c>
      <c r="F2541" s="15">
        <v>72.222222222222229</v>
      </c>
      <c r="G2541" s="15">
        <v>3.9</v>
      </c>
    </row>
    <row r="2542" spans="1:7">
      <c r="A2542" s="66">
        <v>32614</v>
      </c>
      <c r="B2542">
        <v>19</v>
      </c>
      <c r="C2542" s="15">
        <v>10.9</v>
      </c>
      <c r="D2542" s="15">
        <v>0</v>
      </c>
      <c r="E2542" s="15">
        <v>0</v>
      </c>
      <c r="F2542" s="15">
        <v>72.222222222222229</v>
      </c>
      <c r="G2542" s="15">
        <v>3.8</v>
      </c>
    </row>
    <row r="2543" spans="1:7">
      <c r="A2543" s="66">
        <v>32614</v>
      </c>
      <c r="B2543">
        <v>20</v>
      </c>
      <c r="C2543" s="15">
        <v>9.6</v>
      </c>
      <c r="D2543" s="15">
        <v>0</v>
      </c>
      <c r="E2543" s="15">
        <v>0</v>
      </c>
      <c r="F2543" s="15">
        <v>69.444444444444443</v>
      </c>
      <c r="G2543" s="15">
        <v>3.7</v>
      </c>
    </row>
    <row r="2544" spans="1:7">
      <c r="A2544" s="66">
        <v>32614</v>
      </c>
      <c r="B2544">
        <v>21</v>
      </c>
      <c r="C2544" s="15">
        <v>8.9</v>
      </c>
      <c r="D2544" s="15">
        <v>0</v>
      </c>
      <c r="E2544" s="15">
        <v>0</v>
      </c>
      <c r="F2544" s="15">
        <v>69.444444444444443</v>
      </c>
      <c r="G2544" s="15">
        <v>3.8</v>
      </c>
    </row>
    <row r="2545" spans="1:7">
      <c r="A2545" s="66">
        <v>32614</v>
      </c>
      <c r="B2545">
        <v>22</v>
      </c>
      <c r="C2545" s="15">
        <v>8.4</v>
      </c>
      <c r="D2545" s="15">
        <v>0</v>
      </c>
      <c r="E2545" s="15">
        <v>0</v>
      </c>
      <c r="F2545" s="15">
        <v>69.444444444444443</v>
      </c>
      <c r="G2545" s="15">
        <v>3.7</v>
      </c>
    </row>
    <row r="2546" spans="1:7">
      <c r="A2546" s="66">
        <v>32614</v>
      </c>
      <c r="B2546">
        <v>23</v>
      </c>
      <c r="C2546" s="15">
        <v>8.1</v>
      </c>
      <c r="D2546" s="15">
        <v>0</v>
      </c>
      <c r="E2546" s="15">
        <v>0</v>
      </c>
      <c r="F2546" s="15">
        <v>72.222222222222229</v>
      </c>
      <c r="G2546" s="15">
        <v>3.5</v>
      </c>
    </row>
    <row r="2547" spans="1:7">
      <c r="A2547" s="66">
        <v>32614</v>
      </c>
      <c r="B2547">
        <v>24</v>
      </c>
      <c r="C2547" s="15">
        <v>7.5</v>
      </c>
      <c r="D2547" s="15">
        <v>0</v>
      </c>
      <c r="E2547" s="15">
        <v>0</v>
      </c>
      <c r="F2547" s="15">
        <v>72.222222222222229</v>
      </c>
      <c r="G2547" s="15">
        <v>3.7</v>
      </c>
    </row>
    <row r="2548" spans="1:7">
      <c r="A2548" s="66">
        <v>32615</v>
      </c>
      <c r="B2548">
        <v>1</v>
      </c>
      <c r="C2548" s="15">
        <v>6.8</v>
      </c>
      <c r="D2548" s="15">
        <v>0</v>
      </c>
      <c r="E2548" s="15">
        <v>0</v>
      </c>
      <c r="F2548" s="15">
        <v>69.444444444444443</v>
      </c>
      <c r="G2548" s="15">
        <v>3.8</v>
      </c>
    </row>
    <row r="2549" spans="1:7">
      <c r="A2549" s="66">
        <v>32615</v>
      </c>
      <c r="B2549">
        <v>2</v>
      </c>
      <c r="C2549" s="15">
        <v>6.1</v>
      </c>
      <c r="D2549" s="15">
        <v>0</v>
      </c>
      <c r="E2549" s="15">
        <v>0</v>
      </c>
      <c r="F2549" s="15">
        <v>69.444444444444443</v>
      </c>
      <c r="G2549" s="15">
        <v>3.8</v>
      </c>
    </row>
    <row r="2550" spans="1:7">
      <c r="A2550" s="66">
        <v>32615</v>
      </c>
      <c r="B2550">
        <v>3</v>
      </c>
      <c r="C2550" s="15">
        <v>5.2</v>
      </c>
      <c r="D2550" s="15">
        <v>0</v>
      </c>
      <c r="E2550" s="15">
        <v>0</v>
      </c>
      <c r="F2550" s="15">
        <v>72.222222222222229</v>
      </c>
      <c r="G2550" s="15">
        <v>3.7</v>
      </c>
    </row>
    <row r="2551" spans="1:7">
      <c r="A2551" s="66">
        <v>32615</v>
      </c>
      <c r="B2551">
        <v>4</v>
      </c>
      <c r="C2551" s="15">
        <v>5.2</v>
      </c>
      <c r="D2551" s="15">
        <v>0</v>
      </c>
      <c r="E2551" s="15">
        <v>0</v>
      </c>
      <c r="F2551" s="15">
        <v>72.222222222222229</v>
      </c>
      <c r="G2551" s="15">
        <v>3.7</v>
      </c>
    </row>
    <row r="2552" spans="1:7">
      <c r="A2552" s="66">
        <v>32615</v>
      </c>
      <c r="B2552">
        <v>5</v>
      </c>
      <c r="C2552" s="15">
        <v>4.9000000000000004</v>
      </c>
      <c r="D2552" s="15">
        <v>0</v>
      </c>
      <c r="E2552" s="15">
        <v>0</v>
      </c>
      <c r="F2552" s="15">
        <v>72.222222222222229</v>
      </c>
      <c r="G2552" s="15">
        <v>3.7</v>
      </c>
    </row>
    <row r="2553" spans="1:7">
      <c r="A2553" s="66">
        <v>32615</v>
      </c>
      <c r="B2553">
        <v>6</v>
      </c>
      <c r="C2553" s="15">
        <v>4.9000000000000004</v>
      </c>
      <c r="D2553" s="15">
        <v>119.44444444444444</v>
      </c>
      <c r="E2553" s="15">
        <v>24.999999999999996</v>
      </c>
      <c r="F2553" s="15">
        <v>72.222222222222229</v>
      </c>
      <c r="G2553" s="15">
        <v>3.8</v>
      </c>
    </row>
    <row r="2554" spans="1:7">
      <c r="A2554" s="66">
        <v>32615</v>
      </c>
      <c r="B2554">
        <v>7</v>
      </c>
      <c r="C2554" s="15">
        <v>5.3</v>
      </c>
      <c r="D2554" s="15">
        <v>255.55555555555554</v>
      </c>
      <c r="E2554" s="15">
        <v>102.77777777777777</v>
      </c>
      <c r="F2554" s="15">
        <v>72.222222222222229</v>
      </c>
      <c r="G2554" s="15">
        <v>3.8</v>
      </c>
    </row>
    <row r="2555" spans="1:7">
      <c r="A2555" s="66">
        <v>32615</v>
      </c>
      <c r="B2555">
        <v>8</v>
      </c>
      <c r="C2555" s="15">
        <v>7.2</v>
      </c>
      <c r="D2555" s="15">
        <v>738.88888888888891</v>
      </c>
      <c r="E2555" s="15">
        <v>91.666666666666671</v>
      </c>
      <c r="F2555" s="15">
        <v>99.999999999999986</v>
      </c>
      <c r="G2555" s="15">
        <v>4</v>
      </c>
    </row>
    <row r="2556" spans="1:7">
      <c r="A2556" s="66">
        <v>32615</v>
      </c>
      <c r="B2556">
        <v>9</v>
      </c>
      <c r="C2556" s="15">
        <v>10.5</v>
      </c>
      <c r="D2556" s="15">
        <v>791.66666666666663</v>
      </c>
      <c r="E2556" s="15">
        <v>116.66666666666666</v>
      </c>
      <c r="F2556" s="15">
        <v>105.55555555555556</v>
      </c>
      <c r="G2556" s="15">
        <v>4</v>
      </c>
    </row>
    <row r="2557" spans="1:7">
      <c r="A2557" s="66">
        <v>32615</v>
      </c>
      <c r="B2557">
        <v>10</v>
      </c>
      <c r="C2557" s="15">
        <v>12.6</v>
      </c>
      <c r="D2557" s="15">
        <v>813.88888888888891</v>
      </c>
      <c r="E2557" s="15">
        <v>138.88888888888889</v>
      </c>
      <c r="F2557" s="15">
        <v>108.33333333333334</v>
      </c>
      <c r="G2557" s="15">
        <v>4</v>
      </c>
    </row>
    <row r="2558" spans="1:7">
      <c r="A2558" s="66">
        <v>32615</v>
      </c>
      <c r="B2558">
        <v>11</v>
      </c>
      <c r="C2558" s="15">
        <v>13.3</v>
      </c>
      <c r="D2558" s="15">
        <v>822.22222222222217</v>
      </c>
      <c r="E2558" s="15">
        <v>152.7777777777778</v>
      </c>
      <c r="F2558" s="15">
        <v>111.11111111111111</v>
      </c>
      <c r="G2558" s="15">
        <v>3.8</v>
      </c>
    </row>
    <row r="2559" spans="1:7">
      <c r="A2559" s="66">
        <v>32615</v>
      </c>
      <c r="B2559">
        <v>12</v>
      </c>
      <c r="C2559" s="15">
        <v>14.2</v>
      </c>
      <c r="D2559" s="15">
        <v>697.22222222222217</v>
      </c>
      <c r="E2559" s="15">
        <v>227.77777777777774</v>
      </c>
      <c r="F2559" s="15">
        <v>105.55555555555556</v>
      </c>
      <c r="G2559" s="15">
        <v>3.9</v>
      </c>
    </row>
    <row r="2560" spans="1:7">
      <c r="A2560" s="66">
        <v>32615</v>
      </c>
      <c r="B2560">
        <v>13</v>
      </c>
      <c r="C2560" s="15">
        <v>15.3</v>
      </c>
      <c r="D2560" s="15">
        <v>822.22222222222217</v>
      </c>
      <c r="E2560" s="15">
        <v>155.55555555555557</v>
      </c>
      <c r="F2560" s="15">
        <v>111.11111111111111</v>
      </c>
      <c r="G2560" s="15">
        <v>4.2</v>
      </c>
    </row>
    <row r="2561" spans="1:7">
      <c r="A2561" s="66">
        <v>32615</v>
      </c>
      <c r="B2561">
        <v>14</v>
      </c>
      <c r="C2561" s="15">
        <v>15.5</v>
      </c>
      <c r="D2561" s="15">
        <v>811.11111111111109</v>
      </c>
      <c r="E2561" s="15">
        <v>141.66666666666666</v>
      </c>
      <c r="F2561" s="15">
        <v>113.88888888888887</v>
      </c>
      <c r="G2561" s="15">
        <v>4</v>
      </c>
    </row>
    <row r="2562" spans="1:7">
      <c r="A2562" s="66">
        <v>32615</v>
      </c>
      <c r="B2562">
        <v>15</v>
      </c>
      <c r="C2562" s="15">
        <v>16.600000000000001</v>
      </c>
      <c r="D2562" s="15">
        <v>797.22222222222229</v>
      </c>
      <c r="E2562" s="15">
        <v>119.44444444444444</v>
      </c>
      <c r="F2562" s="15">
        <v>113.88888888888887</v>
      </c>
      <c r="G2562" s="15">
        <v>4.3</v>
      </c>
    </row>
    <row r="2563" spans="1:7">
      <c r="A2563" s="66">
        <v>32615</v>
      </c>
      <c r="B2563">
        <v>16</v>
      </c>
      <c r="C2563" s="15">
        <v>16.2</v>
      </c>
      <c r="D2563" s="15">
        <v>758.33333333333326</v>
      </c>
      <c r="E2563" s="15">
        <v>91.666666666666671</v>
      </c>
      <c r="F2563" s="15">
        <v>113.88888888888887</v>
      </c>
      <c r="G2563" s="15">
        <v>3.9</v>
      </c>
    </row>
    <row r="2564" spans="1:7">
      <c r="A2564" s="66">
        <v>32615</v>
      </c>
      <c r="B2564">
        <v>17</v>
      </c>
      <c r="C2564" s="15">
        <v>16</v>
      </c>
      <c r="D2564" s="15">
        <v>497.22222222222223</v>
      </c>
      <c r="E2564" s="15">
        <v>91.666666666666671</v>
      </c>
      <c r="F2564" s="15">
        <v>105.55555555555556</v>
      </c>
      <c r="G2564" s="15">
        <v>3.7</v>
      </c>
    </row>
    <row r="2565" spans="1:7">
      <c r="A2565" s="66">
        <v>32615</v>
      </c>
      <c r="B2565">
        <v>18</v>
      </c>
      <c r="C2565" s="15">
        <v>15.7</v>
      </c>
      <c r="D2565" s="15">
        <v>111.11111111111111</v>
      </c>
      <c r="E2565" s="15">
        <v>33.333333333333336</v>
      </c>
      <c r="F2565" s="15">
        <v>102.77777777777777</v>
      </c>
      <c r="G2565" s="15">
        <v>3.7</v>
      </c>
    </row>
    <row r="2566" spans="1:7">
      <c r="A2566" s="66">
        <v>32615</v>
      </c>
      <c r="B2566">
        <v>19</v>
      </c>
      <c r="C2566" s="15">
        <v>15.1</v>
      </c>
      <c r="D2566" s="15">
        <v>0</v>
      </c>
      <c r="E2566" s="15">
        <v>0</v>
      </c>
      <c r="F2566" s="15">
        <v>97.222222222222214</v>
      </c>
      <c r="G2566" s="15">
        <v>4.0999999999999996</v>
      </c>
    </row>
    <row r="2567" spans="1:7">
      <c r="A2567" s="66">
        <v>32615</v>
      </c>
      <c r="B2567">
        <v>20</v>
      </c>
      <c r="C2567" s="15">
        <v>13.1</v>
      </c>
      <c r="D2567" s="15">
        <v>0</v>
      </c>
      <c r="E2567" s="15">
        <v>0</v>
      </c>
      <c r="F2567" s="15">
        <v>86.111111111111114</v>
      </c>
      <c r="G2567" s="15">
        <v>5</v>
      </c>
    </row>
    <row r="2568" spans="1:7">
      <c r="A2568" s="66">
        <v>32615</v>
      </c>
      <c r="B2568">
        <v>21</v>
      </c>
      <c r="C2568" s="15">
        <v>12.6</v>
      </c>
      <c r="D2568" s="15">
        <v>0</v>
      </c>
      <c r="E2568" s="15">
        <v>0</v>
      </c>
      <c r="F2568" s="15">
        <v>83.333333333333329</v>
      </c>
      <c r="G2568" s="15">
        <v>5</v>
      </c>
    </row>
    <row r="2569" spans="1:7">
      <c r="A2569" s="66">
        <v>32615</v>
      </c>
      <c r="B2569">
        <v>22</v>
      </c>
      <c r="C2569" s="15">
        <v>11.5</v>
      </c>
      <c r="D2569" s="15">
        <v>0</v>
      </c>
      <c r="E2569" s="15">
        <v>0</v>
      </c>
      <c r="F2569" s="15">
        <v>80.555555555555543</v>
      </c>
      <c r="G2569" s="15">
        <v>5</v>
      </c>
    </row>
    <row r="2570" spans="1:7">
      <c r="A2570" s="66">
        <v>32615</v>
      </c>
      <c r="B2570">
        <v>23</v>
      </c>
      <c r="C2570" s="15">
        <v>10.8</v>
      </c>
      <c r="D2570" s="15">
        <v>0</v>
      </c>
      <c r="E2570" s="15">
        <v>0</v>
      </c>
      <c r="F2570" s="15">
        <v>80.555555555555543</v>
      </c>
      <c r="G2570" s="15">
        <v>5</v>
      </c>
    </row>
    <row r="2571" spans="1:7">
      <c r="A2571" s="66">
        <v>32615</v>
      </c>
      <c r="B2571">
        <v>24</v>
      </c>
      <c r="C2571" s="15">
        <v>10</v>
      </c>
      <c r="D2571" s="15">
        <v>0</v>
      </c>
      <c r="E2571" s="15">
        <v>0</v>
      </c>
      <c r="F2571" s="15">
        <v>75</v>
      </c>
      <c r="G2571" s="15">
        <v>5.0999999999999996</v>
      </c>
    </row>
    <row r="2572" spans="1:7">
      <c r="A2572" s="66">
        <v>32616</v>
      </c>
      <c r="B2572">
        <v>1</v>
      </c>
      <c r="C2572" s="15">
        <v>9.4</v>
      </c>
      <c r="D2572" s="15">
        <v>0</v>
      </c>
      <c r="E2572" s="15">
        <v>0</v>
      </c>
      <c r="F2572" s="15">
        <v>75</v>
      </c>
      <c r="G2572" s="15">
        <v>4.9000000000000004</v>
      </c>
    </row>
    <row r="2573" spans="1:7">
      <c r="A2573" s="66">
        <v>32616</v>
      </c>
      <c r="B2573">
        <v>2</v>
      </c>
      <c r="C2573" s="15">
        <v>8.8000000000000007</v>
      </c>
      <c r="D2573" s="15">
        <v>0</v>
      </c>
      <c r="E2573" s="15">
        <v>0</v>
      </c>
      <c r="F2573" s="15">
        <v>72.222222222222229</v>
      </c>
      <c r="G2573" s="15">
        <v>5</v>
      </c>
    </row>
    <row r="2574" spans="1:7">
      <c r="A2574" s="66">
        <v>32616</v>
      </c>
      <c r="B2574">
        <v>3</v>
      </c>
      <c r="C2574" s="15">
        <v>8.1</v>
      </c>
      <c r="D2574" s="15">
        <v>0</v>
      </c>
      <c r="E2574" s="15">
        <v>0</v>
      </c>
      <c r="F2574" s="15">
        <v>69.444444444444443</v>
      </c>
      <c r="G2574" s="15">
        <v>5</v>
      </c>
    </row>
    <row r="2575" spans="1:7">
      <c r="A2575" s="66">
        <v>32616</v>
      </c>
      <c r="B2575">
        <v>4</v>
      </c>
      <c r="C2575" s="15">
        <v>7.7</v>
      </c>
      <c r="D2575" s="15">
        <v>0</v>
      </c>
      <c r="E2575" s="15">
        <v>0</v>
      </c>
      <c r="F2575" s="15">
        <v>66.666666666666671</v>
      </c>
      <c r="G2575" s="15">
        <v>4.9000000000000004</v>
      </c>
    </row>
    <row r="2576" spans="1:7">
      <c r="A2576" s="66">
        <v>32616</v>
      </c>
      <c r="B2576">
        <v>5</v>
      </c>
      <c r="C2576" s="15">
        <v>7.5</v>
      </c>
      <c r="D2576" s="15">
        <v>0</v>
      </c>
      <c r="E2576" s="15">
        <v>0</v>
      </c>
      <c r="F2576" s="15">
        <v>66.666666666666671</v>
      </c>
      <c r="G2576" s="15">
        <v>5</v>
      </c>
    </row>
    <row r="2577" spans="1:7">
      <c r="A2577" s="66">
        <v>32616</v>
      </c>
      <c r="B2577">
        <v>6</v>
      </c>
      <c r="C2577" s="15">
        <v>7.3</v>
      </c>
      <c r="D2577" s="15">
        <v>52.777777777777779</v>
      </c>
      <c r="E2577" s="15">
        <v>22.222222222222221</v>
      </c>
      <c r="F2577" s="15">
        <v>61.111111111111107</v>
      </c>
      <c r="G2577" s="15">
        <v>5</v>
      </c>
    </row>
    <row r="2578" spans="1:7">
      <c r="A2578" s="66">
        <v>32616</v>
      </c>
      <c r="B2578">
        <v>7</v>
      </c>
      <c r="C2578" s="15">
        <v>8.1</v>
      </c>
      <c r="D2578" s="15">
        <v>180.55555555555554</v>
      </c>
      <c r="E2578" s="15">
        <v>102.77777777777777</v>
      </c>
      <c r="F2578" s="15">
        <v>61.111111111111107</v>
      </c>
      <c r="G2578" s="15">
        <v>5</v>
      </c>
    </row>
    <row r="2579" spans="1:7">
      <c r="A2579" s="66">
        <v>32616</v>
      </c>
      <c r="B2579">
        <v>8</v>
      </c>
      <c r="C2579" s="15">
        <v>10.5</v>
      </c>
      <c r="D2579" s="15">
        <v>338.88888888888886</v>
      </c>
      <c r="E2579" s="15">
        <v>177.77777777777777</v>
      </c>
      <c r="F2579" s="15">
        <v>75</v>
      </c>
      <c r="G2579" s="15">
        <v>5.2</v>
      </c>
    </row>
    <row r="2580" spans="1:7">
      <c r="A2580" s="66">
        <v>32616</v>
      </c>
      <c r="B2580">
        <v>9</v>
      </c>
      <c r="C2580" s="15">
        <v>13</v>
      </c>
      <c r="D2580" s="15">
        <v>138.88888888888889</v>
      </c>
      <c r="E2580" s="15">
        <v>263.88888888888891</v>
      </c>
      <c r="F2580" s="15">
        <v>58.333333333333329</v>
      </c>
      <c r="G2580" s="15">
        <v>5.6</v>
      </c>
    </row>
    <row r="2581" spans="1:7">
      <c r="A2581" s="66">
        <v>32616</v>
      </c>
      <c r="B2581">
        <v>10</v>
      </c>
      <c r="C2581" s="15">
        <v>14.8</v>
      </c>
      <c r="D2581" s="15">
        <v>363.88888888888886</v>
      </c>
      <c r="E2581" s="15">
        <v>316.66666666666663</v>
      </c>
      <c r="F2581" s="15">
        <v>77.777777777777786</v>
      </c>
      <c r="G2581" s="15">
        <v>5.8</v>
      </c>
    </row>
    <row r="2582" spans="1:7">
      <c r="A2582" s="66">
        <v>32616</v>
      </c>
      <c r="B2582">
        <v>11</v>
      </c>
      <c r="C2582" s="15">
        <v>17.899999999999999</v>
      </c>
      <c r="D2582" s="15">
        <v>366.66666666666669</v>
      </c>
      <c r="E2582" s="15">
        <v>361.11111111111109</v>
      </c>
      <c r="F2582" s="15">
        <v>77.777777777777786</v>
      </c>
      <c r="G2582" s="15">
        <v>6</v>
      </c>
    </row>
    <row r="2583" spans="1:7">
      <c r="A2583" s="66">
        <v>32616</v>
      </c>
      <c r="B2583">
        <v>12</v>
      </c>
      <c r="C2583" s="15">
        <v>19</v>
      </c>
      <c r="D2583" s="15">
        <v>566.66666666666663</v>
      </c>
      <c r="E2583" s="15">
        <v>297.22222222222223</v>
      </c>
      <c r="F2583" s="15">
        <v>91.666666666666671</v>
      </c>
      <c r="G2583" s="15">
        <v>6</v>
      </c>
    </row>
    <row r="2584" spans="1:7">
      <c r="A2584" s="66">
        <v>32616</v>
      </c>
      <c r="B2584">
        <v>13</v>
      </c>
      <c r="C2584" s="15">
        <v>21</v>
      </c>
      <c r="D2584" s="15">
        <v>566.66666666666663</v>
      </c>
      <c r="E2584" s="15">
        <v>286.11111111111109</v>
      </c>
      <c r="F2584" s="15">
        <v>94.444444444444443</v>
      </c>
      <c r="G2584" s="15">
        <v>5.9</v>
      </c>
    </row>
    <row r="2585" spans="1:7">
      <c r="A2585" s="66">
        <v>32616</v>
      </c>
      <c r="B2585">
        <v>14</v>
      </c>
      <c r="C2585" s="15">
        <v>21.3</v>
      </c>
      <c r="D2585" s="15">
        <v>63.888888888888886</v>
      </c>
      <c r="E2585" s="15">
        <v>297.22222222222223</v>
      </c>
      <c r="F2585" s="15">
        <v>55.555555555555557</v>
      </c>
      <c r="G2585" s="15">
        <v>5.5</v>
      </c>
    </row>
    <row r="2586" spans="1:7">
      <c r="A2586" s="66">
        <v>32616</v>
      </c>
      <c r="B2586">
        <v>15</v>
      </c>
      <c r="C2586" s="15">
        <v>21.1</v>
      </c>
      <c r="D2586" s="15">
        <v>44.444444444444443</v>
      </c>
      <c r="E2586" s="15">
        <v>211.11111111111111</v>
      </c>
      <c r="F2586" s="15">
        <v>49.999999999999993</v>
      </c>
      <c r="G2586" s="15">
        <v>5.8</v>
      </c>
    </row>
    <row r="2587" spans="1:7">
      <c r="A2587" s="66">
        <v>32616</v>
      </c>
      <c r="B2587">
        <v>16</v>
      </c>
      <c r="C2587" s="15">
        <v>19.7</v>
      </c>
      <c r="D2587" s="15">
        <v>44.444444444444443</v>
      </c>
      <c r="E2587" s="15">
        <v>152.7777777777778</v>
      </c>
      <c r="F2587" s="15">
        <v>47.222222222222221</v>
      </c>
      <c r="G2587" s="15">
        <v>6.6</v>
      </c>
    </row>
    <row r="2588" spans="1:7">
      <c r="A2588" s="66">
        <v>32616</v>
      </c>
      <c r="B2588">
        <v>17</v>
      </c>
      <c r="C2588" s="15">
        <v>19.5</v>
      </c>
      <c r="D2588" s="15">
        <v>72.222222222222229</v>
      </c>
      <c r="E2588" s="15">
        <v>97.222222222222214</v>
      </c>
      <c r="F2588" s="15">
        <v>52.777777777777779</v>
      </c>
      <c r="G2588" s="15">
        <v>6.8</v>
      </c>
    </row>
    <row r="2589" spans="1:7">
      <c r="A2589" s="66">
        <v>32616</v>
      </c>
      <c r="B2589">
        <v>18</v>
      </c>
      <c r="C2589" s="15">
        <v>19.5</v>
      </c>
      <c r="D2589" s="15">
        <v>105.55555555555556</v>
      </c>
      <c r="E2589" s="15">
        <v>33.333333333333336</v>
      </c>
      <c r="F2589" s="15">
        <v>49.999999999999993</v>
      </c>
      <c r="G2589" s="15">
        <v>6.3</v>
      </c>
    </row>
    <row r="2590" spans="1:7">
      <c r="A2590" s="66">
        <v>32616</v>
      </c>
      <c r="B2590">
        <v>19</v>
      </c>
      <c r="C2590" s="15">
        <v>18.5</v>
      </c>
      <c r="D2590" s="15">
        <v>0</v>
      </c>
      <c r="E2590" s="15">
        <v>0</v>
      </c>
      <c r="F2590" s="15">
        <v>47.222222222222221</v>
      </c>
      <c r="G2590" s="15">
        <v>6.2</v>
      </c>
    </row>
    <row r="2591" spans="1:7">
      <c r="A2591" s="66">
        <v>32616</v>
      </c>
      <c r="B2591">
        <v>20</v>
      </c>
      <c r="C2591" s="15">
        <v>17.3</v>
      </c>
      <c r="D2591" s="15">
        <v>0</v>
      </c>
      <c r="E2591" s="15">
        <v>0</v>
      </c>
      <c r="F2591" s="15">
        <v>41.666666666666664</v>
      </c>
      <c r="G2591" s="15">
        <v>6.3</v>
      </c>
    </row>
    <row r="2592" spans="1:7">
      <c r="A2592" s="66">
        <v>32616</v>
      </c>
      <c r="B2592">
        <v>21</v>
      </c>
      <c r="C2592" s="15">
        <v>16.3</v>
      </c>
      <c r="D2592" s="15">
        <v>0</v>
      </c>
      <c r="E2592" s="15">
        <v>0</v>
      </c>
      <c r="F2592" s="15">
        <v>36.111111111111114</v>
      </c>
      <c r="G2592" s="15">
        <v>6.8</v>
      </c>
    </row>
    <row r="2593" spans="1:7">
      <c r="A2593" s="66">
        <v>32616</v>
      </c>
      <c r="B2593">
        <v>22</v>
      </c>
      <c r="C2593" s="15">
        <v>16.3</v>
      </c>
      <c r="D2593" s="15">
        <v>0</v>
      </c>
      <c r="E2593" s="15">
        <v>0</v>
      </c>
      <c r="F2593" s="15">
        <v>36.111111111111114</v>
      </c>
      <c r="G2593" s="15">
        <v>6.8</v>
      </c>
    </row>
    <row r="2594" spans="1:7">
      <c r="A2594" s="66">
        <v>32616</v>
      </c>
      <c r="B2594">
        <v>23</v>
      </c>
      <c r="C2594" s="15">
        <v>15.4</v>
      </c>
      <c r="D2594" s="15">
        <v>0</v>
      </c>
      <c r="E2594" s="15">
        <v>0</v>
      </c>
      <c r="F2594" s="15">
        <v>33.333333333333336</v>
      </c>
      <c r="G2594" s="15">
        <v>6.9</v>
      </c>
    </row>
    <row r="2595" spans="1:7">
      <c r="A2595" s="66">
        <v>32616</v>
      </c>
      <c r="B2595">
        <v>24</v>
      </c>
      <c r="C2595" s="15">
        <v>15.6</v>
      </c>
      <c r="D2595" s="15">
        <v>0</v>
      </c>
      <c r="E2595" s="15">
        <v>0</v>
      </c>
      <c r="F2595" s="15">
        <v>30.555555555555554</v>
      </c>
      <c r="G2595" s="15">
        <v>6.9</v>
      </c>
    </row>
    <row r="2596" spans="1:7">
      <c r="A2596" s="66">
        <v>32617</v>
      </c>
      <c r="B2596">
        <v>1</v>
      </c>
      <c r="C2596" s="15">
        <v>15.2</v>
      </c>
      <c r="D2596" s="15">
        <v>0</v>
      </c>
      <c r="E2596" s="15">
        <v>0</v>
      </c>
      <c r="F2596" s="15">
        <v>27.777777777777779</v>
      </c>
      <c r="G2596" s="15">
        <v>6.9</v>
      </c>
    </row>
    <row r="2597" spans="1:7">
      <c r="A2597" s="66">
        <v>32617</v>
      </c>
      <c r="B2597">
        <v>2</v>
      </c>
      <c r="C2597" s="15">
        <v>15.2</v>
      </c>
      <c r="D2597" s="15">
        <v>0</v>
      </c>
      <c r="E2597" s="15">
        <v>0</v>
      </c>
      <c r="F2597" s="15">
        <v>24.999999999999996</v>
      </c>
      <c r="G2597" s="15">
        <v>7</v>
      </c>
    </row>
    <row r="2598" spans="1:7">
      <c r="A2598" s="66">
        <v>32617</v>
      </c>
      <c r="B2598">
        <v>3</v>
      </c>
      <c r="C2598" s="15">
        <v>14.3</v>
      </c>
      <c r="D2598" s="15">
        <v>0</v>
      </c>
      <c r="E2598" s="15">
        <v>0</v>
      </c>
      <c r="F2598" s="15">
        <v>19.444444444444446</v>
      </c>
      <c r="G2598" s="15">
        <v>8</v>
      </c>
    </row>
    <row r="2599" spans="1:7">
      <c r="A2599" s="66">
        <v>32617</v>
      </c>
      <c r="B2599">
        <v>4</v>
      </c>
      <c r="C2599" s="15">
        <v>14.1</v>
      </c>
      <c r="D2599" s="15">
        <v>0</v>
      </c>
      <c r="E2599" s="15">
        <v>0</v>
      </c>
      <c r="F2599" s="15">
        <v>19.444444444444446</v>
      </c>
      <c r="G2599" s="15">
        <v>8.1999999999999993</v>
      </c>
    </row>
    <row r="2600" spans="1:7">
      <c r="A2600" s="66">
        <v>32617</v>
      </c>
      <c r="B2600">
        <v>5</v>
      </c>
      <c r="C2600" s="15">
        <v>13.7</v>
      </c>
      <c r="D2600" s="15">
        <v>0</v>
      </c>
      <c r="E2600" s="15">
        <v>0</v>
      </c>
      <c r="F2600" s="15">
        <v>16.666666666666668</v>
      </c>
      <c r="G2600" s="15">
        <v>8</v>
      </c>
    </row>
    <row r="2601" spans="1:7">
      <c r="A2601" s="66">
        <v>32617</v>
      </c>
      <c r="B2601">
        <v>6</v>
      </c>
      <c r="C2601" s="15">
        <v>10.9</v>
      </c>
      <c r="D2601" s="15">
        <v>47.222222222222221</v>
      </c>
      <c r="E2601" s="15">
        <v>22.222222222222221</v>
      </c>
      <c r="F2601" s="15">
        <v>13.888888888888889</v>
      </c>
      <c r="G2601" s="15">
        <v>6.6</v>
      </c>
    </row>
    <row r="2602" spans="1:7">
      <c r="A2602" s="66">
        <v>32617</v>
      </c>
      <c r="B2602">
        <v>7</v>
      </c>
      <c r="C2602" s="15">
        <v>10.7</v>
      </c>
      <c r="D2602" s="15">
        <v>22.222222222222221</v>
      </c>
      <c r="E2602" s="15">
        <v>66.666666666666671</v>
      </c>
      <c r="F2602" s="15">
        <v>44.444444444444443</v>
      </c>
      <c r="G2602" s="15">
        <v>6.1</v>
      </c>
    </row>
    <row r="2603" spans="1:7">
      <c r="A2603" s="66">
        <v>32617</v>
      </c>
      <c r="B2603">
        <v>8</v>
      </c>
      <c r="C2603" s="15">
        <v>11.2</v>
      </c>
      <c r="D2603" s="15">
        <v>24.999999999999996</v>
      </c>
      <c r="E2603" s="15">
        <v>127.77777777777777</v>
      </c>
      <c r="F2603" s="15">
        <v>13.888888888888889</v>
      </c>
      <c r="G2603" s="15">
        <v>6.3</v>
      </c>
    </row>
    <row r="2604" spans="1:7">
      <c r="A2604" s="66">
        <v>32617</v>
      </c>
      <c r="B2604">
        <v>9</v>
      </c>
      <c r="C2604" s="15">
        <v>11.1</v>
      </c>
      <c r="D2604" s="15">
        <v>49.999999999999993</v>
      </c>
      <c r="E2604" s="15">
        <v>213.88888888888889</v>
      </c>
      <c r="F2604" s="15">
        <v>41.666666666666664</v>
      </c>
      <c r="G2604" s="15">
        <v>6.9</v>
      </c>
    </row>
    <row r="2605" spans="1:7">
      <c r="A2605" s="66">
        <v>32617</v>
      </c>
      <c r="B2605">
        <v>10</v>
      </c>
      <c r="C2605" s="15">
        <v>11.9</v>
      </c>
      <c r="D2605" s="15">
        <v>49.999999999999993</v>
      </c>
      <c r="E2605" s="15">
        <v>266.66666666666669</v>
      </c>
      <c r="F2605" s="15">
        <v>41.666666666666664</v>
      </c>
      <c r="G2605" s="15">
        <v>6.9</v>
      </c>
    </row>
    <row r="2606" spans="1:7">
      <c r="A2606" s="66">
        <v>32617</v>
      </c>
      <c r="B2606">
        <v>11</v>
      </c>
      <c r="C2606" s="15">
        <v>14.2</v>
      </c>
      <c r="D2606" s="15">
        <v>133.33333333333334</v>
      </c>
      <c r="E2606" s="15">
        <v>375</v>
      </c>
      <c r="F2606" s="15">
        <v>58.333333333333329</v>
      </c>
      <c r="G2606" s="15">
        <v>6.3</v>
      </c>
    </row>
    <row r="2607" spans="1:7">
      <c r="A2607" s="66">
        <v>32617</v>
      </c>
      <c r="B2607">
        <v>12</v>
      </c>
      <c r="C2607" s="15">
        <v>15.1</v>
      </c>
      <c r="D2607" s="15">
        <v>133.33333333333334</v>
      </c>
      <c r="E2607" s="15">
        <v>391.66666666666663</v>
      </c>
      <c r="F2607" s="15">
        <v>58.333333333333329</v>
      </c>
      <c r="G2607" s="15">
        <v>6.4</v>
      </c>
    </row>
    <row r="2608" spans="1:7">
      <c r="A2608" s="66">
        <v>32617</v>
      </c>
      <c r="B2608">
        <v>13</v>
      </c>
      <c r="C2608" s="15">
        <v>15.8</v>
      </c>
      <c r="D2608" s="15">
        <v>713.8888888888888</v>
      </c>
      <c r="E2608" s="15">
        <v>211.11111111111111</v>
      </c>
      <c r="F2608" s="15">
        <v>91.666666666666671</v>
      </c>
      <c r="G2608" s="15">
        <v>5.9</v>
      </c>
    </row>
    <row r="2609" spans="1:7">
      <c r="A2609" s="66">
        <v>32617</v>
      </c>
      <c r="B2609">
        <v>14</v>
      </c>
      <c r="C2609" s="15">
        <v>16.5</v>
      </c>
      <c r="D2609" s="15">
        <v>713.8888888888888</v>
      </c>
      <c r="E2609" s="15">
        <v>186.11111111111111</v>
      </c>
      <c r="F2609" s="15">
        <v>94.444444444444443</v>
      </c>
      <c r="G2609" s="15">
        <v>6.1</v>
      </c>
    </row>
    <row r="2610" spans="1:7">
      <c r="A2610" s="66">
        <v>32617</v>
      </c>
      <c r="B2610">
        <v>15</v>
      </c>
      <c r="C2610" s="15">
        <v>16.8</v>
      </c>
      <c r="D2610" s="15">
        <v>702.77777777777771</v>
      </c>
      <c r="E2610" s="15">
        <v>155.55555555555557</v>
      </c>
      <c r="F2610" s="15">
        <v>91.666666666666671</v>
      </c>
      <c r="G2610" s="15">
        <v>6.3</v>
      </c>
    </row>
    <row r="2611" spans="1:7">
      <c r="A2611" s="66">
        <v>32617</v>
      </c>
      <c r="B2611">
        <v>16</v>
      </c>
      <c r="C2611" s="15">
        <v>17.2</v>
      </c>
      <c r="D2611" s="15">
        <v>383.33333333333331</v>
      </c>
      <c r="E2611" s="15">
        <v>183.33333333333334</v>
      </c>
      <c r="F2611" s="15">
        <v>80.555555555555543</v>
      </c>
      <c r="G2611" s="15">
        <v>5.9</v>
      </c>
    </row>
    <row r="2612" spans="1:7">
      <c r="A2612" s="66">
        <v>32617</v>
      </c>
      <c r="B2612">
        <v>17</v>
      </c>
      <c r="C2612" s="15">
        <v>17.399999999999999</v>
      </c>
      <c r="D2612" s="15">
        <v>536.11111111111109</v>
      </c>
      <c r="E2612" s="15">
        <v>86.111111111111114</v>
      </c>
      <c r="F2612" s="15">
        <v>94.444444444444443</v>
      </c>
      <c r="G2612" s="15">
        <v>5.9</v>
      </c>
    </row>
    <row r="2613" spans="1:7">
      <c r="A2613" s="66">
        <v>32617</v>
      </c>
      <c r="B2613">
        <v>18</v>
      </c>
      <c r="C2613" s="15">
        <v>16.7</v>
      </c>
      <c r="D2613" s="15">
        <v>236.11111111111111</v>
      </c>
      <c r="E2613" s="15">
        <v>38.888888888888893</v>
      </c>
      <c r="F2613" s="15">
        <v>97.222222222222214</v>
      </c>
      <c r="G2613" s="15">
        <v>5.4</v>
      </c>
    </row>
    <row r="2614" spans="1:7">
      <c r="A2614" s="66">
        <v>32617</v>
      </c>
      <c r="B2614">
        <v>19</v>
      </c>
      <c r="C2614" s="15">
        <v>15.4</v>
      </c>
      <c r="D2614" s="15">
        <v>0</v>
      </c>
      <c r="E2614" s="15">
        <v>0</v>
      </c>
      <c r="F2614" s="15">
        <v>94.444444444444443</v>
      </c>
      <c r="G2614" s="15">
        <v>6.1</v>
      </c>
    </row>
    <row r="2615" spans="1:7">
      <c r="A2615" s="66">
        <v>32617</v>
      </c>
      <c r="B2615">
        <v>20</v>
      </c>
      <c r="C2615" s="15">
        <v>14.7</v>
      </c>
      <c r="D2615" s="15">
        <v>0</v>
      </c>
      <c r="E2615" s="15">
        <v>0</v>
      </c>
      <c r="F2615" s="15">
        <v>91.666666666666671</v>
      </c>
      <c r="G2615" s="15">
        <v>6.3</v>
      </c>
    </row>
    <row r="2616" spans="1:7">
      <c r="A2616" s="66">
        <v>32617</v>
      </c>
      <c r="B2616">
        <v>21</v>
      </c>
      <c r="C2616" s="15">
        <v>13.6</v>
      </c>
      <c r="D2616" s="15">
        <v>0</v>
      </c>
      <c r="E2616" s="15">
        <v>0</v>
      </c>
      <c r="F2616" s="15">
        <v>88.888888888888886</v>
      </c>
      <c r="G2616" s="15">
        <v>6.6</v>
      </c>
    </row>
    <row r="2617" spans="1:7">
      <c r="A2617" s="66">
        <v>32617</v>
      </c>
      <c r="B2617">
        <v>22</v>
      </c>
      <c r="C2617" s="15">
        <v>12.6</v>
      </c>
      <c r="D2617" s="15">
        <v>0</v>
      </c>
      <c r="E2617" s="15">
        <v>0</v>
      </c>
      <c r="F2617" s="15">
        <v>88.888888888888886</v>
      </c>
      <c r="G2617" s="15">
        <v>6.7</v>
      </c>
    </row>
    <row r="2618" spans="1:7">
      <c r="A2618" s="66">
        <v>32617</v>
      </c>
      <c r="B2618">
        <v>23</v>
      </c>
      <c r="C2618" s="15">
        <v>11.7</v>
      </c>
      <c r="D2618" s="15">
        <v>0</v>
      </c>
      <c r="E2618" s="15">
        <v>0</v>
      </c>
      <c r="F2618" s="15">
        <v>88.888888888888886</v>
      </c>
      <c r="G2618" s="15">
        <v>6.3</v>
      </c>
    </row>
    <row r="2619" spans="1:7">
      <c r="A2619" s="66">
        <v>32617</v>
      </c>
      <c r="B2619">
        <v>24</v>
      </c>
      <c r="C2619" s="15">
        <v>10.9</v>
      </c>
      <c r="D2619" s="15">
        <v>0</v>
      </c>
      <c r="E2619" s="15">
        <v>0</v>
      </c>
      <c r="F2619" s="15">
        <v>88.888888888888886</v>
      </c>
      <c r="G2619" s="15">
        <v>6.4</v>
      </c>
    </row>
    <row r="2620" spans="1:7">
      <c r="A2620" s="66">
        <v>32618</v>
      </c>
      <c r="B2620">
        <v>1</v>
      </c>
      <c r="C2620" s="15">
        <v>10.4</v>
      </c>
      <c r="D2620" s="15">
        <v>0</v>
      </c>
      <c r="E2620" s="15">
        <v>0</v>
      </c>
      <c r="F2620" s="15">
        <v>88.888888888888886</v>
      </c>
      <c r="G2620" s="15">
        <v>6.4</v>
      </c>
    </row>
    <row r="2621" spans="1:7">
      <c r="A2621" s="66">
        <v>32618</v>
      </c>
      <c r="B2621">
        <v>2</v>
      </c>
      <c r="C2621" s="15">
        <v>9.8000000000000007</v>
      </c>
      <c r="D2621" s="15">
        <v>0</v>
      </c>
      <c r="E2621" s="15">
        <v>0</v>
      </c>
      <c r="F2621" s="15">
        <v>88.888888888888886</v>
      </c>
      <c r="G2621" s="15">
        <v>6.1</v>
      </c>
    </row>
    <row r="2622" spans="1:7">
      <c r="A2622" s="66">
        <v>32618</v>
      </c>
      <c r="B2622">
        <v>3</v>
      </c>
      <c r="C2622" s="15">
        <v>9.1999999999999993</v>
      </c>
      <c r="D2622" s="15">
        <v>0</v>
      </c>
      <c r="E2622" s="15">
        <v>0</v>
      </c>
      <c r="F2622" s="15">
        <v>91.666666666666671</v>
      </c>
      <c r="G2622" s="15">
        <v>6</v>
      </c>
    </row>
    <row r="2623" spans="1:7">
      <c r="A2623" s="66">
        <v>32618</v>
      </c>
      <c r="B2623">
        <v>4</v>
      </c>
      <c r="C2623" s="15">
        <v>8.4</v>
      </c>
      <c r="D2623" s="15">
        <v>0</v>
      </c>
      <c r="E2623" s="15">
        <v>0</v>
      </c>
      <c r="F2623" s="15">
        <v>88.888888888888886</v>
      </c>
      <c r="G2623" s="15">
        <v>5.9</v>
      </c>
    </row>
    <row r="2624" spans="1:7">
      <c r="A2624" s="66">
        <v>32618</v>
      </c>
      <c r="B2624">
        <v>5</v>
      </c>
      <c r="C2624" s="15">
        <v>8</v>
      </c>
      <c r="D2624" s="15">
        <v>0</v>
      </c>
      <c r="E2624" s="15">
        <v>0</v>
      </c>
      <c r="F2624" s="15">
        <v>91.666666666666671</v>
      </c>
      <c r="G2624" s="15">
        <v>5.8</v>
      </c>
    </row>
    <row r="2625" spans="1:7">
      <c r="A2625" s="66">
        <v>32618</v>
      </c>
      <c r="B2625">
        <v>6</v>
      </c>
      <c r="C2625" s="15">
        <v>7.6</v>
      </c>
      <c r="D2625" s="15">
        <v>163.88888888888889</v>
      </c>
      <c r="E2625" s="15">
        <v>30.555555555555554</v>
      </c>
      <c r="F2625" s="15">
        <v>91.666666666666671</v>
      </c>
      <c r="G2625" s="15">
        <v>5.6</v>
      </c>
    </row>
    <row r="2626" spans="1:7">
      <c r="A2626" s="66">
        <v>32618</v>
      </c>
      <c r="B2626">
        <v>7</v>
      </c>
      <c r="C2626" s="15">
        <v>8.8000000000000007</v>
      </c>
      <c r="D2626" s="15">
        <v>586.11111111111097</v>
      </c>
      <c r="E2626" s="15">
        <v>75</v>
      </c>
      <c r="F2626" s="15">
        <v>91.666666666666671</v>
      </c>
      <c r="G2626" s="15">
        <v>5.8</v>
      </c>
    </row>
    <row r="2627" spans="1:7">
      <c r="A2627" s="66">
        <v>32618</v>
      </c>
      <c r="B2627">
        <v>8</v>
      </c>
      <c r="C2627" s="15">
        <v>10.7</v>
      </c>
      <c r="D2627" s="15">
        <v>733.33333333333337</v>
      </c>
      <c r="E2627" s="15">
        <v>94.444444444444443</v>
      </c>
      <c r="F2627" s="15">
        <v>94.444444444444443</v>
      </c>
      <c r="G2627" s="15">
        <v>6</v>
      </c>
    </row>
    <row r="2628" spans="1:7">
      <c r="A2628" s="66">
        <v>32618</v>
      </c>
      <c r="B2628">
        <v>9</v>
      </c>
      <c r="C2628" s="15">
        <v>15.2</v>
      </c>
      <c r="D2628" s="15">
        <v>780.55555555555554</v>
      </c>
      <c r="E2628" s="15">
        <v>122.22222222222221</v>
      </c>
      <c r="F2628" s="15">
        <v>99.999999999999986</v>
      </c>
      <c r="G2628" s="15">
        <v>6.1</v>
      </c>
    </row>
    <row r="2629" spans="1:7">
      <c r="A2629" s="66">
        <v>32618</v>
      </c>
      <c r="B2629">
        <v>10</v>
      </c>
      <c r="C2629" s="15">
        <v>18.7</v>
      </c>
      <c r="D2629" s="15">
        <v>799.99999999999989</v>
      </c>
      <c r="E2629" s="15">
        <v>144.44444444444446</v>
      </c>
      <c r="F2629" s="15">
        <v>113.88888888888887</v>
      </c>
      <c r="G2629" s="15">
        <v>4.7</v>
      </c>
    </row>
    <row r="2630" spans="1:7">
      <c r="A2630" s="66">
        <v>32618</v>
      </c>
      <c r="B2630">
        <v>11</v>
      </c>
      <c r="C2630" s="15">
        <v>20.5</v>
      </c>
      <c r="D2630" s="15">
        <v>802.77777777777783</v>
      </c>
      <c r="E2630" s="15">
        <v>163.88888888888889</v>
      </c>
      <c r="F2630" s="15">
        <v>116.66666666666666</v>
      </c>
      <c r="G2630" s="15">
        <v>4.7</v>
      </c>
    </row>
    <row r="2631" spans="1:7">
      <c r="A2631" s="66">
        <v>32618</v>
      </c>
      <c r="B2631">
        <v>12</v>
      </c>
      <c r="C2631" s="15">
        <v>21.3</v>
      </c>
      <c r="D2631" s="15">
        <v>805.55555555555543</v>
      </c>
      <c r="E2631" s="15">
        <v>172.22222222222223</v>
      </c>
      <c r="F2631" s="15">
        <v>113.88888888888887</v>
      </c>
      <c r="G2631" s="15">
        <v>5</v>
      </c>
    </row>
    <row r="2632" spans="1:7">
      <c r="A2632" s="66">
        <v>32618</v>
      </c>
      <c r="B2632">
        <v>13</v>
      </c>
      <c r="C2632" s="15">
        <v>21.7</v>
      </c>
      <c r="D2632" s="15">
        <v>799.99999999999989</v>
      </c>
      <c r="E2632" s="15">
        <v>166.66666666666666</v>
      </c>
      <c r="F2632" s="15">
        <v>119.44444444444444</v>
      </c>
      <c r="G2632" s="15">
        <v>4.3</v>
      </c>
    </row>
    <row r="2633" spans="1:7">
      <c r="A2633" s="66">
        <v>32618</v>
      </c>
      <c r="B2633">
        <v>14</v>
      </c>
      <c r="C2633" s="15">
        <v>21.9</v>
      </c>
      <c r="D2633" s="15">
        <v>797.22222222222229</v>
      </c>
      <c r="E2633" s="15">
        <v>150</v>
      </c>
      <c r="F2633" s="15">
        <v>127.77777777777777</v>
      </c>
      <c r="G2633" s="15">
        <v>3.7</v>
      </c>
    </row>
    <row r="2634" spans="1:7">
      <c r="A2634" s="66">
        <v>32618</v>
      </c>
      <c r="B2634">
        <v>15</v>
      </c>
      <c r="C2634" s="15">
        <v>22.7</v>
      </c>
      <c r="D2634" s="15">
        <v>775</v>
      </c>
      <c r="E2634" s="15">
        <v>127.77777777777777</v>
      </c>
      <c r="F2634" s="15">
        <v>127.77777777777777</v>
      </c>
      <c r="G2634" s="15">
        <v>3.6</v>
      </c>
    </row>
    <row r="2635" spans="1:7">
      <c r="A2635" s="66">
        <v>32618</v>
      </c>
      <c r="B2635">
        <v>16</v>
      </c>
      <c r="C2635" s="15">
        <v>22.4</v>
      </c>
      <c r="D2635" s="15">
        <v>733.33333333333337</v>
      </c>
      <c r="E2635" s="15">
        <v>99.999999999999986</v>
      </c>
      <c r="F2635" s="15">
        <v>130.55555555555554</v>
      </c>
      <c r="G2635" s="15">
        <v>3.3</v>
      </c>
    </row>
    <row r="2636" spans="1:7">
      <c r="A2636" s="66">
        <v>32618</v>
      </c>
      <c r="B2636">
        <v>17</v>
      </c>
      <c r="C2636" s="15">
        <v>22</v>
      </c>
      <c r="D2636" s="15">
        <v>472.22222222222223</v>
      </c>
      <c r="E2636" s="15">
        <v>94.444444444444443</v>
      </c>
      <c r="F2636" s="15">
        <v>122.22222222222221</v>
      </c>
      <c r="G2636" s="15">
        <v>2.7</v>
      </c>
    </row>
    <row r="2637" spans="1:7">
      <c r="A2637" s="66">
        <v>32618</v>
      </c>
      <c r="B2637">
        <v>18</v>
      </c>
      <c r="C2637" s="15">
        <v>21.3</v>
      </c>
      <c r="D2637" s="15">
        <v>180.55555555555554</v>
      </c>
      <c r="E2637" s="15">
        <v>38.888888888888893</v>
      </c>
      <c r="F2637" s="15">
        <v>119.44444444444444</v>
      </c>
      <c r="G2637" s="15">
        <v>3</v>
      </c>
    </row>
    <row r="2638" spans="1:7">
      <c r="A2638" s="66">
        <v>32618</v>
      </c>
      <c r="B2638">
        <v>19</v>
      </c>
      <c r="C2638" s="15">
        <v>20</v>
      </c>
      <c r="D2638" s="15">
        <v>0</v>
      </c>
      <c r="E2638" s="15">
        <v>0</v>
      </c>
      <c r="F2638" s="15">
        <v>116.66666666666666</v>
      </c>
      <c r="G2638" s="15">
        <v>3.5</v>
      </c>
    </row>
    <row r="2639" spans="1:7">
      <c r="A2639" s="66">
        <v>32618</v>
      </c>
      <c r="B2639">
        <v>20</v>
      </c>
      <c r="C2639" s="15">
        <v>18.8</v>
      </c>
      <c r="D2639" s="15">
        <v>0</v>
      </c>
      <c r="E2639" s="15">
        <v>0</v>
      </c>
      <c r="F2639" s="15">
        <v>108.33333333333334</v>
      </c>
      <c r="G2639" s="15">
        <v>4.0999999999999996</v>
      </c>
    </row>
    <row r="2640" spans="1:7">
      <c r="A2640" s="66">
        <v>32618</v>
      </c>
      <c r="B2640">
        <v>21</v>
      </c>
      <c r="C2640" s="15">
        <v>16.8</v>
      </c>
      <c r="D2640" s="15">
        <v>0</v>
      </c>
      <c r="E2640" s="15">
        <v>0</v>
      </c>
      <c r="F2640" s="15">
        <v>105.55555555555556</v>
      </c>
      <c r="G2640" s="15">
        <v>4.5</v>
      </c>
    </row>
    <row r="2641" spans="1:7">
      <c r="A2641" s="66">
        <v>32618</v>
      </c>
      <c r="B2641">
        <v>22</v>
      </c>
      <c r="C2641" s="15">
        <v>15.9</v>
      </c>
      <c r="D2641" s="15">
        <v>0</v>
      </c>
      <c r="E2641" s="15">
        <v>0</v>
      </c>
      <c r="F2641" s="15">
        <v>105.55555555555556</v>
      </c>
      <c r="G2641" s="15">
        <v>4.5</v>
      </c>
    </row>
    <row r="2642" spans="1:7">
      <c r="A2642" s="66">
        <v>32618</v>
      </c>
      <c r="B2642">
        <v>23</v>
      </c>
      <c r="C2642" s="15">
        <v>14.7</v>
      </c>
      <c r="D2642" s="15">
        <v>0</v>
      </c>
      <c r="E2642" s="15">
        <v>0</v>
      </c>
      <c r="F2642" s="15">
        <v>102.77777777777777</v>
      </c>
      <c r="G2642" s="15">
        <v>4.5999999999999996</v>
      </c>
    </row>
    <row r="2643" spans="1:7">
      <c r="A2643" s="66">
        <v>32618</v>
      </c>
      <c r="B2643">
        <v>24</v>
      </c>
      <c r="C2643" s="15">
        <v>13.4</v>
      </c>
      <c r="D2643" s="15">
        <v>0</v>
      </c>
      <c r="E2643" s="15">
        <v>0</v>
      </c>
      <c r="F2643" s="15">
        <v>102.77777777777777</v>
      </c>
      <c r="G2643" s="15">
        <v>4.8</v>
      </c>
    </row>
    <row r="2644" spans="1:7">
      <c r="A2644" s="66">
        <v>32619</v>
      </c>
      <c r="B2644">
        <v>1</v>
      </c>
      <c r="C2644" s="15">
        <v>12.4</v>
      </c>
      <c r="D2644" s="15">
        <v>0</v>
      </c>
      <c r="E2644" s="15">
        <v>0</v>
      </c>
      <c r="F2644" s="15">
        <v>99.999999999999986</v>
      </c>
      <c r="G2644" s="15">
        <v>5</v>
      </c>
    </row>
    <row r="2645" spans="1:7">
      <c r="A2645" s="66">
        <v>32619</v>
      </c>
      <c r="B2645">
        <v>2</v>
      </c>
      <c r="C2645" s="15">
        <v>11.7</v>
      </c>
      <c r="D2645" s="15">
        <v>0</v>
      </c>
      <c r="E2645" s="15">
        <v>0</v>
      </c>
      <c r="F2645" s="15">
        <v>97.222222222222214</v>
      </c>
      <c r="G2645" s="15">
        <v>5</v>
      </c>
    </row>
    <row r="2646" spans="1:7">
      <c r="A2646" s="66">
        <v>32619</v>
      </c>
      <c r="B2646">
        <v>3</v>
      </c>
      <c r="C2646" s="15">
        <v>10.8</v>
      </c>
      <c r="D2646" s="15">
        <v>0</v>
      </c>
      <c r="E2646" s="15">
        <v>0</v>
      </c>
      <c r="F2646" s="15">
        <v>99.999999999999986</v>
      </c>
      <c r="G2646" s="15">
        <v>5.0999999999999996</v>
      </c>
    </row>
    <row r="2647" spans="1:7">
      <c r="A2647" s="66">
        <v>32619</v>
      </c>
      <c r="B2647">
        <v>4</v>
      </c>
      <c r="C2647" s="15">
        <v>10.1</v>
      </c>
      <c r="D2647" s="15">
        <v>0</v>
      </c>
      <c r="E2647" s="15">
        <v>0</v>
      </c>
      <c r="F2647" s="15">
        <v>97.222222222222214</v>
      </c>
      <c r="G2647" s="15">
        <v>5.2</v>
      </c>
    </row>
    <row r="2648" spans="1:7">
      <c r="A2648" s="66">
        <v>32619</v>
      </c>
      <c r="B2648">
        <v>5</v>
      </c>
      <c r="C2648" s="15">
        <v>9.6</v>
      </c>
      <c r="D2648" s="15">
        <v>0</v>
      </c>
      <c r="E2648" s="15">
        <v>0</v>
      </c>
      <c r="F2648" s="15">
        <v>97.222222222222214</v>
      </c>
      <c r="G2648" s="15">
        <v>5.0999999999999996</v>
      </c>
    </row>
    <row r="2649" spans="1:7">
      <c r="A2649" s="66">
        <v>32619</v>
      </c>
      <c r="B2649">
        <v>6</v>
      </c>
      <c r="C2649" s="15">
        <v>9.6999999999999993</v>
      </c>
      <c r="D2649" s="15">
        <v>194.44444444444443</v>
      </c>
      <c r="E2649" s="15">
        <v>33.333333333333336</v>
      </c>
      <c r="F2649" s="15">
        <v>97.222222222222214</v>
      </c>
      <c r="G2649" s="15">
        <v>5.3</v>
      </c>
    </row>
    <row r="2650" spans="1:7">
      <c r="A2650" s="66">
        <v>32619</v>
      </c>
      <c r="B2650">
        <v>7</v>
      </c>
      <c r="C2650" s="15">
        <v>10.5</v>
      </c>
      <c r="D2650" s="15">
        <v>425</v>
      </c>
      <c r="E2650" s="15">
        <v>94.444444444444443</v>
      </c>
      <c r="F2650" s="15">
        <v>97.222222222222214</v>
      </c>
      <c r="G2650" s="15">
        <v>5.4</v>
      </c>
    </row>
    <row r="2651" spans="1:7">
      <c r="A2651" s="66">
        <v>32619</v>
      </c>
      <c r="B2651">
        <v>8</v>
      </c>
      <c r="C2651" s="15">
        <v>12.3</v>
      </c>
      <c r="D2651" s="15">
        <v>708.33333333333326</v>
      </c>
      <c r="E2651" s="15">
        <v>102.77777777777777</v>
      </c>
      <c r="F2651" s="15">
        <v>102.77777777777777</v>
      </c>
      <c r="G2651" s="15">
        <v>5.6</v>
      </c>
    </row>
    <row r="2652" spans="1:7">
      <c r="A2652" s="66">
        <v>32619</v>
      </c>
      <c r="B2652">
        <v>9</v>
      </c>
      <c r="C2652" s="15">
        <v>15.6</v>
      </c>
      <c r="D2652" s="15">
        <v>758.33333333333326</v>
      </c>
      <c r="E2652" s="15">
        <v>130.55555555555554</v>
      </c>
      <c r="F2652" s="15">
        <v>105.55555555555556</v>
      </c>
      <c r="G2652" s="15">
        <v>5.5</v>
      </c>
    </row>
    <row r="2653" spans="1:7">
      <c r="A2653" s="66">
        <v>32619</v>
      </c>
      <c r="B2653">
        <v>10</v>
      </c>
      <c r="C2653" s="15">
        <v>17.8</v>
      </c>
      <c r="D2653" s="15">
        <v>772.22222222222217</v>
      </c>
      <c r="E2653" s="15">
        <v>158.33333333333331</v>
      </c>
      <c r="F2653" s="15">
        <v>108.33333333333334</v>
      </c>
      <c r="G2653" s="15">
        <v>5.5</v>
      </c>
    </row>
    <row r="2654" spans="1:7">
      <c r="A2654" s="66">
        <v>32619</v>
      </c>
      <c r="B2654">
        <v>11</v>
      </c>
      <c r="C2654" s="15">
        <v>19.5</v>
      </c>
      <c r="D2654" s="15">
        <v>783.33333333333326</v>
      </c>
      <c r="E2654" s="15">
        <v>175</v>
      </c>
      <c r="F2654" s="15">
        <v>113.88888888888887</v>
      </c>
      <c r="G2654" s="15">
        <v>5</v>
      </c>
    </row>
    <row r="2655" spans="1:7">
      <c r="A2655" s="66">
        <v>32619</v>
      </c>
      <c r="B2655">
        <v>12</v>
      </c>
      <c r="C2655" s="15">
        <v>21.5</v>
      </c>
      <c r="D2655" s="15">
        <v>783.33333333333326</v>
      </c>
      <c r="E2655" s="15">
        <v>183.33333333333334</v>
      </c>
      <c r="F2655" s="15">
        <v>113.88888888888887</v>
      </c>
      <c r="G2655" s="15">
        <v>5.7</v>
      </c>
    </row>
    <row r="2656" spans="1:7">
      <c r="A2656" s="66">
        <v>32619</v>
      </c>
      <c r="B2656">
        <v>13</v>
      </c>
      <c r="C2656" s="15">
        <v>21.8</v>
      </c>
      <c r="D2656" s="15">
        <v>780.55555555555554</v>
      </c>
      <c r="E2656" s="15">
        <v>177.77777777777777</v>
      </c>
      <c r="F2656" s="15">
        <v>116.66666666666666</v>
      </c>
      <c r="G2656" s="15">
        <v>5.5</v>
      </c>
    </row>
    <row r="2657" spans="1:7">
      <c r="A2657" s="66">
        <v>32619</v>
      </c>
      <c r="B2657">
        <v>14</v>
      </c>
      <c r="C2657" s="15">
        <v>22.8</v>
      </c>
      <c r="D2657" s="15">
        <v>775</v>
      </c>
      <c r="E2657" s="15">
        <v>158.33333333333331</v>
      </c>
      <c r="F2657" s="15">
        <v>116.66666666666666</v>
      </c>
      <c r="G2657" s="15">
        <v>5.4</v>
      </c>
    </row>
    <row r="2658" spans="1:7">
      <c r="A2658" s="66">
        <v>32619</v>
      </c>
      <c r="B2658">
        <v>15</v>
      </c>
      <c r="C2658" s="15">
        <v>23.3</v>
      </c>
      <c r="D2658" s="15">
        <v>761.1111111111112</v>
      </c>
      <c r="E2658" s="15">
        <v>133.33333333333334</v>
      </c>
      <c r="F2658" s="15">
        <v>116.66666666666666</v>
      </c>
      <c r="G2658" s="15">
        <v>5.8</v>
      </c>
    </row>
    <row r="2659" spans="1:7">
      <c r="A2659" s="66">
        <v>32619</v>
      </c>
      <c r="B2659">
        <v>16</v>
      </c>
      <c r="C2659" s="15">
        <v>24.6</v>
      </c>
      <c r="D2659" s="15">
        <v>725</v>
      </c>
      <c r="E2659" s="15">
        <v>102.77777777777777</v>
      </c>
      <c r="F2659" s="15">
        <v>122.22222222222221</v>
      </c>
      <c r="G2659" s="15">
        <v>5</v>
      </c>
    </row>
    <row r="2660" spans="1:7">
      <c r="A2660" s="66">
        <v>32619</v>
      </c>
      <c r="B2660">
        <v>17</v>
      </c>
      <c r="C2660" s="15">
        <v>24.6</v>
      </c>
      <c r="D2660" s="15">
        <v>488.88888888888886</v>
      </c>
      <c r="E2660" s="15">
        <v>94.444444444444443</v>
      </c>
      <c r="F2660" s="15">
        <v>122.22222222222221</v>
      </c>
      <c r="G2660" s="15">
        <v>4.7</v>
      </c>
    </row>
    <row r="2661" spans="1:7">
      <c r="A2661" s="66">
        <v>32619</v>
      </c>
      <c r="B2661">
        <v>18</v>
      </c>
      <c r="C2661" s="15">
        <v>23.2</v>
      </c>
      <c r="D2661" s="15">
        <v>119.44444444444444</v>
      </c>
      <c r="E2661" s="15">
        <v>38.888888888888893</v>
      </c>
      <c r="F2661" s="15">
        <v>111.11111111111111</v>
      </c>
      <c r="G2661" s="15">
        <v>4.7</v>
      </c>
    </row>
    <row r="2662" spans="1:7">
      <c r="A2662" s="66">
        <v>32619</v>
      </c>
      <c r="B2662">
        <v>19</v>
      </c>
      <c r="C2662" s="15">
        <v>21.8</v>
      </c>
      <c r="D2662" s="15">
        <v>0</v>
      </c>
      <c r="E2662" s="15">
        <v>0</v>
      </c>
      <c r="F2662" s="15">
        <v>102.77777777777777</v>
      </c>
      <c r="G2662" s="15">
        <v>4.5999999999999996</v>
      </c>
    </row>
    <row r="2663" spans="1:7">
      <c r="A2663" s="66">
        <v>32619</v>
      </c>
      <c r="B2663">
        <v>20</v>
      </c>
      <c r="C2663" s="15">
        <v>20</v>
      </c>
      <c r="D2663" s="15">
        <v>0</v>
      </c>
      <c r="E2663" s="15">
        <v>0</v>
      </c>
      <c r="F2663" s="15">
        <v>80.555555555555543</v>
      </c>
      <c r="G2663" s="15">
        <v>6.9</v>
      </c>
    </row>
    <row r="2664" spans="1:7">
      <c r="A2664" s="66">
        <v>32619</v>
      </c>
      <c r="B2664">
        <v>21</v>
      </c>
      <c r="C2664" s="15">
        <v>18.8</v>
      </c>
      <c r="D2664" s="15">
        <v>0</v>
      </c>
      <c r="E2664" s="15">
        <v>0</v>
      </c>
      <c r="F2664" s="15">
        <v>69.444444444444443</v>
      </c>
      <c r="G2664" s="15">
        <v>7</v>
      </c>
    </row>
    <row r="2665" spans="1:7">
      <c r="A2665" s="66">
        <v>32619</v>
      </c>
      <c r="B2665">
        <v>22</v>
      </c>
      <c r="C2665" s="15">
        <v>17.2</v>
      </c>
      <c r="D2665" s="15">
        <v>0</v>
      </c>
      <c r="E2665" s="15">
        <v>0</v>
      </c>
      <c r="F2665" s="15">
        <v>61.111111111111107</v>
      </c>
      <c r="G2665" s="15">
        <v>7</v>
      </c>
    </row>
    <row r="2666" spans="1:7">
      <c r="A2666" s="66">
        <v>32619</v>
      </c>
      <c r="B2666">
        <v>23</v>
      </c>
      <c r="C2666" s="15">
        <v>16.5</v>
      </c>
      <c r="D2666" s="15">
        <v>0</v>
      </c>
      <c r="E2666" s="15">
        <v>0</v>
      </c>
      <c r="F2666" s="15">
        <v>52.777777777777779</v>
      </c>
      <c r="G2666" s="15">
        <v>7</v>
      </c>
    </row>
    <row r="2667" spans="1:7">
      <c r="A2667" s="66">
        <v>32619</v>
      </c>
      <c r="B2667">
        <v>24</v>
      </c>
      <c r="C2667" s="15">
        <v>16</v>
      </c>
      <c r="D2667" s="15">
        <v>0</v>
      </c>
      <c r="E2667" s="15">
        <v>0</v>
      </c>
      <c r="F2667" s="15">
        <v>47.222222222222221</v>
      </c>
      <c r="G2667" s="15">
        <v>6.6</v>
      </c>
    </row>
    <row r="2668" spans="1:7">
      <c r="A2668" s="66">
        <v>32620</v>
      </c>
      <c r="B2668">
        <v>1</v>
      </c>
      <c r="C2668" s="15">
        <v>15.8</v>
      </c>
      <c r="D2668" s="15">
        <v>0</v>
      </c>
      <c r="E2668" s="15">
        <v>0</v>
      </c>
      <c r="F2668" s="15">
        <v>36.111111111111114</v>
      </c>
      <c r="G2668" s="15">
        <v>7</v>
      </c>
    </row>
    <row r="2669" spans="1:7">
      <c r="A2669" s="66">
        <v>32620</v>
      </c>
      <c r="B2669">
        <v>2</v>
      </c>
      <c r="C2669" s="15">
        <v>15.5</v>
      </c>
      <c r="D2669" s="15">
        <v>0</v>
      </c>
      <c r="E2669" s="15">
        <v>0</v>
      </c>
      <c r="F2669" s="15">
        <v>30.555555555555554</v>
      </c>
      <c r="G2669" s="15">
        <v>6.7</v>
      </c>
    </row>
    <row r="2670" spans="1:7">
      <c r="A2670" s="66">
        <v>32620</v>
      </c>
      <c r="B2670">
        <v>3</v>
      </c>
      <c r="C2670" s="15">
        <v>15.1</v>
      </c>
      <c r="D2670" s="15">
        <v>0</v>
      </c>
      <c r="E2670" s="15">
        <v>0</v>
      </c>
      <c r="F2670" s="15">
        <v>22.222222222222221</v>
      </c>
      <c r="G2670" s="15">
        <v>7.6</v>
      </c>
    </row>
    <row r="2671" spans="1:7">
      <c r="A2671" s="66">
        <v>32620</v>
      </c>
      <c r="B2671">
        <v>4</v>
      </c>
      <c r="C2671" s="15">
        <v>14.4</v>
      </c>
      <c r="D2671" s="15">
        <v>0</v>
      </c>
      <c r="E2671" s="15">
        <v>0</v>
      </c>
      <c r="F2671" s="15">
        <v>13.888888888888889</v>
      </c>
      <c r="G2671" s="15">
        <v>8.4</v>
      </c>
    </row>
    <row r="2672" spans="1:7">
      <c r="A2672" s="66">
        <v>32620</v>
      </c>
      <c r="B2672">
        <v>5</v>
      </c>
      <c r="C2672" s="15">
        <v>14.2</v>
      </c>
      <c r="D2672" s="15">
        <v>0</v>
      </c>
      <c r="E2672" s="15">
        <v>0</v>
      </c>
      <c r="F2672" s="15">
        <v>13.888888888888889</v>
      </c>
      <c r="G2672" s="15">
        <v>8.6999999999999993</v>
      </c>
    </row>
    <row r="2673" spans="1:7">
      <c r="A2673" s="66">
        <v>32620</v>
      </c>
      <c r="B2673">
        <v>6</v>
      </c>
      <c r="C2673" s="15">
        <v>14.5</v>
      </c>
      <c r="D2673" s="15">
        <v>11.111111111111111</v>
      </c>
      <c r="E2673" s="15">
        <v>16.666666666666668</v>
      </c>
      <c r="F2673" s="15">
        <v>13.888888888888889</v>
      </c>
      <c r="G2673" s="15">
        <v>9.3000000000000007</v>
      </c>
    </row>
    <row r="2674" spans="1:7">
      <c r="A2674" s="66">
        <v>32620</v>
      </c>
      <c r="B2674">
        <v>7</v>
      </c>
      <c r="C2674" s="15">
        <v>15</v>
      </c>
      <c r="D2674" s="15">
        <v>11.111111111111111</v>
      </c>
      <c r="E2674" s="15">
        <v>52.777777777777779</v>
      </c>
      <c r="F2674" s="15">
        <v>13.888888888888889</v>
      </c>
      <c r="G2674" s="15">
        <v>9.6999999999999993</v>
      </c>
    </row>
    <row r="2675" spans="1:7">
      <c r="A2675" s="66">
        <v>32620</v>
      </c>
      <c r="B2675">
        <v>8</v>
      </c>
      <c r="C2675" s="15">
        <v>15.6</v>
      </c>
      <c r="D2675" s="15">
        <v>11.111111111111111</v>
      </c>
      <c r="E2675" s="15">
        <v>88.888888888888886</v>
      </c>
      <c r="F2675" s="15">
        <v>13.888888888888889</v>
      </c>
      <c r="G2675" s="15">
        <v>10.4</v>
      </c>
    </row>
    <row r="2676" spans="1:7">
      <c r="A2676" s="66">
        <v>32620</v>
      </c>
      <c r="B2676">
        <v>9</v>
      </c>
      <c r="C2676" s="15">
        <v>15.6</v>
      </c>
      <c r="D2676" s="15">
        <v>5.5555555555555554</v>
      </c>
      <c r="E2676" s="15">
        <v>125</v>
      </c>
      <c r="F2676" s="15">
        <v>13.888888888888889</v>
      </c>
      <c r="G2676" s="15">
        <v>10.4</v>
      </c>
    </row>
    <row r="2677" spans="1:7">
      <c r="A2677" s="66">
        <v>32620</v>
      </c>
      <c r="B2677">
        <v>10</v>
      </c>
      <c r="C2677" s="15">
        <v>16.2</v>
      </c>
      <c r="D2677" s="15">
        <v>13.888888888888889</v>
      </c>
      <c r="E2677" s="15">
        <v>219.44444444444443</v>
      </c>
      <c r="F2677" s="15">
        <v>13.888888888888889</v>
      </c>
      <c r="G2677" s="15">
        <v>10.4</v>
      </c>
    </row>
    <row r="2678" spans="1:7">
      <c r="A2678" s="66">
        <v>32620</v>
      </c>
      <c r="B2678">
        <v>11</v>
      </c>
      <c r="C2678" s="15">
        <v>17</v>
      </c>
      <c r="D2678" s="15">
        <v>44.444444444444443</v>
      </c>
      <c r="E2678" s="15">
        <v>300</v>
      </c>
      <c r="F2678" s="15">
        <v>36.111111111111114</v>
      </c>
      <c r="G2678" s="15">
        <v>11</v>
      </c>
    </row>
    <row r="2679" spans="1:7">
      <c r="A2679" s="66">
        <v>32620</v>
      </c>
      <c r="B2679">
        <v>12</v>
      </c>
      <c r="C2679" s="15">
        <v>19.899999999999999</v>
      </c>
      <c r="D2679" s="15">
        <v>169.44444444444443</v>
      </c>
      <c r="E2679" s="15">
        <v>405.55555555555554</v>
      </c>
      <c r="F2679" s="15">
        <v>52.777777777777779</v>
      </c>
      <c r="G2679" s="15">
        <v>11</v>
      </c>
    </row>
    <row r="2680" spans="1:7">
      <c r="A2680" s="66">
        <v>32620</v>
      </c>
      <c r="B2680">
        <v>13</v>
      </c>
      <c r="C2680" s="15">
        <v>19.399999999999999</v>
      </c>
      <c r="D2680" s="15">
        <v>361.11111111111109</v>
      </c>
      <c r="E2680" s="15">
        <v>369.44444444444446</v>
      </c>
      <c r="F2680" s="15">
        <v>66.666666666666671</v>
      </c>
      <c r="G2680" s="15">
        <v>10.4</v>
      </c>
    </row>
    <row r="2681" spans="1:7">
      <c r="A2681" s="66">
        <v>32620</v>
      </c>
      <c r="B2681">
        <v>14</v>
      </c>
      <c r="C2681" s="15">
        <v>22.3</v>
      </c>
      <c r="D2681" s="15">
        <v>683.33333333333337</v>
      </c>
      <c r="E2681" s="15">
        <v>202.77777777777777</v>
      </c>
      <c r="F2681" s="15">
        <v>88.888888888888886</v>
      </c>
      <c r="G2681" s="15">
        <v>8.6</v>
      </c>
    </row>
    <row r="2682" spans="1:7">
      <c r="A2682" s="66">
        <v>32620</v>
      </c>
      <c r="B2682">
        <v>15</v>
      </c>
      <c r="C2682" s="15">
        <v>21.1</v>
      </c>
      <c r="D2682" s="15">
        <v>677.77777777777771</v>
      </c>
      <c r="E2682" s="15">
        <v>163.88888888888889</v>
      </c>
      <c r="F2682" s="15">
        <v>102.77777777777777</v>
      </c>
      <c r="G2682" s="15">
        <v>5.4</v>
      </c>
    </row>
    <row r="2683" spans="1:7">
      <c r="A2683" s="66">
        <v>32620</v>
      </c>
      <c r="B2683">
        <v>16</v>
      </c>
      <c r="C2683" s="15">
        <v>20.9</v>
      </c>
      <c r="D2683" s="15">
        <v>522.22222222222217</v>
      </c>
      <c r="E2683" s="15">
        <v>155.55555555555557</v>
      </c>
      <c r="F2683" s="15">
        <v>99.999999999999986</v>
      </c>
      <c r="G2683" s="15">
        <v>4.9000000000000004</v>
      </c>
    </row>
    <row r="2684" spans="1:7">
      <c r="A2684" s="66">
        <v>32620</v>
      </c>
      <c r="B2684">
        <v>17</v>
      </c>
      <c r="C2684" s="15">
        <v>20.8</v>
      </c>
      <c r="D2684" s="15">
        <v>522.22222222222217</v>
      </c>
      <c r="E2684" s="15">
        <v>91.666666666666671</v>
      </c>
      <c r="F2684" s="15">
        <v>108.33333333333334</v>
      </c>
      <c r="G2684" s="15">
        <v>4</v>
      </c>
    </row>
    <row r="2685" spans="1:7">
      <c r="A2685" s="66">
        <v>32620</v>
      </c>
      <c r="B2685">
        <v>18</v>
      </c>
      <c r="C2685" s="15">
        <v>19.899999999999999</v>
      </c>
      <c r="D2685" s="15">
        <v>225</v>
      </c>
      <c r="E2685" s="15">
        <v>41.666666666666664</v>
      </c>
      <c r="F2685" s="15">
        <v>116.66666666666666</v>
      </c>
      <c r="G2685" s="15">
        <v>3.1</v>
      </c>
    </row>
    <row r="2686" spans="1:7">
      <c r="A2686" s="66">
        <v>32620</v>
      </c>
      <c r="B2686">
        <v>19</v>
      </c>
      <c r="C2686" s="15">
        <v>18.5</v>
      </c>
      <c r="D2686" s="15">
        <v>0</v>
      </c>
      <c r="E2686" s="15">
        <v>0</v>
      </c>
      <c r="F2686" s="15">
        <v>113.88888888888887</v>
      </c>
      <c r="G2686" s="15">
        <v>3.2</v>
      </c>
    </row>
    <row r="2687" spans="1:7">
      <c r="A2687" s="66">
        <v>32620</v>
      </c>
      <c r="B2687">
        <v>20</v>
      </c>
      <c r="C2687" s="15">
        <v>17.2</v>
      </c>
      <c r="D2687" s="15">
        <v>0</v>
      </c>
      <c r="E2687" s="15">
        <v>0</v>
      </c>
      <c r="F2687" s="15">
        <v>111.11111111111111</v>
      </c>
      <c r="G2687" s="15">
        <v>3.3</v>
      </c>
    </row>
    <row r="2688" spans="1:7">
      <c r="A2688" s="66">
        <v>32620</v>
      </c>
      <c r="B2688">
        <v>21</v>
      </c>
      <c r="C2688" s="15">
        <v>16.100000000000001</v>
      </c>
      <c r="D2688" s="15">
        <v>0</v>
      </c>
      <c r="E2688" s="15">
        <v>0</v>
      </c>
      <c r="F2688" s="15">
        <v>108.33333333333334</v>
      </c>
      <c r="G2688" s="15">
        <v>3.7</v>
      </c>
    </row>
    <row r="2689" spans="1:7">
      <c r="A2689" s="66">
        <v>32620</v>
      </c>
      <c r="B2689">
        <v>22</v>
      </c>
      <c r="C2689" s="15">
        <v>14.5</v>
      </c>
      <c r="D2689" s="15">
        <v>0</v>
      </c>
      <c r="E2689" s="15">
        <v>0</v>
      </c>
      <c r="F2689" s="15">
        <v>105.55555555555556</v>
      </c>
      <c r="G2689" s="15">
        <v>4.2</v>
      </c>
    </row>
    <row r="2690" spans="1:7">
      <c r="A2690" s="66">
        <v>32620</v>
      </c>
      <c r="B2690">
        <v>23</v>
      </c>
      <c r="C2690" s="15">
        <v>13.2</v>
      </c>
      <c r="D2690" s="15">
        <v>0</v>
      </c>
      <c r="E2690" s="15">
        <v>0</v>
      </c>
      <c r="F2690" s="15">
        <v>99.999999999999986</v>
      </c>
      <c r="G2690" s="15">
        <v>4.7</v>
      </c>
    </row>
    <row r="2691" spans="1:7">
      <c r="A2691" s="66">
        <v>32620</v>
      </c>
      <c r="B2691">
        <v>24</v>
      </c>
      <c r="C2691" s="15">
        <v>12.2</v>
      </c>
      <c r="D2691" s="15">
        <v>0</v>
      </c>
      <c r="E2691" s="15">
        <v>0</v>
      </c>
      <c r="F2691" s="15">
        <v>97.222222222222214</v>
      </c>
      <c r="G2691" s="15">
        <v>5.0999999999999996</v>
      </c>
    </row>
    <row r="2692" spans="1:7">
      <c r="A2692" s="66">
        <v>32621</v>
      </c>
      <c r="B2692">
        <v>1</v>
      </c>
      <c r="C2692" s="15">
        <v>11.2</v>
      </c>
      <c r="D2692" s="15">
        <v>0</v>
      </c>
      <c r="E2692" s="15">
        <v>0</v>
      </c>
      <c r="F2692" s="15">
        <v>94.444444444444443</v>
      </c>
      <c r="G2692" s="15">
        <v>5.0999999999999996</v>
      </c>
    </row>
    <row r="2693" spans="1:7">
      <c r="A2693" s="66">
        <v>32621</v>
      </c>
      <c r="B2693">
        <v>2</v>
      </c>
      <c r="C2693" s="15">
        <v>10.3</v>
      </c>
      <c r="D2693" s="15">
        <v>0</v>
      </c>
      <c r="E2693" s="15">
        <v>0</v>
      </c>
      <c r="F2693" s="15">
        <v>97.222222222222214</v>
      </c>
      <c r="G2693" s="15">
        <v>5.0999999999999996</v>
      </c>
    </row>
    <row r="2694" spans="1:7">
      <c r="A2694" s="66">
        <v>32621</v>
      </c>
      <c r="B2694">
        <v>3</v>
      </c>
      <c r="C2694" s="15">
        <v>9.6999999999999993</v>
      </c>
      <c r="D2694" s="15">
        <v>0</v>
      </c>
      <c r="E2694" s="15">
        <v>0</v>
      </c>
      <c r="F2694" s="15">
        <v>97.222222222222214</v>
      </c>
      <c r="G2694" s="15">
        <v>5</v>
      </c>
    </row>
    <row r="2695" spans="1:7">
      <c r="A2695" s="66">
        <v>32621</v>
      </c>
      <c r="B2695">
        <v>4</v>
      </c>
      <c r="C2695" s="15">
        <v>9.1999999999999993</v>
      </c>
      <c r="D2695" s="15">
        <v>0</v>
      </c>
      <c r="E2695" s="15">
        <v>0</v>
      </c>
      <c r="F2695" s="15">
        <v>97.222222222222214</v>
      </c>
      <c r="G2695" s="15">
        <v>5</v>
      </c>
    </row>
    <row r="2696" spans="1:7">
      <c r="A2696" s="66">
        <v>32621</v>
      </c>
      <c r="B2696">
        <v>5</v>
      </c>
      <c r="C2696" s="15">
        <v>8.6999999999999993</v>
      </c>
      <c r="D2696" s="15">
        <v>0</v>
      </c>
      <c r="E2696" s="15">
        <v>0</v>
      </c>
      <c r="F2696" s="15">
        <v>97.222222222222214</v>
      </c>
      <c r="G2696" s="15">
        <v>5.3</v>
      </c>
    </row>
    <row r="2697" spans="1:7">
      <c r="A2697" s="66">
        <v>32621</v>
      </c>
      <c r="B2697">
        <v>6</v>
      </c>
      <c r="C2697" s="15">
        <v>8.3000000000000007</v>
      </c>
      <c r="D2697" s="15">
        <v>233.33333333333331</v>
      </c>
      <c r="E2697" s="15">
        <v>36.111111111111114</v>
      </c>
      <c r="F2697" s="15">
        <v>97.222222222222214</v>
      </c>
      <c r="G2697" s="15">
        <v>5.2</v>
      </c>
    </row>
    <row r="2698" spans="1:7">
      <c r="A2698" s="66">
        <v>32621</v>
      </c>
      <c r="B2698">
        <v>7</v>
      </c>
      <c r="C2698" s="15">
        <v>10</v>
      </c>
      <c r="D2698" s="15">
        <v>583.33333333333337</v>
      </c>
      <c r="E2698" s="15">
        <v>75</v>
      </c>
      <c r="F2698" s="15">
        <v>99.999999999999986</v>
      </c>
      <c r="G2698" s="15">
        <v>5</v>
      </c>
    </row>
    <row r="2699" spans="1:7">
      <c r="A2699" s="66">
        <v>32621</v>
      </c>
      <c r="B2699">
        <v>8</v>
      </c>
      <c r="C2699" s="15">
        <v>12.6</v>
      </c>
      <c r="D2699" s="15">
        <v>727.77777777777771</v>
      </c>
      <c r="E2699" s="15">
        <v>99.999999999999986</v>
      </c>
      <c r="F2699" s="15">
        <v>102.77777777777777</v>
      </c>
      <c r="G2699" s="15">
        <v>5.0999999999999996</v>
      </c>
    </row>
    <row r="2700" spans="1:7">
      <c r="A2700" s="66">
        <v>32621</v>
      </c>
      <c r="B2700">
        <v>9</v>
      </c>
      <c r="C2700" s="15">
        <v>16.600000000000001</v>
      </c>
      <c r="D2700" s="15">
        <v>766.66666666666663</v>
      </c>
      <c r="E2700" s="15">
        <v>127.77777777777777</v>
      </c>
      <c r="F2700" s="15">
        <v>105.55555555555556</v>
      </c>
      <c r="G2700" s="15">
        <v>5.9</v>
      </c>
    </row>
    <row r="2701" spans="1:7">
      <c r="A2701" s="66">
        <v>32621</v>
      </c>
      <c r="B2701">
        <v>10</v>
      </c>
      <c r="C2701" s="15">
        <v>19.7</v>
      </c>
      <c r="D2701" s="15">
        <v>783.33333333333326</v>
      </c>
      <c r="E2701" s="15">
        <v>155.55555555555557</v>
      </c>
      <c r="F2701" s="15">
        <v>113.88888888888887</v>
      </c>
      <c r="G2701" s="15">
        <v>4.9000000000000004</v>
      </c>
    </row>
    <row r="2702" spans="1:7">
      <c r="A2702" s="66">
        <v>32621</v>
      </c>
      <c r="B2702">
        <v>11</v>
      </c>
      <c r="C2702" s="15">
        <v>20.2</v>
      </c>
      <c r="D2702" s="15">
        <v>791.66666666666663</v>
      </c>
      <c r="E2702" s="15">
        <v>172.22222222222223</v>
      </c>
      <c r="F2702" s="15">
        <v>116.66666666666666</v>
      </c>
      <c r="G2702" s="15">
        <v>4.7</v>
      </c>
    </row>
    <row r="2703" spans="1:7">
      <c r="A2703" s="66">
        <v>32621</v>
      </c>
      <c r="B2703">
        <v>12</v>
      </c>
      <c r="C2703" s="15">
        <v>22.5</v>
      </c>
      <c r="D2703" s="15">
        <v>786.11111111111109</v>
      </c>
      <c r="E2703" s="15">
        <v>183.33333333333334</v>
      </c>
      <c r="F2703" s="15">
        <v>122.22222222222221</v>
      </c>
      <c r="G2703" s="15">
        <v>4.4000000000000004</v>
      </c>
    </row>
    <row r="2704" spans="1:7">
      <c r="A2704" s="66">
        <v>32621</v>
      </c>
      <c r="B2704">
        <v>13</v>
      </c>
      <c r="C2704" s="15">
        <v>22.9</v>
      </c>
      <c r="D2704" s="15">
        <v>788.88888888888891</v>
      </c>
      <c r="E2704" s="15">
        <v>175</v>
      </c>
      <c r="F2704" s="15">
        <v>130.55555555555554</v>
      </c>
      <c r="G2704" s="15">
        <v>3.8</v>
      </c>
    </row>
    <row r="2705" spans="1:7">
      <c r="A2705" s="66">
        <v>32621</v>
      </c>
      <c r="B2705">
        <v>14</v>
      </c>
      <c r="C2705" s="15">
        <v>23</v>
      </c>
      <c r="D2705" s="15">
        <v>786.11111111111109</v>
      </c>
      <c r="E2705" s="15">
        <v>155.55555555555557</v>
      </c>
      <c r="F2705" s="15">
        <v>130.55555555555554</v>
      </c>
      <c r="G2705" s="15">
        <v>3.5</v>
      </c>
    </row>
    <row r="2706" spans="1:7">
      <c r="A2706" s="66">
        <v>32621</v>
      </c>
      <c r="B2706">
        <v>15</v>
      </c>
      <c r="C2706" s="15">
        <v>23.3</v>
      </c>
      <c r="D2706" s="15">
        <v>769.44444444444434</v>
      </c>
      <c r="E2706" s="15">
        <v>130.55555555555554</v>
      </c>
      <c r="F2706" s="15">
        <v>130.55555555555554</v>
      </c>
      <c r="G2706" s="15">
        <v>3.6</v>
      </c>
    </row>
    <row r="2707" spans="1:7">
      <c r="A2707" s="66">
        <v>32621</v>
      </c>
      <c r="B2707">
        <v>16</v>
      </c>
      <c r="C2707" s="15">
        <v>23.5</v>
      </c>
      <c r="D2707" s="15">
        <v>730.55555555555554</v>
      </c>
      <c r="E2707" s="15">
        <v>102.77777777777777</v>
      </c>
      <c r="F2707" s="15">
        <v>130.55555555555554</v>
      </c>
      <c r="G2707" s="15">
        <v>3.6</v>
      </c>
    </row>
    <row r="2708" spans="1:7">
      <c r="A2708" s="66">
        <v>32621</v>
      </c>
      <c r="B2708">
        <v>17</v>
      </c>
      <c r="C2708" s="15">
        <v>23.5</v>
      </c>
      <c r="D2708" s="15">
        <v>444.44444444444446</v>
      </c>
      <c r="E2708" s="15">
        <v>102.77777777777777</v>
      </c>
      <c r="F2708" s="15">
        <v>136.11111111111109</v>
      </c>
      <c r="G2708" s="15">
        <v>3</v>
      </c>
    </row>
    <row r="2709" spans="1:7">
      <c r="A2709" s="66">
        <v>32621</v>
      </c>
      <c r="B2709">
        <v>18</v>
      </c>
      <c r="C2709" s="15">
        <v>21.4</v>
      </c>
      <c r="D2709" s="15">
        <v>108.33333333333334</v>
      </c>
      <c r="E2709" s="15">
        <v>38.888888888888893</v>
      </c>
      <c r="F2709" s="15">
        <v>125</v>
      </c>
      <c r="G2709" s="15">
        <v>3.2</v>
      </c>
    </row>
    <row r="2710" spans="1:7">
      <c r="A2710" s="66">
        <v>32621</v>
      </c>
      <c r="B2710">
        <v>19</v>
      </c>
      <c r="C2710" s="15">
        <v>20.2</v>
      </c>
      <c r="D2710" s="15">
        <v>0</v>
      </c>
      <c r="E2710" s="15">
        <v>0</v>
      </c>
      <c r="F2710" s="15">
        <v>116.66666666666666</v>
      </c>
      <c r="G2710" s="15">
        <v>3</v>
      </c>
    </row>
    <row r="2711" spans="1:7">
      <c r="A2711" s="66">
        <v>32621</v>
      </c>
      <c r="B2711">
        <v>20</v>
      </c>
      <c r="C2711" s="15">
        <v>19.2</v>
      </c>
      <c r="D2711" s="15">
        <v>0</v>
      </c>
      <c r="E2711" s="15">
        <v>0</v>
      </c>
      <c r="F2711" s="15">
        <v>108.33333333333334</v>
      </c>
      <c r="G2711" s="15">
        <v>3.3</v>
      </c>
    </row>
    <row r="2712" spans="1:7">
      <c r="A2712" s="66">
        <v>32621</v>
      </c>
      <c r="B2712">
        <v>21</v>
      </c>
      <c r="C2712" s="15">
        <v>17.8</v>
      </c>
      <c r="D2712" s="15">
        <v>0</v>
      </c>
      <c r="E2712" s="15">
        <v>0</v>
      </c>
      <c r="F2712" s="15">
        <v>97.222222222222214</v>
      </c>
      <c r="G2712" s="15">
        <v>4.0999999999999996</v>
      </c>
    </row>
    <row r="2713" spans="1:7">
      <c r="A2713" s="66">
        <v>32621</v>
      </c>
      <c r="B2713">
        <v>22</v>
      </c>
      <c r="C2713" s="15">
        <v>16.3</v>
      </c>
      <c r="D2713" s="15">
        <v>0</v>
      </c>
      <c r="E2713" s="15">
        <v>0</v>
      </c>
      <c r="F2713" s="15">
        <v>86.111111111111114</v>
      </c>
      <c r="G2713" s="15">
        <v>4.5</v>
      </c>
    </row>
    <row r="2714" spans="1:7">
      <c r="A2714" s="66">
        <v>32621</v>
      </c>
      <c r="B2714">
        <v>23</v>
      </c>
      <c r="C2714" s="15">
        <v>15</v>
      </c>
      <c r="D2714" s="15">
        <v>0</v>
      </c>
      <c r="E2714" s="15">
        <v>0</v>
      </c>
      <c r="F2714" s="15">
        <v>80.555555555555543</v>
      </c>
      <c r="G2714" s="15">
        <v>4.9000000000000004</v>
      </c>
    </row>
    <row r="2715" spans="1:7">
      <c r="A2715" s="66">
        <v>32621</v>
      </c>
      <c r="B2715">
        <v>24</v>
      </c>
      <c r="C2715" s="15">
        <v>14.4</v>
      </c>
      <c r="D2715" s="15">
        <v>0</v>
      </c>
      <c r="E2715" s="15">
        <v>0</v>
      </c>
      <c r="F2715" s="15">
        <v>75</v>
      </c>
      <c r="G2715" s="15">
        <v>4.7</v>
      </c>
    </row>
    <row r="2716" spans="1:7">
      <c r="A2716" s="66">
        <v>32622</v>
      </c>
      <c r="B2716">
        <v>1</v>
      </c>
      <c r="C2716" s="15">
        <v>13.2</v>
      </c>
      <c r="D2716" s="15">
        <v>0</v>
      </c>
      <c r="E2716" s="15">
        <v>0</v>
      </c>
      <c r="F2716" s="15">
        <v>66.666666666666671</v>
      </c>
      <c r="G2716" s="15">
        <v>4.7</v>
      </c>
    </row>
    <row r="2717" spans="1:7">
      <c r="A2717" s="66">
        <v>32622</v>
      </c>
      <c r="B2717">
        <v>2</v>
      </c>
      <c r="C2717" s="15">
        <v>12.8</v>
      </c>
      <c r="D2717" s="15">
        <v>0</v>
      </c>
      <c r="E2717" s="15">
        <v>0</v>
      </c>
      <c r="F2717" s="15">
        <v>61.111111111111107</v>
      </c>
      <c r="G2717" s="15">
        <v>4.5999999999999996</v>
      </c>
    </row>
    <row r="2718" spans="1:7">
      <c r="A2718" s="66">
        <v>32622</v>
      </c>
      <c r="B2718">
        <v>3</v>
      </c>
      <c r="C2718" s="15">
        <v>12.1</v>
      </c>
      <c r="D2718" s="15">
        <v>0</v>
      </c>
      <c r="E2718" s="15">
        <v>0</v>
      </c>
      <c r="F2718" s="15">
        <v>55.555555555555557</v>
      </c>
      <c r="G2718" s="15">
        <v>5.2</v>
      </c>
    </row>
    <row r="2719" spans="1:7">
      <c r="A2719" s="66">
        <v>32622</v>
      </c>
      <c r="B2719">
        <v>4</v>
      </c>
      <c r="C2719" s="15">
        <v>11.7</v>
      </c>
      <c r="D2719" s="15">
        <v>0</v>
      </c>
      <c r="E2719" s="15">
        <v>0</v>
      </c>
      <c r="F2719" s="15">
        <v>49.999999999999993</v>
      </c>
      <c r="G2719" s="15">
        <v>5.0999999999999996</v>
      </c>
    </row>
    <row r="2720" spans="1:7">
      <c r="A2720" s="66">
        <v>32622</v>
      </c>
      <c r="B2720">
        <v>5</v>
      </c>
      <c r="C2720" s="15">
        <v>11.5</v>
      </c>
      <c r="D2720" s="15">
        <v>0</v>
      </c>
      <c r="E2720" s="15">
        <v>0</v>
      </c>
      <c r="F2720" s="15">
        <v>47.222222222222221</v>
      </c>
      <c r="G2720" s="15">
        <v>5.0999999999999996</v>
      </c>
    </row>
    <row r="2721" spans="1:7">
      <c r="A2721" s="66">
        <v>32622</v>
      </c>
      <c r="B2721">
        <v>6</v>
      </c>
      <c r="C2721" s="15">
        <v>11.5</v>
      </c>
      <c r="D2721" s="15">
        <v>22.222222222222221</v>
      </c>
      <c r="E2721" s="15">
        <v>22.222222222222221</v>
      </c>
      <c r="F2721" s="15">
        <v>41.666666666666664</v>
      </c>
      <c r="G2721" s="15">
        <v>5.3</v>
      </c>
    </row>
    <row r="2722" spans="1:7">
      <c r="A2722" s="66">
        <v>32622</v>
      </c>
      <c r="B2722">
        <v>7</v>
      </c>
      <c r="C2722" s="15">
        <v>12</v>
      </c>
      <c r="D2722" s="15">
        <v>16.666666666666668</v>
      </c>
      <c r="E2722" s="15">
        <v>66.666666666666671</v>
      </c>
      <c r="F2722" s="15">
        <v>36.111111111111114</v>
      </c>
      <c r="G2722" s="15">
        <v>5.3</v>
      </c>
    </row>
    <row r="2723" spans="1:7">
      <c r="A2723" s="66">
        <v>32622</v>
      </c>
      <c r="B2723">
        <v>8</v>
      </c>
      <c r="C2723" s="15">
        <v>12.6</v>
      </c>
      <c r="D2723" s="15">
        <v>16.666666666666668</v>
      </c>
      <c r="E2723" s="15">
        <v>119.44444444444444</v>
      </c>
      <c r="F2723" s="15">
        <v>36.111111111111114</v>
      </c>
      <c r="G2723" s="15">
        <v>5.4</v>
      </c>
    </row>
    <row r="2724" spans="1:7">
      <c r="A2724" s="66">
        <v>32622</v>
      </c>
      <c r="B2724">
        <v>9</v>
      </c>
      <c r="C2724" s="15">
        <v>13.9</v>
      </c>
      <c r="D2724" s="15">
        <v>13.888888888888889</v>
      </c>
      <c r="E2724" s="15">
        <v>172.22222222222223</v>
      </c>
      <c r="F2724" s="15">
        <v>38.888888888888893</v>
      </c>
      <c r="G2724" s="15">
        <v>5.8</v>
      </c>
    </row>
    <row r="2725" spans="1:7">
      <c r="A2725" s="66">
        <v>32622</v>
      </c>
      <c r="B2725">
        <v>10</v>
      </c>
      <c r="C2725" s="15">
        <v>15.7</v>
      </c>
      <c r="D2725" s="15">
        <v>22.222222222222221</v>
      </c>
      <c r="E2725" s="15">
        <v>208.33333333333331</v>
      </c>
      <c r="F2725" s="15">
        <v>38.888888888888893</v>
      </c>
      <c r="G2725" s="15">
        <v>5.8</v>
      </c>
    </row>
    <row r="2726" spans="1:7">
      <c r="A2726" s="66">
        <v>32622</v>
      </c>
      <c r="B2726">
        <v>11</v>
      </c>
      <c r="C2726" s="15">
        <v>16.5</v>
      </c>
      <c r="D2726" s="15">
        <v>27.777777777777779</v>
      </c>
      <c r="E2726" s="15">
        <v>233.33333333333331</v>
      </c>
      <c r="F2726" s="15">
        <v>38.888888888888893</v>
      </c>
      <c r="G2726" s="15">
        <v>6.3</v>
      </c>
    </row>
    <row r="2727" spans="1:7">
      <c r="A2727" s="66">
        <v>32622</v>
      </c>
      <c r="B2727">
        <v>12</v>
      </c>
      <c r="C2727" s="15">
        <v>16.2</v>
      </c>
      <c r="D2727" s="15">
        <v>13.888888888888889</v>
      </c>
      <c r="E2727" s="15">
        <v>255.55555555555554</v>
      </c>
      <c r="F2727" s="15">
        <v>33.333333333333336</v>
      </c>
      <c r="G2727" s="15">
        <v>8</v>
      </c>
    </row>
    <row r="2728" spans="1:7">
      <c r="A2728" s="66">
        <v>32622</v>
      </c>
      <c r="B2728">
        <v>13</v>
      </c>
      <c r="C2728" s="15">
        <v>16.3</v>
      </c>
      <c r="D2728" s="15">
        <v>24.999999999999996</v>
      </c>
      <c r="E2728" s="15">
        <v>238.88888888888889</v>
      </c>
      <c r="F2728" s="15">
        <v>36.111111111111114</v>
      </c>
      <c r="G2728" s="15">
        <v>7.1</v>
      </c>
    </row>
    <row r="2729" spans="1:7">
      <c r="A2729" s="66">
        <v>32622</v>
      </c>
      <c r="B2729">
        <v>14</v>
      </c>
      <c r="C2729" s="15">
        <v>17.2</v>
      </c>
      <c r="D2729" s="15">
        <v>36.111111111111114</v>
      </c>
      <c r="E2729" s="15">
        <v>250</v>
      </c>
      <c r="F2729" s="15">
        <v>38.888888888888893</v>
      </c>
      <c r="G2729" s="15">
        <v>7.2</v>
      </c>
    </row>
    <row r="2730" spans="1:7">
      <c r="A2730" s="66">
        <v>32622</v>
      </c>
      <c r="B2730">
        <v>15</v>
      </c>
      <c r="C2730" s="15">
        <v>18.2</v>
      </c>
      <c r="D2730" s="15">
        <v>27.777777777777779</v>
      </c>
      <c r="E2730" s="15">
        <v>205.55555555555554</v>
      </c>
      <c r="F2730" s="15">
        <v>41.666666666666664</v>
      </c>
      <c r="G2730" s="15">
        <v>7.1</v>
      </c>
    </row>
    <row r="2731" spans="1:7">
      <c r="A2731" s="66">
        <v>32622</v>
      </c>
      <c r="B2731">
        <v>16</v>
      </c>
      <c r="C2731" s="15">
        <v>18.399999999999999</v>
      </c>
      <c r="D2731" s="15">
        <v>33.333333333333336</v>
      </c>
      <c r="E2731" s="15">
        <v>144.44444444444446</v>
      </c>
      <c r="F2731" s="15">
        <v>41.666666666666664</v>
      </c>
      <c r="G2731" s="15">
        <v>7.1</v>
      </c>
    </row>
    <row r="2732" spans="1:7">
      <c r="A2732" s="66">
        <v>32622</v>
      </c>
      <c r="B2732">
        <v>17</v>
      </c>
      <c r="C2732" s="15">
        <v>18.8</v>
      </c>
      <c r="D2732" s="15">
        <v>19.444444444444446</v>
      </c>
      <c r="E2732" s="15">
        <v>72.222222222222229</v>
      </c>
      <c r="F2732" s="15">
        <v>36.111111111111114</v>
      </c>
      <c r="G2732" s="15">
        <v>7.2</v>
      </c>
    </row>
    <row r="2733" spans="1:7">
      <c r="A2733" s="66">
        <v>32622</v>
      </c>
      <c r="B2733">
        <v>18</v>
      </c>
      <c r="C2733" s="15">
        <v>18.8</v>
      </c>
      <c r="D2733" s="15">
        <v>19.444444444444446</v>
      </c>
      <c r="E2733" s="15">
        <v>24.999999999999996</v>
      </c>
      <c r="F2733" s="15">
        <v>33.333333333333336</v>
      </c>
      <c r="G2733" s="15">
        <v>7.4</v>
      </c>
    </row>
    <row r="2734" spans="1:7">
      <c r="A2734" s="66">
        <v>32622</v>
      </c>
      <c r="B2734">
        <v>19</v>
      </c>
      <c r="C2734" s="15">
        <v>18.3</v>
      </c>
      <c r="D2734" s="15">
        <v>0</v>
      </c>
      <c r="E2734" s="15">
        <v>0</v>
      </c>
      <c r="F2734" s="15">
        <v>30.555555555555554</v>
      </c>
      <c r="G2734" s="15">
        <v>7.5</v>
      </c>
    </row>
    <row r="2735" spans="1:7">
      <c r="A2735" s="66">
        <v>32622</v>
      </c>
      <c r="B2735">
        <v>20</v>
      </c>
      <c r="C2735" s="15">
        <v>17.100000000000001</v>
      </c>
      <c r="D2735" s="15">
        <v>0</v>
      </c>
      <c r="E2735" s="15">
        <v>0</v>
      </c>
      <c r="F2735" s="15">
        <v>27.777777777777779</v>
      </c>
      <c r="G2735" s="15">
        <v>7.5</v>
      </c>
    </row>
    <row r="2736" spans="1:7">
      <c r="A2736" s="66">
        <v>32622</v>
      </c>
      <c r="B2736">
        <v>21</v>
      </c>
      <c r="C2736" s="15">
        <v>16</v>
      </c>
      <c r="D2736" s="15">
        <v>0</v>
      </c>
      <c r="E2736" s="15">
        <v>0</v>
      </c>
      <c r="F2736" s="15">
        <v>24.999999999999996</v>
      </c>
      <c r="G2736" s="15">
        <v>8.1</v>
      </c>
    </row>
    <row r="2737" spans="1:7">
      <c r="A2737" s="66">
        <v>32622</v>
      </c>
      <c r="B2737">
        <v>22</v>
      </c>
      <c r="C2737" s="15">
        <v>15.6</v>
      </c>
      <c r="D2737" s="15">
        <v>0</v>
      </c>
      <c r="E2737" s="15">
        <v>0</v>
      </c>
      <c r="F2737" s="15">
        <v>22.222222222222221</v>
      </c>
      <c r="G2737" s="15">
        <v>7.9</v>
      </c>
    </row>
    <row r="2738" spans="1:7">
      <c r="A2738" s="66">
        <v>32622</v>
      </c>
      <c r="B2738">
        <v>23</v>
      </c>
      <c r="C2738" s="15">
        <v>14.9</v>
      </c>
      <c r="D2738" s="15">
        <v>0</v>
      </c>
      <c r="E2738" s="15">
        <v>0</v>
      </c>
      <c r="F2738" s="15">
        <v>19.444444444444446</v>
      </c>
      <c r="G2738" s="15">
        <v>8</v>
      </c>
    </row>
    <row r="2739" spans="1:7">
      <c r="A2739" s="66">
        <v>32622</v>
      </c>
      <c r="B2739">
        <v>24</v>
      </c>
      <c r="C2739" s="15">
        <v>15.3</v>
      </c>
      <c r="D2739" s="15">
        <v>0</v>
      </c>
      <c r="E2739" s="15">
        <v>0</v>
      </c>
      <c r="F2739" s="15">
        <v>16.666666666666668</v>
      </c>
      <c r="G2739" s="15">
        <v>8.1</v>
      </c>
    </row>
    <row r="2740" spans="1:7">
      <c r="A2740" s="66">
        <v>32623</v>
      </c>
      <c r="B2740">
        <v>1</v>
      </c>
      <c r="C2740" s="15">
        <v>14.1</v>
      </c>
      <c r="D2740" s="15">
        <v>0</v>
      </c>
      <c r="E2740" s="15">
        <v>0</v>
      </c>
      <c r="F2740" s="15">
        <v>13.888888888888889</v>
      </c>
      <c r="G2740" s="15">
        <v>8.3000000000000007</v>
      </c>
    </row>
    <row r="2741" spans="1:7">
      <c r="A2741" s="66">
        <v>32623</v>
      </c>
      <c r="B2741">
        <v>2</v>
      </c>
      <c r="C2741" s="15">
        <v>13.6</v>
      </c>
      <c r="D2741" s="15">
        <v>0</v>
      </c>
      <c r="E2741" s="15">
        <v>0</v>
      </c>
      <c r="F2741" s="15">
        <v>24.999999999999996</v>
      </c>
      <c r="G2741" s="15">
        <v>8.1999999999999993</v>
      </c>
    </row>
    <row r="2742" spans="1:7">
      <c r="A2742" s="66">
        <v>32623</v>
      </c>
      <c r="B2742">
        <v>3</v>
      </c>
      <c r="C2742" s="15">
        <v>13.6</v>
      </c>
      <c r="D2742" s="15">
        <v>0</v>
      </c>
      <c r="E2742" s="15">
        <v>0</v>
      </c>
      <c r="F2742" s="15">
        <v>38.888888888888893</v>
      </c>
      <c r="G2742" s="15">
        <v>8</v>
      </c>
    </row>
    <row r="2743" spans="1:7">
      <c r="A2743" s="66">
        <v>32623</v>
      </c>
      <c r="B2743">
        <v>4</v>
      </c>
      <c r="C2743" s="15">
        <v>12.9</v>
      </c>
      <c r="D2743" s="15">
        <v>0</v>
      </c>
      <c r="E2743" s="15">
        <v>0</v>
      </c>
      <c r="F2743" s="15">
        <v>52.777777777777779</v>
      </c>
      <c r="G2743" s="15">
        <v>8.1</v>
      </c>
    </row>
    <row r="2744" spans="1:7">
      <c r="A2744" s="66">
        <v>32623</v>
      </c>
      <c r="B2744">
        <v>5</v>
      </c>
      <c r="C2744" s="15">
        <v>12.1</v>
      </c>
      <c r="D2744" s="15">
        <v>0</v>
      </c>
      <c r="E2744" s="15">
        <v>0</v>
      </c>
      <c r="F2744" s="15">
        <v>63.888888888888886</v>
      </c>
      <c r="G2744" s="15">
        <v>7.7</v>
      </c>
    </row>
    <row r="2745" spans="1:7">
      <c r="A2745" s="66">
        <v>32623</v>
      </c>
      <c r="B2745">
        <v>6</v>
      </c>
      <c r="C2745" s="15">
        <v>12.3</v>
      </c>
      <c r="D2745" s="15">
        <v>119.44444444444444</v>
      </c>
      <c r="E2745" s="15">
        <v>36.111111111111114</v>
      </c>
      <c r="F2745" s="15">
        <v>80.555555555555543</v>
      </c>
      <c r="G2745" s="15">
        <v>7</v>
      </c>
    </row>
    <row r="2746" spans="1:7">
      <c r="A2746" s="66">
        <v>32623</v>
      </c>
      <c r="B2746">
        <v>7</v>
      </c>
      <c r="C2746" s="15">
        <v>13</v>
      </c>
      <c r="D2746" s="15">
        <v>594.44444444444446</v>
      </c>
      <c r="E2746" s="15">
        <v>77.777777777777786</v>
      </c>
      <c r="F2746" s="15">
        <v>94.444444444444443</v>
      </c>
      <c r="G2746" s="15">
        <v>7.1</v>
      </c>
    </row>
    <row r="2747" spans="1:7">
      <c r="A2747" s="66">
        <v>32623</v>
      </c>
      <c r="B2747">
        <v>8</v>
      </c>
      <c r="C2747" s="15">
        <v>15.4</v>
      </c>
      <c r="D2747" s="15">
        <v>727.77777777777771</v>
      </c>
      <c r="E2747" s="15">
        <v>99.999999999999986</v>
      </c>
      <c r="F2747" s="15">
        <v>99.999999999999986</v>
      </c>
      <c r="G2747" s="15">
        <v>6.5</v>
      </c>
    </row>
    <row r="2748" spans="1:7">
      <c r="A2748" s="66">
        <v>32623</v>
      </c>
      <c r="B2748">
        <v>9</v>
      </c>
      <c r="C2748" s="15">
        <v>17.2</v>
      </c>
      <c r="D2748" s="15">
        <v>763.8888888888888</v>
      </c>
      <c r="E2748" s="15">
        <v>130.55555555555554</v>
      </c>
      <c r="F2748" s="15">
        <v>108.33333333333334</v>
      </c>
      <c r="G2748" s="15">
        <v>5.3</v>
      </c>
    </row>
    <row r="2749" spans="1:7">
      <c r="A2749" s="66">
        <v>32623</v>
      </c>
      <c r="B2749">
        <v>10</v>
      </c>
      <c r="C2749" s="15">
        <v>18.5</v>
      </c>
      <c r="D2749" s="15">
        <v>783.33333333333326</v>
      </c>
      <c r="E2749" s="15">
        <v>155.55555555555557</v>
      </c>
      <c r="F2749" s="15">
        <v>116.66666666666666</v>
      </c>
      <c r="G2749" s="15">
        <v>4.5</v>
      </c>
    </row>
    <row r="2750" spans="1:7">
      <c r="A2750" s="66">
        <v>32623</v>
      </c>
      <c r="B2750">
        <v>11</v>
      </c>
      <c r="C2750" s="15">
        <v>19.2</v>
      </c>
      <c r="D2750" s="15">
        <v>794.44444444444434</v>
      </c>
      <c r="E2750" s="15">
        <v>172.22222222222223</v>
      </c>
      <c r="F2750" s="15">
        <v>122.22222222222221</v>
      </c>
      <c r="G2750" s="15">
        <v>3.8</v>
      </c>
    </row>
    <row r="2751" spans="1:7">
      <c r="A2751" s="66">
        <v>32623</v>
      </c>
      <c r="B2751">
        <v>12</v>
      </c>
      <c r="C2751" s="15">
        <v>20.5</v>
      </c>
      <c r="D2751" s="15">
        <v>791.66666666666663</v>
      </c>
      <c r="E2751" s="15">
        <v>177.77777777777777</v>
      </c>
      <c r="F2751" s="15">
        <v>122.22222222222221</v>
      </c>
      <c r="G2751" s="15">
        <v>4.3</v>
      </c>
    </row>
    <row r="2752" spans="1:7">
      <c r="A2752" s="66">
        <v>32623</v>
      </c>
      <c r="B2752">
        <v>13</v>
      </c>
      <c r="C2752" s="15">
        <v>21.1</v>
      </c>
      <c r="D2752" s="15">
        <v>788.88888888888891</v>
      </c>
      <c r="E2752" s="15">
        <v>175</v>
      </c>
      <c r="F2752" s="15">
        <v>130.55555555555554</v>
      </c>
      <c r="G2752" s="15">
        <v>3.2</v>
      </c>
    </row>
    <row r="2753" spans="1:7">
      <c r="A2753" s="66">
        <v>32623</v>
      </c>
      <c r="B2753">
        <v>14</v>
      </c>
      <c r="C2753" s="15">
        <v>21.3</v>
      </c>
      <c r="D2753" s="15">
        <v>786.11111111111109</v>
      </c>
      <c r="E2753" s="15">
        <v>155.55555555555557</v>
      </c>
      <c r="F2753" s="15">
        <v>127.77777777777777</v>
      </c>
      <c r="G2753" s="15">
        <v>3.3</v>
      </c>
    </row>
    <row r="2754" spans="1:7">
      <c r="A2754" s="66">
        <v>32623</v>
      </c>
      <c r="B2754">
        <v>15</v>
      </c>
      <c r="C2754" s="15">
        <v>21.7</v>
      </c>
      <c r="D2754" s="15">
        <v>772.22222222222217</v>
      </c>
      <c r="E2754" s="15">
        <v>130.55555555555554</v>
      </c>
      <c r="F2754" s="15">
        <v>130.55555555555554</v>
      </c>
      <c r="G2754" s="15">
        <v>3.2</v>
      </c>
    </row>
    <row r="2755" spans="1:7">
      <c r="A2755" s="66">
        <v>32623</v>
      </c>
      <c r="B2755">
        <v>16</v>
      </c>
      <c r="C2755" s="15">
        <v>22</v>
      </c>
      <c r="D2755" s="15">
        <v>725</v>
      </c>
      <c r="E2755" s="15">
        <v>105.55555555555556</v>
      </c>
      <c r="F2755" s="15">
        <v>130.55555555555554</v>
      </c>
      <c r="G2755" s="15">
        <v>3.5</v>
      </c>
    </row>
    <row r="2756" spans="1:7">
      <c r="A2756" s="66">
        <v>32623</v>
      </c>
      <c r="B2756">
        <v>17</v>
      </c>
      <c r="C2756" s="15">
        <v>21.1</v>
      </c>
      <c r="D2756" s="15">
        <v>608.33333333333326</v>
      </c>
      <c r="E2756" s="15">
        <v>80.555555555555543</v>
      </c>
      <c r="F2756" s="15">
        <v>122.22222222222221</v>
      </c>
      <c r="G2756" s="15">
        <v>4.2</v>
      </c>
    </row>
    <row r="2757" spans="1:7">
      <c r="A2757" s="66">
        <v>32623</v>
      </c>
      <c r="B2757">
        <v>18</v>
      </c>
      <c r="C2757" s="15">
        <v>20.5</v>
      </c>
      <c r="D2757" s="15">
        <v>213.88888888888889</v>
      </c>
      <c r="E2757" s="15">
        <v>41.666666666666664</v>
      </c>
      <c r="F2757" s="15">
        <v>119.44444444444444</v>
      </c>
      <c r="G2757" s="15">
        <v>4.4000000000000004</v>
      </c>
    </row>
    <row r="2758" spans="1:7">
      <c r="A2758" s="66">
        <v>32623</v>
      </c>
      <c r="B2758">
        <v>19</v>
      </c>
      <c r="C2758" s="15">
        <v>18.8</v>
      </c>
      <c r="D2758" s="15">
        <v>0</v>
      </c>
      <c r="E2758" s="15">
        <v>0</v>
      </c>
      <c r="F2758" s="15">
        <v>122.22222222222221</v>
      </c>
      <c r="G2758" s="15">
        <v>3.3</v>
      </c>
    </row>
    <row r="2759" spans="1:7">
      <c r="A2759" s="66">
        <v>32623</v>
      </c>
      <c r="B2759">
        <v>20</v>
      </c>
      <c r="C2759" s="15">
        <v>17.600000000000001</v>
      </c>
      <c r="D2759" s="15">
        <v>0</v>
      </c>
      <c r="E2759" s="15">
        <v>0</v>
      </c>
      <c r="F2759" s="15">
        <v>122.22222222222221</v>
      </c>
      <c r="G2759" s="15">
        <v>3.1</v>
      </c>
    </row>
    <row r="2760" spans="1:7">
      <c r="A2760" s="66">
        <v>32623</v>
      </c>
      <c r="B2760">
        <v>21</v>
      </c>
      <c r="C2760" s="15">
        <v>16.3</v>
      </c>
      <c r="D2760" s="15">
        <v>0</v>
      </c>
      <c r="E2760" s="15">
        <v>0</v>
      </c>
      <c r="F2760" s="15">
        <v>111.11111111111111</v>
      </c>
      <c r="G2760" s="15">
        <v>4</v>
      </c>
    </row>
    <row r="2761" spans="1:7">
      <c r="A2761" s="66">
        <v>32623</v>
      </c>
      <c r="B2761">
        <v>22</v>
      </c>
      <c r="C2761" s="15">
        <v>15.5</v>
      </c>
      <c r="D2761" s="15">
        <v>0</v>
      </c>
      <c r="E2761" s="15">
        <v>0</v>
      </c>
      <c r="F2761" s="15">
        <v>111.11111111111111</v>
      </c>
      <c r="G2761" s="15">
        <v>4</v>
      </c>
    </row>
    <row r="2762" spans="1:7">
      <c r="A2762" s="66">
        <v>32623</v>
      </c>
      <c r="B2762">
        <v>23</v>
      </c>
      <c r="C2762" s="15">
        <v>14.4</v>
      </c>
      <c r="D2762" s="15">
        <v>0</v>
      </c>
      <c r="E2762" s="15">
        <v>0</v>
      </c>
      <c r="F2762" s="15">
        <v>111.11111111111111</v>
      </c>
      <c r="G2762" s="15">
        <v>3.6</v>
      </c>
    </row>
    <row r="2763" spans="1:7">
      <c r="A2763" s="66">
        <v>32623</v>
      </c>
      <c r="B2763">
        <v>24</v>
      </c>
      <c r="C2763" s="15">
        <v>13.4</v>
      </c>
      <c r="D2763" s="15">
        <v>0</v>
      </c>
      <c r="E2763" s="15">
        <v>0</v>
      </c>
      <c r="F2763" s="15">
        <v>105.55555555555556</v>
      </c>
      <c r="G2763" s="15">
        <v>4</v>
      </c>
    </row>
    <row r="2764" spans="1:7">
      <c r="A2764" s="66">
        <v>32624</v>
      </c>
      <c r="B2764">
        <v>1</v>
      </c>
      <c r="C2764" s="15">
        <v>12.8</v>
      </c>
      <c r="D2764" s="15">
        <v>0</v>
      </c>
      <c r="E2764" s="15">
        <v>0</v>
      </c>
      <c r="F2764" s="15">
        <v>97.222222222222214</v>
      </c>
      <c r="G2764" s="15">
        <v>4.4000000000000004</v>
      </c>
    </row>
    <row r="2765" spans="1:7">
      <c r="A2765" s="66">
        <v>32624</v>
      </c>
      <c r="B2765">
        <v>2</v>
      </c>
      <c r="C2765" s="15">
        <v>12</v>
      </c>
      <c r="D2765" s="15">
        <v>0</v>
      </c>
      <c r="E2765" s="15">
        <v>0</v>
      </c>
      <c r="F2765" s="15">
        <v>97.222222222222214</v>
      </c>
      <c r="G2765" s="15">
        <v>4.5</v>
      </c>
    </row>
    <row r="2766" spans="1:7">
      <c r="A2766" s="66">
        <v>32624</v>
      </c>
      <c r="B2766">
        <v>3</v>
      </c>
      <c r="C2766" s="15">
        <v>10.8</v>
      </c>
      <c r="D2766" s="15">
        <v>0</v>
      </c>
      <c r="E2766" s="15">
        <v>0</v>
      </c>
      <c r="F2766" s="15">
        <v>94.444444444444443</v>
      </c>
      <c r="G2766" s="15">
        <v>4.7</v>
      </c>
    </row>
    <row r="2767" spans="1:7">
      <c r="A2767" s="66">
        <v>32624</v>
      </c>
      <c r="B2767">
        <v>4</v>
      </c>
      <c r="C2767" s="15">
        <v>9.6999999999999993</v>
      </c>
      <c r="D2767" s="15">
        <v>0</v>
      </c>
      <c r="E2767" s="15">
        <v>0</v>
      </c>
      <c r="F2767" s="15">
        <v>91.666666666666671</v>
      </c>
      <c r="G2767" s="15">
        <v>4.5999999999999996</v>
      </c>
    </row>
    <row r="2768" spans="1:7">
      <c r="A2768" s="66">
        <v>32624</v>
      </c>
      <c r="B2768">
        <v>5</v>
      </c>
      <c r="C2768" s="15">
        <v>9.4</v>
      </c>
      <c r="D2768" s="15">
        <v>0</v>
      </c>
      <c r="E2768" s="15">
        <v>0</v>
      </c>
      <c r="F2768" s="15">
        <v>88.888888888888886</v>
      </c>
      <c r="G2768" s="15">
        <v>4.8</v>
      </c>
    </row>
    <row r="2769" spans="1:7">
      <c r="A2769" s="66">
        <v>32624</v>
      </c>
      <c r="B2769">
        <v>6</v>
      </c>
      <c r="C2769" s="15">
        <v>8.8000000000000007</v>
      </c>
      <c r="D2769" s="15">
        <v>83.333333333333329</v>
      </c>
      <c r="E2769" s="15">
        <v>33.333333333333336</v>
      </c>
      <c r="F2769" s="15">
        <v>86.111111111111114</v>
      </c>
      <c r="G2769" s="15">
        <v>4.8</v>
      </c>
    </row>
    <row r="2770" spans="1:7">
      <c r="A2770" s="66">
        <v>32624</v>
      </c>
      <c r="B2770">
        <v>7</v>
      </c>
      <c r="C2770" s="15">
        <v>9.6999999999999993</v>
      </c>
      <c r="D2770" s="15">
        <v>450</v>
      </c>
      <c r="E2770" s="15">
        <v>97.222222222222214</v>
      </c>
      <c r="F2770" s="15">
        <v>86.111111111111114</v>
      </c>
      <c r="G2770" s="15">
        <v>4.8</v>
      </c>
    </row>
    <row r="2771" spans="1:7">
      <c r="A2771" s="66">
        <v>32624</v>
      </c>
      <c r="B2771">
        <v>8</v>
      </c>
      <c r="C2771" s="15">
        <v>11.7</v>
      </c>
      <c r="D2771" s="15">
        <v>694.44444444444446</v>
      </c>
      <c r="E2771" s="15">
        <v>111.11111111111111</v>
      </c>
      <c r="F2771" s="15">
        <v>97.222222222222214</v>
      </c>
      <c r="G2771" s="15">
        <v>4.9000000000000004</v>
      </c>
    </row>
    <row r="2772" spans="1:7">
      <c r="A2772" s="66">
        <v>32624</v>
      </c>
      <c r="B2772">
        <v>9</v>
      </c>
      <c r="C2772" s="15">
        <v>14.8</v>
      </c>
      <c r="D2772" s="15">
        <v>733.33333333333337</v>
      </c>
      <c r="E2772" s="15">
        <v>141.66666666666666</v>
      </c>
      <c r="F2772" s="15">
        <v>102.77777777777777</v>
      </c>
      <c r="G2772" s="15">
        <v>4.5</v>
      </c>
    </row>
    <row r="2773" spans="1:7">
      <c r="A2773" s="66">
        <v>32624</v>
      </c>
      <c r="B2773">
        <v>10</v>
      </c>
      <c r="C2773" s="15">
        <v>17.3</v>
      </c>
      <c r="D2773" s="15">
        <v>738.88888888888891</v>
      </c>
      <c r="E2773" s="15">
        <v>175</v>
      </c>
      <c r="F2773" s="15">
        <v>108.33333333333334</v>
      </c>
      <c r="G2773" s="15">
        <v>4.5</v>
      </c>
    </row>
    <row r="2774" spans="1:7">
      <c r="A2774" s="66">
        <v>32624</v>
      </c>
      <c r="B2774">
        <v>11</v>
      </c>
      <c r="C2774" s="15">
        <v>19.3</v>
      </c>
      <c r="D2774" s="15">
        <v>744.44444444444446</v>
      </c>
      <c r="E2774" s="15">
        <v>197.22222222222223</v>
      </c>
      <c r="F2774" s="15">
        <v>111.11111111111111</v>
      </c>
      <c r="G2774" s="15">
        <v>4.5</v>
      </c>
    </row>
    <row r="2775" spans="1:7">
      <c r="A2775" s="66">
        <v>32624</v>
      </c>
      <c r="B2775">
        <v>12</v>
      </c>
      <c r="C2775" s="15">
        <v>19.3</v>
      </c>
      <c r="D2775" s="15">
        <v>266.66666666666669</v>
      </c>
      <c r="E2775" s="15">
        <v>408.33333333333331</v>
      </c>
      <c r="F2775" s="15">
        <v>86.111111111111114</v>
      </c>
      <c r="G2775" s="15">
        <v>4.2</v>
      </c>
    </row>
    <row r="2776" spans="1:7">
      <c r="A2776" s="66">
        <v>32624</v>
      </c>
      <c r="B2776">
        <v>13</v>
      </c>
      <c r="C2776" s="15">
        <v>21.2</v>
      </c>
      <c r="D2776" s="15">
        <v>419.44444444444446</v>
      </c>
      <c r="E2776" s="15">
        <v>352.77777777777783</v>
      </c>
      <c r="F2776" s="15">
        <v>99.999999999999986</v>
      </c>
      <c r="G2776" s="15">
        <v>4</v>
      </c>
    </row>
    <row r="2777" spans="1:7">
      <c r="A2777" s="66">
        <v>32624</v>
      </c>
      <c r="B2777">
        <v>14</v>
      </c>
      <c r="C2777" s="15">
        <v>21.9</v>
      </c>
      <c r="D2777" s="15">
        <v>627.7777777777776</v>
      </c>
      <c r="E2777" s="15">
        <v>230.55555555555554</v>
      </c>
      <c r="F2777" s="15">
        <v>105.55555555555556</v>
      </c>
      <c r="G2777" s="15">
        <v>5</v>
      </c>
    </row>
    <row r="2778" spans="1:7">
      <c r="A2778" s="66">
        <v>32624</v>
      </c>
      <c r="B2778">
        <v>15</v>
      </c>
      <c r="C2778" s="15">
        <v>22.5</v>
      </c>
      <c r="D2778" s="15">
        <v>291.66666666666669</v>
      </c>
      <c r="E2778" s="15">
        <v>280.55555555555554</v>
      </c>
      <c r="F2778" s="15">
        <v>91.666666666666671</v>
      </c>
      <c r="G2778" s="15">
        <v>3.8</v>
      </c>
    </row>
    <row r="2779" spans="1:7">
      <c r="A2779" s="66">
        <v>32624</v>
      </c>
      <c r="B2779">
        <v>16</v>
      </c>
      <c r="C2779" s="15">
        <v>21.9</v>
      </c>
      <c r="D2779" s="15">
        <v>516.66666666666674</v>
      </c>
      <c r="E2779" s="15">
        <v>161.11111111111109</v>
      </c>
      <c r="F2779" s="15">
        <v>102.77777777777777</v>
      </c>
      <c r="G2779" s="15">
        <v>5</v>
      </c>
    </row>
    <row r="2780" spans="1:7">
      <c r="A2780" s="66">
        <v>32624</v>
      </c>
      <c r="B2780">
        <v>17</v>
      </c>
      <c r="C2780" s="15">
        <v>21.4</v>
      </c>
      <c r="D2780" s="15">
        <v>158.33333333333331</v>
      </c>
      <c r="E2780" s="15">
        <v>119.44444444444444</v>
      </c>
      <c r="F2780" s="15">
        <v>75</v>
      </c>
      <c r="G2780" s="15">
        <v>4.8</v>
      </c>
    </row>
    <row r="2781" spans="1:7">
      <c r="A2781" s="66">
        <v>32624</v>
      </c>
      <c r="B2781">
        <v>18</v>
      </c>
      <c r="C2781" s="15">
        <v>20.5</v>
      </c>
      <c r="D2781" s="15">
        <v>80.555555555555543</v>
      </c>
      <c r="E2781" s="15">
        <v>38.888888888888893</v>
      </c>
      <c r="F2781" s="15">
        <v>58.333333333333329</v>
      </c>
      <c r="G2781" s="15">
        <v>5.0999999999999996</v>
      </c>
    </row>
    <row r="2782" spans="1:7">
      <c r="A2782" s="66">
        <v>32624</v>
      </c>
      <c r="B2782">
        <v>19</v>
      </c>
      <c r="C2782" s="15">
        <v>19.100000000000001</v>
      </c>
      <c r="D2782" s="15">
        <v>0</v>
      </c>
      <c r="E2782" s="15">
        <v>0</v>
      </c>
      <c r="F2782" s="15">
        <v>58.333333333333329</v>
      </c>
      <c r="G2782" s="15">
        <v>5</v>
      </c>
    </row>
    <row r="2783" spans="1:7">
      <c r="A2783" s="66">
        <v>32624</v>
      </c>
      <c r="B2783">
        <v>20</v>
      </c>
      <c r="C2783" s="15">
        <v>17.899999999999999</v>
      </c>
      <c r="D2783" s="15">
        <v>0</v>
      </c>
      <c r="E2783" s="15">
        <v>0</v>
      </c>
      <c r="F2783" s="15">
        <v>58.333333333333329</v>
      </c>
      <c r="G2783" s="15">
        <v>5.8</v>
      </c>
    </row>
    <row r="2784" spans="1:7">
      <c r="A2784" s="66">
        <v>32624</v>
      </c>
      <c r="B2784">
        <v>21</v>
      </c>
      <c r="C2784" s="15">
        <v>16.8</v>
      </c>
      <c r="D2784" s="15">
        <v>0</v>
      </c>
      <c r="E2784" s="15">
        <v>0</v>
      </c>
      <c r="F2784" s="15">
        <v>61.111111111111107</v>
      </c>
      <c r="G2784" s="15">
        <v>5.8</v>
      </c>
    </row>
    <row r="2785" spans="1:7">
      <c r="A2785" s="66">
        <v>32624</v>
      </c>
      <c r="B2785">
        <v>22</v>
      </c>
      <c r="C2785" s="15">
        <v>15.2</v>
      </c>
      <c r="D2785" s="15">
        <v>0</v>
      </c>
      <c r="E2785" s="15">
        <v>0</v>
      </c>
      <c r="F2785" s="15">
        <v>63.888888888888886</v>
      </c>
      <c r="G2785" s="15">
        <v>5.7</v>
      </c>
    </row>
    <row r="2786" spans="1:7">
      <c r="A2786" s="66">
        <v>32624</v>
      </c>
      <c r="B2786">
        <v>23</v>
      </c>
      <c r="C2786" s="15">
        <v>14.2</v>
      </c>
      <c r="D2786" s="15">
        <v>0</v>
      </c>
      <c r="E2786" s="15">
        <v>0</v>
      </c>
      <c r="F2786" s="15">
        <v>63.888888888888886</v>
      </c>
      <c r="G2786" s="15">
        <v>5.7</v>
      </c>
    </row>
    <row r="2787" spans="1:7">
      <c r="A2787" s="66">
        <v>32624</v>
      </c>
      <c r="B2787">
        <v>24</v>
      </c>
      <c r="C2787" s="15">
        <v>13.6</v>
      </c>
      <c r="D2787" s="15">
        <v>0</v>
      </c>
      <c r="E2787" s="15">
        <v>0</v>
      </c>
      <c r="F2787" s="15">
        <v>66.666666666666671</v>
      </c>
      <c r="G2787" s="15">
        <v>5.8</v>
      </c>
    </row>
    <row r="2788" spans="1:7">
      <c r="A2788" s="66">
        <v>32625</v>
      </c>
      <c r="B2788">
        <v>1</v>
      </c>
      <c r="C2788" s="15">
        <v>12.8</v>
      </c>
      <c r="D2788" s="15">
        <v>0</v>
      </c>
      <c r="E2788" s="15">
        <v>0</v>
      </c>
      <c r="F2788" s="15">
        <v>69.444444444444443</v>
      </c>
      <c r="G2788" s="15">
        <v>5.7</v>
      </c>
    </row>
    <row r="2789" spans="1:7">
      <c r="A2789" s="66">
        <v>32625</v>
      </c>
      <c r="B2789">
        <v>2</v>
      </c>
      <c r="C2789" s="15">
        <v>12.1</v>
      </c>
      <c r="D2789" s="15">
        <v>0</v>
      </c>
      <c r="E2789" s="15">
        <v>0</v>
      </c>
      <c r="F2789" s="15">
        <v>72.222222222222229</v>
      </c>
      <c r="G2789" s="15">
        <v>5.8</v>
      </c>
    </row>
    <row r="2790" spans="1:7">
      <c r="A2790" s="66">
        <v>32625</v>
      </c>
      <c r="B2790">
        <v>3</v>
      </c>
      <c r="C2790" s="15">
        <v>11.5</v>
      </c>
      <c r="D2790" s="15">
        <v>0</v>
      </c>
      <c r="E2790" s="15">
        <v>0</v>
      </c>
      <c r="F2790" s="15">
        <v>75</v>
      </c>
      <c r="G2790" s="15">
        <v>5.9</v>
      </c>
    </row>
    <row r="2791" spans="1:7">
      <c r="A2791" s="66">
        <v>32625</v>
      </c>
      <c r="B2791">
        <v>4</v>
      </c>
      <c r="C2791" s="15">
        <v>11.2</v>
      </c>
      <c r="D2791" s="15">
        <v>0</v>
      </c>
      <c r="E2791" s="15">
        <v>0</v>
      </c>
      <c r="F2791" s="15">
        <v>75</v>
      </c>
      <c r="G2791" s="15">
        <v>5.9</v>
      </c>
    </row>
    <row r="2792" spans="1:7">
      <c r="A2792" s="66">
        <v>32625</v>
      </c>
      <c r="B2792">
        <v>5</v>
      </c>
      <c r="C2792" s="15">
        <v>10.4</v>
      </c>
      <c r="D2792" s="15">
        <v>0</v>
      </c>
      <c r="E2792" s="15">
        <v>0</v>
      </c>
      <c r="F2792" s="15">
        <v>77.777777777777786</v>
      </c>
      <c r="G2792" s="15">
        <v>5.8</v>
      </c>
    </row>
    <row r="2793" spans="1:7">
      <c r="A2793" s="66">
        <v>32625</v>
      </c>
      <c r="B2793">
        <v>6</v>
      </c>
      <c r="C2793" s="15">
        <v>10.199999999999999</v>
      </c>
      <c r="D2793" s="15">
        <v>208.33333333333331</v>
      </c>
      <c r="E2793" s="15">
        <v>38.888888888888893</v>
      </c>
      <c r="F2793" s="15">
        <v>83.333333333333329</v>
      </c>
      <c r="G2793" s="15">
        <v>5.8</v>
      </c>
    </row>
    <row r="2794" spans="1:7">
      <c r="A2794" s="66">
        <v>32625</v>
      </c>
      <c r="B2794">
        <v>7</v>
      </c>
      <c r="C2794" s="15">
        <v>11.5</v>
      </c>
      <c r="D2794" s="15">
        <v>413.88888888888886</v>
      </c>
      <c r="E2794" s="15">
        <v>102.77777777777777</v>
      </c>
      <c r="F2794" s="15">
        <v>86.111111111111114</v>
      </c>
      <c r="G2794" s="15">
        <v>5.9</v>
      </c>
    </row>
    <row r="2795" spans="1:7">
      <c r="A2795" s="66">
        <v>32625</v>
      </c>
      <c r="B2795">
        <v>8</v>
      </c>
      <c r="C2795" s="15">
        <v>13.6</v>
      </c>
      <c r="D2795" s="15">
        <v>705.55555555555566</v>
      </c>
      <c r="E2795" s="15">
        <v>108.33333333333334</v>
      </c>
      <c r="F2795" s="15">
        <v>97.222222222222214</v>
      </c>
      <c r="G2795" s="15">
        <v>6</v>
      </c>
    </row>
    <row r="2796" spans="1:7">
      <c r="A2796" s="66">
        <v>32625</v>
      </c>
      <c r="B2796">
        <v>9</v>
      </c>
      <c r="C2796" s="15">
        <v>16.2</v>
      </c>
      <c r="D2796" s="15">
        <v>750</v>
      </c>
      <c r="E2796" s="15">
        <v>136.11111111111109</v>
      </c>
      <c r="F2796" s="15">
        <v>97.222222222222214</v>
      </c>
      <c r="G2796" s="15">
        <v>6.2</v>
      </c>
    </row>
    <row r="2797" spans="1:7">
      <c r="A2797" s="66">
        <v>32625</v>
      </c>
      <c r="B2797">
        <v>10</v>
      </c>
      <c r="C2797" s="15">
        <v>19.7</v>
      </c>
      <c r="D2797" s="15">
        <v>763.8888888888888</v>
      </c>
      <c r="E2797" s="15">
        <v>166.66666666666666</v>
      </c>
      <c r="F2797" s="15">
        <v>99.999999999999986</v>
      </c>
      <c r="G2797" s="15">
        <v>6.9</v>
      </c>
    </row>
    <row r="2798" spans="1:7">
      <c r="A2798" s="66">
        <v>32625</v>
      </c>
      <c r="B2798">
        <v>11</v>
      </c>
      <c r="C2798" s="15">
        <v>21.2</v>
      </c>
      <c r="D2798" s="15">
        <v>641.66666666666674</v>
      </c>
      <c r="E2798" s="15">
        <v>252.77777777777777</v>
      </c>
      <c r="F2798" s="15">
        <v>97.222222222222214</v>
      </c>
      <c r="G2798" s="15">
        <v>6.9</v>
      </c>
    </row>
    <row r="2799" spans="1:7">
      <c r="A2799" s="66">
        <v>32625</v>
      </c>
      <c r="B2799">
        <v>12</v>
      </c>
      <c r="C2799" s="15">
        <v>22.7</v>
      </c>
      <c r="D2799" s="15">
        <v>766.66666666666663</v>
      </c>
      <c r="E2799" s="15">
        <v>194.44444444444443</v>
      </c>
      <c r="F2799" s="15">
        <v>102.77777777777777</v>
      </c>
      <c r="G2799" s="15">
        <v>7.1</v>
      </c>
    </row>
    <row r="2800" spans="1:7">
      <c r="A2800" s="66">
        <v>32625</v>
      </c>
      <c r="B2800">
        <v>13</v>
      </c>
      <c r="C2800" s="15">
        <v>24.2</v>
      </c>
      <c r="D2800" s="15">
        <v>763.8888888888888</v>
      </c>
      <c r="E2800" s="15">
        <v>188.88888888888889</v>
      </c>
      <c r="F2800" s="15">
        <v>102.77777777777777</v>
      </c>
      <c r="G2800" s="15">
        <v>7.6</v>
      </c>
    </row>
    <row r="2801" spans="1:7">
      <c r="A2801" s="66">
        <v>32625</v>
      </c>
      <c r="B2801">
        <v>14</v>
      </c>
      <c r="C2801" s="15">
        <v>23.6</v>
      </c>
      <c r="D2801" s="15">
        <v>758.33333333333326</v>
      </c>
      <c r="E2801" s="15">
        <v>169.44444444444443</v>
      </c>
      <c r="F2801" s="15">
        <v>102.77777777777777</v>
      </c>
      <c r="G2801" s="15">
        <v>7.3</v>
      </c>
    </row>
    <row r="2802" spans="1:7">
      <c r="A2802" s="66">
        <v>32625</v>
      </c>
      <c r="B2802">
        <v>15</v>
      </c>
      <c r="C2802" s="15">
        <v>23.4</v>
      </c>
      <c r="D2802" s="15">
        <v>755.55555555555554</v>
      </c>
      <c r="E2802" s="15">
        <v>136.11111111111109</v>
      </c>
      <c r="F2802" s="15">
        <v>105.55555555555556</v>
      </c>
      <c r="G2802" s="15">
        <v>6.9</v>
      </c>
    </row>
    <row r="2803" spans="1:7">
      <c r="A2803" s="66">
        <v>32625</v>
      </c>
      <c r="B2803">
        <v>16</v>
      </c>
      <c r="C2803" s="15">
        <v>22.9</v>
      </c>
      <c r="D2803" s="15">
        <v>713.8888888888888</v>
      </c>
      <c r="E2803" s="15">
        <v>108.33333333333334</v>
      </c>
      <c r="F2803" s="15">
        <v>105.55555555555556</v>
      </c>
      <c r="G2803" s="15">
        <v>6.7</v>
      </c>
    </row>
    <row r="2804" spans="1:7">
      <c r="A2804" s="66">
        <v>32625</v>
      </c>
      <c r="B2804">
        <v>17</v>
      </c>
      <c r="C2804" s="15">
        <v>22.5</v>
      </c>
      <c r="D2804" s="15">
        <v>336.11111111111109</v>
      </c>
      <c r="E2804" s="15">
        <v>116.66666666666666</v>
      </c>
      <c r="F2804" s="15">
        <v>83.333333333333329</v>
      </c>
      <c r="G2804" s="15">
        <v>6</v>
      </c>
    </row>
    <row r="2805" spans="1:7">
      <c r="A2805" s="66">
        <v>32625</v>
      </c>
      <c r="B2805">
        <v>18</v>
      </c>
      <c r="C2805" s="15">
        <v>21.1</v>
      </c>
      <c r="D2805" s="15">
        <v>99.999999999999986</v>
      </c>
      <c r="E2805" s="15">
        <v>41.666666666666664</v>
      </c>
      <c r="F2805" s="15">
        <v>55.555555555555557</v>
      </c>
      <c r="G2805" s="15">
        <v>6.9</v>
      </c>
    </row>
    <row r="2806" spans="1:7">
      <c r="A2806" s="66">
        <v>32625</v>
      </c>
      <c r="B2806">
        <v>19</v>
      </c>
      <c r="C2806" s="15">
        <v>21.3</v>
      </c>
      <c r="D2806" s="15">
        <v>0</v>
      </c>
      <c r="E2806" s="15">
        <v>0</v>
      </c>
      <c r="F2806" s="15">
        <v>58.333333333333329</v>
      </c>
      <c r="G2806" s="15">
        <v>6.8</v>
      </c>
    </row>
    <row r="2807" spans="1:7">
      <c r="A2807" s="66">
        <v>32625</v>
      </c>
      <c r="B2807">
        <v>20</v>
      </c>
      <c r="C2807" s="15">
        <v>20.100000000000001</v>
      </c>
      <c r="D2807" s="15">
        <v>0</v>
      </c>
      <c r="E2807" s="15">
        <v>0</v>
      </c>
      <c r="F2807" s="15">
        <v>58.333333333333329</v>
      </c>
      <c r="G2807" s="15">
        <v>8.1999999999999993</v>
      </c>
    </row>
    <row r="2808" spans="1:7">
      <c r="A2808" s="66">
        <v>32625</v>
      </c>
      <c r="B2808">
        <v>21</v>
      </c>
      <c r="C2808" s="15">
        <v>19.5</v>
      </c>
      <c r="D2808" s="15">
        <v>0</v>
      </c>
      <c r="E2808" s="15">
        <v>0</v>
      </c>
      <c r="F2808" s="15">
        <v>58.333333333333329</v>
      </c>
      <c r="G2808" s="15">
        <v>8.6</v>
      </c>
    </row>
    <row r="2809" spans="1:7">
      <c r="A2809" s="66">
        <v>32625</v>
      </c>
      <c r="B2809">
        <v>22</v>
      </c>
      <c r="C2809" s="15">
        <v>18.600000000000001</v>
      </c>
      <c r="D2809" s="15">
        <v>0</v>
      </c>
      <c r="E2809" s="15">
        <v>0</v>
      </c>
      <c r="F2809" s="15">
        <v>61.111111111111107</v>
      </c>
      <c r="G2809" s="15">
        <v>8.5</v>
      </c>
    </row>
    <row r="2810" spans="1:7">
      <c r="A2810" s="66">
        <v>32625</v>
      </c>
      <c r="B2810">
        <v>23</v>
      </c>
      <c r="C2810" s="15">
        <v>17.899999999999999</v>
      </c>
      <c r="D2810" s="15">
        <v>0</v>
      </c>
      <c r="E2810" s="15">
        <v>0</v>
      </c>
      <c r="F2810" s="15">
        <v>63.888888888888886</v>
      </c>
      <c r="G2810" s="15">
        <v>8.3000000000000007</v>
      </c>
    </row>
    <row r="2811" spans="1:7">
      <c r="A2811" s="66">
        <v>32625</v>
      </c>
      <c r="B2811">
        <v>24</v>
      </c>
      <c r="C2811" s="15">
        <v>17.100000000000001</v>
      </c>
      <c r="D2811" s="15">
        <v>0</v>
      </c>
      <c r="E2811" s="15">
        <v>0</v>
      </c>
      <c r="F2811" s="15">
        <v>69.444444444444443</v>
      </c>
      <c r="G2811" s="15">
        <v>7.8</v>
      </c>
    </row>
    <row r="2812" spans="1:7">
      <c r="A2812" s="66">
        <v>32626</v>
      </c>
      <c r="B2812">
        <v>1</v>
      </c>
      <c r="C2812" s="15">
        <v>16.3</v>
      </c>
      <c r="D2812" s="15">
        <v>0</v>
      </c>
      <c r="E2812" s="15">
        <v>0</v>
      </c>
      <c r="F2812" s="15">
        <v>69.444444444444443</v>
      </c>
      <c r="G2812" s="15">
        <v>8</v>
      </c>
    </row>
    <row r="2813" spans="1:7">
      <c r="A2813" s="66">
        <v>32626</v>
      </c>
      <c r="B2813">
        <v>2</v>
      </c>
      <c r="C2813" s="15">
        <v>15.4</v>
      </c>
      <c r="D2813" s="15">
        <v>0</v>
      </c>
      <c r="E2813" s="15">
        <v>0</v>
      </c>
      <c r="F2813" s="15">
        <v>75</v>
      </c>
      <c r="G2813" s="15">
        <v>8.1999999999999993</v>
      </c>
    </row>
    <row r="2814" spans="1:7">
      <c r="A2814" s="66">
        <v>32626</v>
      </c>
      <c r="B2814">
        <v>3</v>
      </c>
      <c r="C2814" s="15">
        <v>15.2</v>
      </c>
      <c r="D2814" s="15">
        <v>0</v>
      </c>
      <c r="E2814" s="15">
        <v>0</v>
      </c>
      <c r="F2814" s="15">
        <v>77.777777777777786</v>
      </c>
      <c r="G2814" s="15">
        <v>8</v>
      </c>
    </row>
    <row r="2815" spans="1:7">
      <c r="A2815" s="66">
        <v>32626</v>
      </c>
      <c r="B2815">
        <v>4</v>
      </c>
      <c r="C2815" s="15">
        <v>14.9</v>
      </c>
      <c r="D2815" s="15">
        <v>0</v>
      </c>
      <c r="E2815" s="15">
        <v>0</v>
      </c>
      <c r="F2815" s="15">
        <v>80.555555555555543</v>
      </c>
      <c r="G2815" s="15">
        <v>8</v>
      </c>
    </row>
    <row r="2816" spans="1:7">
      <c r="A2816" s="66">
        <v>32626</v>
      </c>
      <c r="B2816">
        <v>5</v>
      </c>
      <c r="C2816" s="15">
        <v>14.8</v>
      </c>
      <c r="D2816" s="15">
        <v>0</v>
      </c>
      <c r="E2816" s="15">
        <v>0</v>
      </c>
      <c r="F2816" s="15">
        <v>83.333333333333329</v>
      </c>
      <c r="G2816" s="15">
        <v>7.7</v>
      </c>
    </row>
    <row r="2817" spans="1:7">
      <c r="A2817" s="66">
        <v>32626</v>
      </c>
      <c r="B2817">
        <v>6</v>
      </c>
      <c r="C2817" s="15">
        <v>14.8</v>
      </c>
      <c r="D2817" s="15">
        <v>141.66666666666666</v>
      </c>
      <c r="E2817" s="15">
        <v>38.888888888888893</v>
      </c>
      <c r="F2817" s="15">
        <v>86.111111111111114</v>
      </c>
      <c r="G2817" s="15">
        <v>7.7</v>
      </c>
    </row>
    <row r="2818" spans="1:7">
      <c r="A2818" s="66">
        <v>32626</v>
      </c>
      <c r="B2818">
        <v>7</v>
      </c>
      <c r="C2818" s="15">
        <v>15.6</v>
      </c>
      <c r="D2818" s="15">
        <v>577.77777777777783</v>
      </c>
      <c r="E2818" s="15">
        <v>83.333333333333329</v>
      </c>
      <c r="F2818" s="15">
        <v>91.666666666666671</v>
      </c>
      <c r="G2818" s="15">
        <v>8</v>
      </c>
    </row>
    <row r="2819" spans="1:7">
      <c r="A2819" s="66">
        <v>32626</v>
      </c>
      <c r="B2819">
        <v>8</v>
      </c>
      <c r="C2819" s="15">
        <v>17.600000000000001</v>
      </c>
      <c r="D2819" s="15">
        <v>705.55555555555566</v>
      </c>
      <c r="E2819" s="15">
        <v>108.33333333333334</v>
      </c>
      <c r="F2819" s="15">
        <v>91.666666666666671</v>
      </c>
      <c r="G2819" s="15">
        <v>8.3000000000000007</v>
      </c>
    </row>
    <row r="2820" spans="1:7">
      <c r="A2820" s="66">
        <v>32626</v>
      </c>
      <c r="B2820">
        <v>9</v>
      </c>
      <c r="C2820" s="15">
        <v>19.8</v>
      </c>
      <c r="D2820" s="15">
        <v>744.44444444444446</v>
      </c>
      <c r="E2820" s="15">
        <v>138.88888888888889</v>
      </c>
      <c r="F2820" s="15">
        <v>88.888888888888886</v>
      </c>
      <c r="G2820" s="15">
        <v>9</v>
      </c>
    </row>
    <row r="2821" spans="1:7">
      <c r="A2821" s="66">
        <v>32626</v>
      </c>
      <c r="B2821">
        <v>10</v>
      </c>
      <c r="C2821" s="15">
        <v>22.2</v>
      </c>
      <c r="D2821" s="15">
        <v>758.33333333333326</v>
      </c>
      <c r="E2821" s="15">
        <v>169.44444444444443</v>
      </c>
      <c r="F2821" s="15">
        <v>91.666666666666671</v>
      </c>
      <c r="G2821" s="15">
        <v>9</v>
      </c>
    </row>
    <row r="2822" spans="1:7">
      <c r="A2822" s="66">
        <v>32626</v>
      </c>
      <c r="B2822">
        <v>11</v>
      </c>
      <c r="C2822" s="15">
        <v>23.5</v>
      </c>
      <c r="D2822" s="15">
        <v>761.1111111111112</v>
      </c>
      <c r="E2822" s="15">
        <v>188.88888888888889</v>
      </c>
      <c r="F2822" s="15">
        <v>94.444444444444443</v>
      </c>
      <c r="G2822" s="15">
        <v>9.1</v>
      </c>
    </row>
    <row r="2823" spans="1:7">
      <c r="A2823" s="66">
        <v>32626</v>
      </c>
      <c r="B2823">
        <v>12</v>
      </c>
      <c r="C2823" s="15">
        <v>25</v>
      </c>
      <c r="D2823" s="15">
        <v>761.1111111111112</v>
      </c>
      <c r="E2823" s="15">
        <v>197.22222222222223</v>
      </c>
      <c r="F2823" s="15">
        <v>97.222222222222214</v>
      </c>
      <c r="G2823" s="15">
        <v>9.1</v>
      </c>
    </row>
    <row r="2824" spans="1:7">
      <c r="A2824" s="66">
        <v>32626</v>
      </c>
      <c r="B2824">
        <v>13</v>
      </c>
      <c r="C2824" s="15">
        <v>25.8</v>
      </c>
      <c r="D2824" s="15">
        <v>761.1111111111112</v>
      </c>
      <c r="E2824" s="15">
        <v>188.88888888888889</v>
      </c>
      <c r="F2824" s="15">
        <v>99.999999999999986</v>
      </c>
      <c r="G2824" s="15">
        <v>8.9</v>
      </c>
    </row>
    <row r="2825" spans="1:7">
      <c r="A2825" s="66">
        <v>32626</v>
      </c>
      <c r="B2825">
        <v>14</v>
      </c>
      <c r="C2825" s="15">
        <v>26</v>
      </c>
      <c r="D2825" s="15">
        <v>752.77777777777771</v>
      </c>
      <c r="E2825" s="15">
        <v>172.22222222222223</v>
      </c>
      <c r="F2825" s="15">
        <v>99.999999999999986</v>
      </c>
      <c r="G2825" s="15">
        <v>8.6999999999999993</v>
      </c>
    </row>
    <row r="2826" spans="1:7">
      <c r="A2826" s="66">
        <v>32626</v>
      </c>
      <c r="B2826">
        <v>15</v>
      </c>
      <c r="C2826" s="15">
        <v>27.3</v>
      </c>
      <c r="D2826" s="15">
        <v>741.66666666666663</v>
      </c>
      <c r="E2826" s="15">
        <v>144.44444444444446</v>
      </c>
      <c r="F2826" s="15">
        <v>108.33333333333334</v>
      </c>
      <c r="G2826" s="15">
        <v>7.2</v>
      </c>
    </row>
    <row r="2827" spans="1:7">
      <c r="A2827" s="66">
        <v>32626</v>
      </c>
      <c r="B2827">
        <v>16</v>
      </c>
      <c r="C2827" s="15">
        <v>27</v>
      </c>
      <c r="D2827" s="15">
        <v>705.55555555555566</v>
      </c>
      <c r="E2827" s="15">
        <v>111.11111111111111</v>
      </c>
      <c r="F2827" s="15">
        <v>119.44444444444444</v>
      </c>
      <c r="G2827" s="15">
        <v>6</v>
      </c>
    </row>
    <row r="2828" spans="1:7">
      <c r="A2828" s="66">
        <v>32626</v>
      </c>
      <c r="B2828">
        <v>17</v>
      </c>
      <c r="C2828" s="15">
        <v>25.6</v>
      </c>
      <c r="D2828" s="15">
        <v>594.44444444444446</v>
      </c>
      <c r="E2828" s="15">
        <v>83.333333333333329</v>
      </c>
      <c r="F2828" s="15">
        <v>111.11111111111111</v>
      </c>
      <c r="G2828" s="15">
        <v>7</v>
      </c>
    </row>
    <row r="2829" spans="1:7">
      <c r="A2829" s="66">
        <v>32626</v>
      </c>
      <c r="B2829">
        <v>18</v>
      </c>
      <c r="C2829" s="15">
        <v>24.7</v>
      </c>
      <c r="D2829" s="15">
        <v>169.44444444444443</v>
      </c>
      <c r="E2829" s="15">
        <v>44.444444444444443</v>
      </c>
      <c r="F2829" s="15">
        <v>72.222222222222229</v>
      </c>
      <c r="G2829" s="15">
        <v>6.1</v>
      </c>
    </row>
    <row r="2830" spans="1:7">
      <c r="A2830" s="66">
        <v>32626</v>
      </c>
      <c r="B2830">
        <v>19</v>
      </c>
      <c r="C2830" s="15">
        <v>24</v>
      </c>
      <c r="D2830" s="15">
        <v>0</v>
      </c>
      <c r="E2830" s="15">
        <v>2.7777777777777777</v>
      </c>
      <c r="F2830" s="15">
        <v>80.555555555555543</v>
      </c>
      <c r="G2830" s="15">
        <v>4.5999999999999996</v>
      </c>
    </row>
    <row r="2831" spans="1:7">
      <c r="A2831" s="66">
        <v>32626</v>
      </c>
      <c r="B2831">
        <v>20</v>
      </c>
      <c r="C2831" s="15">
        <v>22.3</v>
      </c>
      <c r="D2831" s="15">
        <v>0</v>
      </c>
      <c r="E2831" s="15">
        <v>0</v>
      </c>
      <c r="F2831" s="15">
        <v>83.333333333333329</v>
      </c>
      <c r="G2831" s="15">
        <v>4.8</v>
      </c>
    </row>
    <row r="2832" spans="1:7">
      <c r="A2832" s="66">
        <v>32626</v>
      </c>
      <c r="B2832">
        <v>21</v>
      </c>
      <c r="C2832" s="15">
        <v>20.8</v>
      </c>
      <c r="D2832" s="15">
        <v>0</v>
      </c>
      <c r="E2832" s="15">
        <v>0</v>
      </c>
      <c r="F2832" s="15">
        <v>77.777777777777786</v>
      </c>
      <c r="G2832" s="15">
        <v>5.4</v>
      </c>
    </row>
    <row r="2833" spans="1:7">
      <c r="A2833" s="66">
        <v>32626</v>
      </c>
      <c r="B2833">
        <v>22</v>
      </c>
      <c r="C2833" s="15">
        <v>19.7</v>
      </c>
      <c r="D2833" s="15">
        <v>0</v>
      </c>
      <c r="E2833" s="15">
        <v>0</v>
      </c>
      <c r="F2833" s="15">
        <v>80.555555555555543</v>
      </c>
      <c r="G2833" s="15">
        <v>5.8</v>
      </c>
    </row>
    <row r="2834" spans="1:7">
      <c r="A2834" s="66">
        <v>32626</v>
      </c>
      <c r="B2834">
        <v>23</v>
      </c>
      <c r="C2834" s="15">
        <v>18.399999999999999</v>
      </c>
      <c r="D2834" s="15">
        <v>0</v>
      </c>
      <c r="E2834" s="15">
        <v>0</v>
      </c>
      <c r="F2834" s="15">
        <v>80.555555555555543</v>
      </c>
      <c r="G2834" s="15">
        <v>6.3</v>
      </c>
    </row>
    <row r="2835" spans="1:7">
      <c r="A2835" s="66">
        <v>32626</v>
      </c>
      <c r="B2835">
        <v>24</v>
      </c>
      <c r="C2835" s="15">
        <v>17.5</v>
      </c>
      <c r="D2835" s="15">
        <v>0</v>
      </c>
      <c r="E2835" s="15">
        <v>0</v>
      </c>
      <c r="F2835" s="15">
        <v>83.333333333333329</v>
      </c>
      <c r="G2835" s="15">
        <v>6.1</v>
      </c>
    </row>
    <row r="2836" spans="1:7">
      <c r="A2836" s="66">
        <v>32627</v>
      </c>
      <c r="B2836">
        <v>1</v>
      </c>
      <c r="C2836" s="15">
        <v>16.5</v>
      </c>
      <c r="D2836" s="15">
        <v>0</v>
      </c>
      <c r="E2836" s="15">
        <v>0</v>
      </c>
      <c r="F2836" s="15">
        <v>83.333333333333329</v>
      </c>
      <c r="G2836" s="15">
        <v>6.2</v>
      </c>
    </row>
    <row r="2837" spans="1:7">
      <c r="A2837" s="66">
        <v>32627</v>
      </c>
      <c r="B2837">
        <v>2</v>
      </c>
      <c r="C2837" s="15">
        <v>15.6</v>
      </c>
      <c r="D2837" s="15">
        <v>0</v>
      </c>
      <c r="E2837" s="15">
        <v>0</v>
      </c>
      <c r="F2837" s="15">
        <v>88.888888888888886</v>
      </c>
      <c r="G2837" s="15">
        <v>5.4</v>
      </c>
    </row>
    <row r="2838" spans="1:7">
      <c r="A2838" s="66">
        <v>32627</v>
      </c>
      <c r="B2838">
        <v>3</v>
      </c>
      <c r="C2838" s="15">
        <v>14.6</v>
      </c>
      <c r="D2838" s="15">
        <v>0</v>
      </c>
      <c r="E2838" s="15">
        <v>0</v>
      </c>
      <c r="F2838" s="15">
        <v>94.444444444444443</v>
      </c>
      <c r="G2838" s="15">
        <v>4.5</v>
      </c>
    </row>
    <row r="2839" spans="1:7">
      <c r="A2839" s="66">
        <v>32627</v>
      </c>
      <c r="B2839">
        <v>4</v>
      </c>
      <c r="C2839" s="15">
        <v>14.8</v>
      </c>
      <c r="D2839" s="15">
        <v>0</v>
      </c>
      <c r="E2839" s="15">
        <v>0</v>
      </c>
      <c r="F2839" s="15">
        <v>99.999999999999986</v>
      </c>
      <c r="G2839" s="15">
        <v>4.3</v>
      </c>
    </row>
    <row r="2840" spans="1:7">
      <c r="A2840" s="66">
        <v>32627</v>
      </c>
      <c r="B2840">
        <v>5</v>
      </c>
      <c r="C2840" s="15">
        <v>16.100000000000001</v>
      </c>
      <c r="D2840" s="15">
        <v>0</v>
      </c>
      <c r="E2840" s="15">
        <v>0</v>
      </c>
      <c r="F2840" s="15">
        <v>99.999999999999986</v>
      </c>
      <c r="G2840" s="15">
        <v>5.2</v>
      </c>
    </row>
    <row r="2841" spans="1:7">
      <c r="A2841" s="66">
        <v>32627</v>
      </c>
      <c r="B2841">
        <v>6</v>
      </c>
      <c r="C2841" s="15">
        <v>15.3</v>
      </c>
      <c r="D2841" s="15">
        <v>99.999999999999986</v>
      </c>
      <c r="E2841" s="15">
        <v>38.888888888888893</v>
      </c>
      <c r="F2841" s="15">
        <v>102.77777777777777</v>
      </c>
      <c r="G2841" s="15">
        <v>5</v>
      </c>
    </row>
    <row r="2842" spans="1:7">
      <c r="A2842" s="66">
        <v>32627</v>
      </c>
      <c r="B2842">
        <v>7</v>
      </c>
      <c r="C2842" s="15">
        <v>16.100000000000001</v>
      </c>
      <c r="D2842" s="15">
        <v>591.66666666666663</v>
      </c>
      <c r="E2842" s="15">
        <v>80.555555555555543</v>
      </c>
      <c r="F2842" s="15">
        <v>102.77777777777777</v>
      </c>
      <c r="G2842" s="15">
        <v>5.5</v>
      </c>
    </row>
    <row r="2843" spans="1:7">
      <c r="A2843" s="66">
        <v>32627</v>
      </c>
      <c r="B2843">
        <v>8</v>
      </c>
      <c r="C2843" s="15">
        <v>18</v>
      </c>
      <c r="D2843" s="15">
        <v>708.33333333333326</v>
      </c>
      <c r="E2843" s="15">
        <v>108.33333333333334</v>
      </c>
      <c r="F2843" s="15">
        <v>99.999999999999986</v>
      </c>
      <c r="G2843" s="15">
        <v>6.9</v>
      </c>
    </row>
    <row r="2844" spans="1:7">
      <c r="A2844" s="66">
        <v>32627</v>
      </c>
      <c r="B2844">
        <v>9</v>
      </c>
      <c r="C2844" s="15">
        <v>18.7</v>
      </c>
      <c r="D2844" s="15">
        <v>744.44444444444446</v>
      </c>
      <c r="E2844" s="15">
        <v>138.88888888888889</v>
      </c>
      <c r="F2844" s="15">
        <v>99.999999999999986</v>
      </c>
      <c r="G2844" s="15">
        <v>6.9</v>
      </c>
    </row>
    <row r="2845" spans="1:7">
      <c r="A2845" s="66">
        <v>32627</v>
      </c>
      <c r="B2845">
        <v>10</v>
      </c>
      <c r="C2845" s="15">
        <v>20.399999999999999</v>
      </c>
      <c r="D2845" s="15">
        <v>761.1111111111112</v>
      </c>
      <c r="E2845" s="15">
        <v>166.66666666666666</v>
      </c>
      <c r="F2845" s="15">
        <v>102.77777777777777</v>
      </c>
      <c r="G2845" s="15">
        <v>6.9</v>
      </c>
    </row>
    <row r="2846" spans="1:7">
      <c r="A2846" s="66">
        <v>32627</v>
      </c>
      <c r="B2846">
        <v>11</v>
      </c>
      <c r="C2846" s="15">
        <v>21.1</v>
      </c>
      <c r="D2846" s="15">
        <v>761.1111111111112</v>
      </c>
      <c r="E2846" s="15">
        <v>188.88888888888889</v>
      </c>
      <c r="F2846" s="15">
        <v>111.11111111111111</v>
      </c>
      <c r="G2846" s="15">
        <v>5.6</v>
      </c>
    </row>
    <row r="2847" spans="1:7">
      <c r="A2847" s="66">
        <v>32627</v>
      </c>
      <c r="B2847">
        <v>12</v>
      </c>
      <c r="C2847" s="15">
        <v>22.4</v>
      </c>
      <c r="D2847" s="15">
        <v>761.1111111111112</v>
      </c>
      <c r="E2847" s="15">
        <v>197.22222222222223</v>
      </c>
      <c r="F2847" s="15">
        <v>113.88888888888887</v>
      </c>
      <c r="G2847" s="15">
        <v>5.4</v>
      </c>
    </row>
    <row r="2848" spans="1:7">
      <c r="A2848" s="66">
        <v>32627</v>
      </c>
      <c r="B2848">
        <v>13</v>
      </c>
      <c r="C2848" s="15">
        <v>23.2</v>
      </c>
      <c r="D2848" s="15">
        <v>763.8888888888888</v>
      </c>
      <c r="E2848" s="15">
        <v>188.88888888888889</v>
      </c>
      <c r="F2848" s="15">
        <v>113.88888888888887</v>
      </c>
      <c r="G2848" s="15">
        <v>5.2</v>
      </c>
    </row>
    <row r="2849" spans="1:7">
      <c r="A2849" s="66">
        <v>32627</v>
      </c>
      <c r="B2849">
        <v>14</v>
      </c>
      <c r="C2849" s="15">
        <v>22.6</v>
      </c>
      <c r="D2849" s="15">
        <v>758.33333333333326</v>
      </c>
      <c r="E2849" s="15">
        <v>169.44444444444443</v>
      </c>
      <c r="F2849" s="15">
        <v>111.11111111111111</v>
      </c>
      <c r="G2849" s="15">
        <v>5.6</v>
      </c>
    </row>
    <row r="2850" spans="1:7">
      <c r="A2850" s="66">
        <v>32627</v>
      </c>
      <c r="B2850">
        <v>15</v>
      </c>
      <c r="C2850" s="15">
        <v>22</v>
      </c>
      <c r="D2850" s="15">
        <v>741.66666666666663</v>
      </c>
      <c r="E2850" s="15">
        <v>144.44444444444446</v>
      </c>
      <c r="F2850" s="15">
        <v>111.11111111111111</v>
      </c>
      <c r="G2850" s="15">
        <v>5.7</v>
      </c>
    </row>
    <row r="2851" spans="1:7">
      <c r="A2851" s="66">
        <v>32627</v>
      </c>
      <c r="B2851">
        <v>16</v>
      </c>
      <c r="C2851" s="15">
        <v>21.7</v>
      </c>
      <c r="D2851" s="15">
        <v>708.33333333333326</v>
      </c>
      <c r="E2851" s="15">
        <v>111.11111111111111</v>
      </c>
      <c r="F2851" s="15">
        <v>108.33333333333334</v>
      </c>
      <c r="G2851" s="15">
        <v>5.7</v>
      </c>
    </row>
    <row r="2852" spans="1:7">
      <c r="A2852" s="66">
        <v>32627</v>
      </c>
      <c r="B2852">
        <v>17</v>
      </c>
      <c r="C2852" s="15">
        <v>20.3</v>
      </c>
      <c r="D2852" s="15">
        <v>377.77777777777777</v>
      </c>
      <c r="E2852" s="15">
        <v>113.88888888888887</v>
      </c>
      <c r="F2852" s="15">
        <v>83.333333333333329</v>
      </c>
      <c r="G2852" s="15">
        <v>6.6</v>
      </c>
    </row>
    <row r="2853" spans="1:7">
      <c r="A2853" s="66">
        <v>32627</v>
      </c>
      <c r="B2853">
        <v>18</v>
      </c>
      <c r="C2853" s="15">
        <v>19.899999999999999</v>
      </c>
      <c r="D2853" s="15">
        <v>102.77777777777777</v>
      </c>
      <c r="E2853" s="15">
        <v>41.666666666666664</v>
      </c>
      <c r="F2853" s="15">
        <v>55.555555555555557</v>
      </c>
      <c r="G2853" s="15">
        <v>6.5</v>
      </c>
    </row>
    <row r="2854" spans="1:7">
      <c r="A2854" s="66">
        <v>32627</v>
      </c>
      <c r="B2854">
        <v>19</v>
      </c>
      <c r="C2854" s="15">
        <v>19.899999999999999</v>
      </c>
      <c r="D2854" s="15">
        <v>0</v>
      </c>
      <c r="E2854" s="15">
        <v>2.7777777777777777</v>
      </c>
      <c r="F2854" s="15">
        <v>52.777777777777779</v>
      </c>
      <c r="G2854" s="15">
        <v>6.3</v>
      </c>
    </row>
    <row r="2855" spans="1:7">
      <c r="A2855" s="66">
        <v>32627</v>
      </c>
      <c r="B2855">
        <v>20</v>
      </c>
      <c r="C2855" s="15">
        <v>18.899999999999999</v>
      </c>
      <c r="D2855" s="15">
        <v>0</v>
      </c>
      <c r="E2855" s="15">
        <v>0</v>
      </c>
      <c r="F2855" s="15">
        <v>49.999999999999993</v>
      </c>
      <c r="G2855" s="15">
        <v>5.4</v>
      </c>
    </row>
    <row r="2856" spans="1:7">
      <c r="A2856" s="66">
        <v>32627</v>
      </c>
      <c r="B2856">
        <v>21</v>
      </c>
      <c r="C2856" s="15">
        <v>18.3</v>
      </c>
      <c r="D2856" s="15">
        <v>0</v>
      </c>
      <c r="E2856" s="15">
        <v>0</v>
      </c>
      <c r="F2856" s="15">
        <v>44.444444444444443</v>
      </c>
      <c r="G2856" s="15">
        <v>5.0999999999999996</v>
      </c>
    </row>
    <row r="2857" spans="1:7">
      <c r="A2857" s="66">
        <v>32627</v>
      </c>
      <c r="B2857">
        <v>22</v>
      </c>
      <c r="C2857" s="15">
        <v>18</v>
      </c>
      <c r="D2857" s="15">
        <v>0</v>
      </c>
      <c r="E2857" s="15">
        <v>0</v>
      </c>
      <c r="F2857" s="15">
        <v>41.666666666666664</v>
      </c>
      <c r="G2857" s="15">
        <v>5</v>
      </c>
    </row>
    <row r="2858" spans="1:7">
      <c r="A2858" s="66">
        <v>32627</v>
      </c>
      <c r="B2858">
        <v>23</v>
      </c>
      <c r="C2858" s="15">
        <v>17.3</v>
      </c>
      <c r="D2858" s="15">
        <v>0</v>
      </c>
      <c r="E2858" s="15">
        <v>0</v>
      </c>
      <c r="F2858" s="15">
        <v>36.111111111111114</v>
      </c>
      <c r="G2858" s="15">
        <v>4.8</v>
      </c>
    </row>
    <row r="2859" spans="1:7">
      <c r="A2859" s="66">
        <v>32627</v>
      </c>
      <c r="B2859">
        <v>24</v>
      </c>
      <c r="C2859" s="15">
        <v>17.399999999999999</v>
      </c>
      <c r="D2859" s="15">
        <v>0</v>
      </c>
      <c r="E2859" s="15">
        <v>0</v>
      </c>
      <c r="F2859" s="15">
        <v>30.555555555555554</v>
      </c>
      <c r="G2859" s="15">
        <v>4.4000000000000004</v>
      </c>
    </row>
    <row r="2860" spans="1:7">
      <c r="A2860" s="66">
        <v>32628</v>
      </c>
      <c r="B2860">
        <v>1</v>
      </c>
      <c r="C2860" s="15">
        <v>17.3</v>
      </c>
      <c r="D2860" s="15">
        <v>0</v>
      </c>
      <c r="E2860" s="15">
        <v>0</v>
      </c>
      <c r="F2860" s="15">
        <v>27.777777777777779</v>
      </c>
      <c r="G2860" s="15">
        <v>4</v>
      </c>
    </row>
    <row r="2861" spans="1:7">
      <c r="A2861" s="66">
        <v>32628</v>
      </c>
      <c r="B2861">
        <v>2</v>
      </c>
      <c r="C2861" s="15">
        <v>16.899999999999999</v>
      </c>
      <c r="D2861" s="15">
        <v>0</v>
      </c>
      <c r="E2861" s="15">
        <v>0</v>
      </c>
      <c r="F2861" s="15">
        <v>22.222222222222221</v>
      </c>
      <c r="G2861" s="15">
        <v>4.0999999999999996</v>
      </c>
    </row>
    <row r="2862" spans="1:7">
      <c r="A2862" s="66">
        <v>32628</v>
      </c>
      <c r="B2862">
        <v>3</v>
      </c>
      <c r="C2862" s="15">
        <v>13.3</v>
      </c>
      <c r="D2862" s="15">
        <v>0</v>
      </c>
      <c r="E2862" s="15">
        <v>0</v>
      </c>
      <c r="F2862" s="15">
        <v>13.888888888888889</v>
      </c>
      <c r="G2862" s="15">
        <v>6.7</v>
      </c>
    </row>
    <row r="2863" spans="1:7">
      <c r="A2863" s="66">
        <v>32628</v>
      </c>
      <c r="B2863">
        <v>4</v>
      </c>
      <c r="C2863" s="15">
        <v>11.9</v>
      </c>
      <c r="D2863" s="15">
        <v>0</v>
      </c>
      <c r="E2863" s="15">
        <v>0</v>
      </c>
      <c r="F2863" s="15">
        <v>13.888888888888889</v>
      </c>
      <c r="G2863" s="15">
        <v>7.3</v>
      </c>
    </row>
    <row r="2864" spans="1:7">
      <c r="A2864" s="66">
        <v>32628</v>
      </c>
      <c r="B2864">
        <v>5</v>
      </c>
      <c r="C2864" s="15">
        <v>12.9</v>
      </c>
      <c r="D2864" s="15">
        <v>0</v>
      </c>
      <c r="E2864" s="15">
        <v>0</v>
      </c>
      <c r="F2864" s="15">
        <v>13.888888888888889</v>
      </c>
      <c r="G2864" s="15">
        <v>8.3000000000000007</v>
      </c>
    </row>
    <row r="2865" spans="1:7">
      <c r="A2865" s="66">
        <v>32628</v>
      </c>
      <c r="B2865">
        <v>6</v>
      </c>
      <c r="C2865" s="15">
        <v>12.8</v>
      </c>
      <c r="D2865" s="15">
        <v>2.7777777777777777</v>
      </c>
      <c r="E2865" s="15">
        <v>13.888888888888889</v>
      </c>
      <c r="F2865" s="15">
        <v>11.111111111111111</v>
      </c>
      <c r="G2865" s="15">
        <v>8.3000000000000007</v>
      </c>
    </row>
    <row r="2866" spans="1:7">
      <c r="A2866" s="66">
        <v>32628</v>
      </c>
      <c r="B2866">
        <v>7</v>
      </c>
      <c r="C2866" s="15">
        <v>13.2</v>
      </c>
      <c r="D2866" s="15">
        <v>5.5555555555555554</v>
      </c>
      <c r="E2866" s="15">
        <v>41.666666666666664</v>
      </c>
      <c r="F2866" s="15">
        <v>13.888888888888889</v>
      </c>
      <c r="G2866" s="15">
        <v>8.3000000000000007</v>
      </c>
    </row>
    <row r="2867" spans="1:7">
      <c r="A2867" s="66">
        <v>32628</v>
      </c>
      <c r="B2867">
        <v>8</v>
      </c>
      <c r="C2867" s="15">
        <v>12.9</v>
      </c>
      <c r="D2867" s="15">
        <v>11.111111111111111</v>
      </c>
      <c r="E2867" s="15">
        <v>102.77777777777777</v>
      </c>
      <c r="F2867" s="15">
        <v>13.888888888888889</v>
      </c>
      <c r="G2867" s="15">
        <v>8.5</v>
      </c>
    </row>
    <row r="2868" spans="1:7">
      <c r="A2868" s="66">
        <v>32628</v>
      </c>
      <c r="B2868">
        <v>9</v>
      </c>
      <c r="C2868" s="15">
        <v>14</v>
      </c>
      <c r="D2868" s="15">
        <v>24.999999999999996</v>
      </c>
      <c r="E2868" s="15">
        <v>172.22222222222223</v>
      </c>
      <c r="F2868" s="15">
        <v>33.333333333333336</v>
      </c>
      <c r="G2868" s="15">
        <v>8.9</v>
      </c>
    </row>
    <row r="2869" spans="1:7">
      <c r="A2869" s="66">
        <v>32628</v>
      </c>
      <c r="B2869">
        <v>10</v>
      </c>
      <c r="C2869" s="15">
        <v>14.2</v>
      </c>
      <c r="D2869" s="15">
        <v>24.999999999999996</v>
      </c>
      <c r="E2869" s="15">
        <v>219.44444444444443</v>
      </c>
      <c r="F2869" s="15">
        <v>33.333333333333336</v>
      </c>
      <c r="G2869" s="15">
        <v>8.8000000000000007</v>
      </c>
    </row>
    <row r="2870" spans="1:7">
      <c r="A2870" s="66">
        <v>32628</v>
      </c>
      <c r="B2870">
        <v>11</v>
      </c>
      <c r="C2870" s="15">
        <v>14.7</v>
      </c>
      <c r="D2870" s="15">
        <v>8.3333333333333339</v>
      </c>
      <c r="E2870" s="15">
        <v>188.88888888888889</v>
      </c>
      <c r="F2870" s="15">
        <v>30.555555555555554</v>
      </c>
      <c r="G2870" s="15">
        <v>9.6</v>
      </c>
    </row>
    <row r="2871" spans="1:7">
      <c r="A2871" s="66">
        <v>32628</v>
      </c>
      <c r="B2871">
        <v>12</v>
      </c>
      <c r="C2871" s="15">
        <v>14.5</v>
      </c>
      <c r="D2871" s="15">
        <v>0</v>
      </c>
      <c r="E2871" s="15">
        <v>205.55555555555554</v>
      </c>
      <c r="F2871" s="15">
        <v>13.888888888888889</v>
      </c>
      <c r="G2871" s="15">
        <v>9.6</v>
      </c>
    </row>
    <row r="2872" spans="1:7">
      <c r="A2872" s="66">
        <v>32628</v>
      </c>
      <c r="B2872">
        <v>13</v>
      </c>
      <c r="C2872" s="15">
        <v>14.5</v>
      </c>
      <c r="D2872" s="15">
        <v>27.777777777777779</v>
      </c>
      <c r="E2872" s="15">
        <v>244.44444444444443</v>
      </c>
      <c r="F2872" s="15">
        <v>33.333333333333336</v>
      </c>
      <c r="G2872" s="15">
        <v>9.6</v>
      </c>
    </row>
    <row r="2873" spans="1:7">
      <c r="A2873" s="66">
        <v>32628</v>
      </c>
      <c r="B2873">
        <v>14</v>
      </c>
      <c r="C2873" s="15">
        <v>16.3</v>
      </c>
      <c r="D2873" s="15">
        <v>80.555555555555543</v>
      </c>
      <c r="E2873" s="15">
        <v>324.99999999999994</v>
      </c>
      <c r="F2873" s="15">
        <v>41.666666666666664</v>
      </c>
      <c r="G2873" s="15">
        <v>9.6</v>
      </c>
    </row>
    <row r="2874" spans="1:7">
      <c r="A2874" s="66">
        <v>32628</v>
      </c>
      <c r="B2874">
        <v>15</v>
      </c>
      <c r="C2874" s="15">
        <v>16.100000000000001</v>
      </c>
      <c r="D2874" s="15">
        <v>119.44444444444444</v>
      </c>
      <c r="E2874" s="15">
        <v>277.77777777777777</v>
      </c>
      <c r="F2874" s="15">
        <v>52.777777777777779</v>
      </c>
      <c r="G2874" s="15">
        <v>7.3</v>
      </c>
    </row>
    <row r="2875" spans="1:7">
      <c r="A2875" s="66">
        <v>32628</v>
      </c>
      <c r="B2875">
        <v>16</v>
      </c>
      <c r="C2875" s="15">
        <v>15.7</v>
      </c>
      <c r="D2875" s="15">
        <v>19.444444444444446</v>
      </c>
      <c r="E2875" s="15">
        <v>127.77777777777777</v>
      </c>
      <c r="F2875" s="15">
        <v>36.111111111111114</v>
      </c>
      <c r="G2875" s="15">
        <v>6.4</v>
      </c>
    </row>
    <row r="2876" spans="1:7">
      <c r="A2876" s="66">
        <v>32628</v>
      </c>
      <c r="B2876">
        <v>17</v>
      </c>
      <c r="C2876" s="15">
        <v>14.6</v>
      </c>
      <c r="D2876" s="15">
        <v>22.222222222222221</v>
      </c>
      <c r="E2876" s="15">
        <v>75</v>
      </c>
      <c r="F2876" s="15">
        <v>36.111111111111114</v>
      </c>
      <c r="G2876" s="15">
        <v>6.4</v>
      </c>
    </row>
    <row r="2877" spans="1:7">
      <c r="A2877" s="66">
        <v>32628</v>
      </c>
      <c r="B2877">
        <v>18</v>
      </c>
      <c r="C2877" s="15">
        <v>13</v>
      </c>
      <c r="D2877" s="15">
        <v>24.999999999999996</v>
      </c>
      <c r="E2877" s="15">
        <v>30.555555555555554</v>
      </c>
      <c r="F2877" s="15">
        <v>36.111111111111114</v>
      </c>
      <c r="G2877" s="15">
        <v>6.8</v>
      </c>
    </row>
    <row r="2878" spans="1:7">
      <c r="A2878" s="66">
        <v>32628</v>
      </c>
      <c r="B2878">
        <v>19</v>
      </c>
      <c r="C2878" s="15">
        <v>13.6</v>
      </c>
      <c r="D2878" s="15">
        <v>0</v>
      </c>
      <c r="E2878" s="15">
        <v>0</v>
      </c>
      <c r="F2878" s="15">
        <v>38.888888888888893</v>
      </c>
      <c r="G2878" s="15">
        <v>6.7</v>
      </c>
    </row>
    <row r="2879" spans="1:7">
      <c r="A2879" s="66">
        <v>32628</v>
      </c>
      <c r="B2879">
        <v>20</v>
      </c>
      <c r="C2879" s="15">
        <v>13.1</v>
      </c>
      <c r="D2879" s="15">
        <v>0</v>
      </c>
      <c r="E2879" s="15">
        <v>0</v>
      </c>
      <c r="F2879" s="15">
        <v>44.444444444444443</v>
      </c>
      <c r="G2879" s="15">
        <v>6</v>
      </c>
    </row>
    <row r="2880" spans="1:7">
      <c r="A2880" s="66">
        <v>32628</v>
      </c>
      <c r="B2880">
        <v>21</v>
      </c>
      <c r="C2880" s="15">
        <v>13</v>
      </c>
      <c r="D2880" s="15">
        <v>0</v>
      </c>
      <c r="E2880" s="15">
        <v>0</v>
      </c>
      <c r="F2880" s="15">
        <v>49.999999999999993</v>
      </c>
      <c r="G2880" s="15">
        <v>6</v>
      </c>
    </row>
    <row r="2881" spans="1:7">
      <c r="A2881" s="66">
        <v>32628</v>
      </c>
      <c r="B2881">
        <v>22</v>
      </c>
      <c r="C2881" s="15">
        <v>12.6</v>
      </c>
      <c r="D2881" s="15">
        <v>0</v>
      </c>
      <c r="E2881" s="15">
        <v>0</v>
      </c>
      <c r="F2881" s="15">
        <v>49.999999999999993</v>
      </c>
      <c r="G2881" s="15">
        <v>6</v>
      </c>
    </row>
    <row r="2882" spans="1:7">
      <c r="A2882" s="66">
        <v>32628</v>
      </c>
      <c r="B2882">
        <v>23</v>
      </c>
      <c r="C2882" s="15">
        <v>12.3</v>
      </c>
      <c r="D2882" s="15">
        <v>0</v>
      </c>
      <c r="E2882" s="15">
        <v>0</v>
      </c>
      <c r="F2882" s="15">
        <v>49.999999999999993</v>
      </c>
      <c r="G2882" s="15">
        <v>6</v>
      </c>
    </row>
    <row r="2883" spans="1:7">
      <c r="A2883" s="66">
        <v>32628</v>
      </c>
      <c r="B2883">
        <v>24</v>
      </c>
      <c r="C2883" s="15">
        <v>11.9</v>
      </c>
      <c r="D2883" s="15">
        <v>0</v>
      </c>
      <c r="E2883" s="15">
        <v>0</v>
      </c>
      <c r="F2883" s="15">
        <v>52.777777777777779</v>
      </c>
      <c r="G2883" s="15">
        <v>5.7</v>
      </c>
    </row>
    <row r="2884" spans="1:7">
      <c r="A2884" s="66">
        <v>32629</v>
      </c>
      <c r="B2884">
        <v>1</v>
      </c>
      <c r="C2884" s="15">
        <v>11.8</v>
      </c>
      <c r="D2884" s="15">
        <v>0</v>
      </c>
      <c r="E2884" s="15">
        <v>0</v>
      </c>
      <c r="F2884" s="15">
        <v>52.777777777777779</v>
      </c>
      <c r="G2884" s="15">
        <v>5.7</v>
      </c>
    </row>
    <row r="2885" spans="1:7">
      <c r="A2885" s="66">
        <v>32629</v>
      </c>
      <c r="B2885">
        <v>2</v>
      </c>
      <c r="C2885" s="15">
        <v>11.8</v>
      </c>
      <c r="D2885" s="15">
        <v>0</v>
      </c>
      <c r="E2885" s="15">
        <v>0</v>
      </c>
      <c r="F2885" s="15">
        <v>52.777777777777779</v>
      </c>
      <c r="G2885" s="15">
        <v>5.7</v>
      </c>
    </row>
    <row r="2886" spans="1:7">
      <c r="A2886" s="66">
        <v>32629</v>
      </c>
      <c r="B2886">
        <v>3</v>
      </c>
      <c r="C2886" s="15">
        <v>11.7</v>
      </c>
      <c r="D2886" s="15">
        <v>0</v>
      </c>
      <c r="E2886" s="15">
        <v>0</v>
      </c>
      <c r="F2886" s="15">
        <v>47.222222222222221</v>
      </c>
      <c r="G2886" s="15">
        <v>5.8</v>
      </c>
    </row>
    <row r="2887" spans="1:7">
      <c r="A2887" s="66">
        <v>32629</v>
      </c>
      <c r="B2887">
        <v>4</v>
      </c>
      <c r="C2887" s="15">
        <v>11.8</v>
      </c>
      <c r="D2887" s="15">
        <v>0</v>
      </c>
      <c r="E2887" s="15">
        <v>0</v>
      </c>
      <c r="F2887" s="15">
        <v>47.222222222222221</v>
      </c>
      <c r="G2887" s="15">
        <v>5.7</v>
      </c>
    </row>
    <row r="2888" spans="1:7">
      <c r="A2888" s="66">
        <v>32629</v>
      </c>
      <c r="B2888">
        <v>5</v>
      </c>
      <c r="C2888" s="15">
        <v>11.7</v>
      </c>
      <c r="D2888" s="15">
        <v>0</v>
      </c>
      <c r="E2888" s="15">
        <v>0</v>
      </c>
      <c r="F2888" s="15">
        <v>41.666666666666664</v>
      </c>
      <c r="G2888" s="15">
        <v>6</v>
      </c>
    </row>
    <row r="2889" spans="1:7">
      <c r="A2889" s="66">
        <v>32629</v>
      </c>
      <c r="B2889">
        <v>6</v>
      </c>
      <c r="C2889" s="15">
        <v>12.3</v>
      </c>
      <c r="D2889" s="15">
        <v>16.666666666666668</v>
      </c>
      <c r="E2889" s="15">
        <v>24.999999999999996</v>
      </c>
      <c r="F2889" s="15">
        <v>41.666666666666664</v>
      </c>
      <c r="G2889" s="15">
        <v>5.7</v>
      </c>
    </row>
    <row r="2890" spans="1:7">
      <c r="A2890" s="66">
        <v>32629</v>
      </c>
      <c r="B2890">
        <v>7</v>
      </c>
      <c r="C2890" s="15">
        <v>12.4</v>
      </c>
      <c r="D2890" s="15">
        <v>33.333333333333336</v>
      </c>
      <c r="E2890" s="15">
        <v>88.888888888888886</v>
      </c>
      <c r="F2890" s="15">
        <v>41.666666666666664</v>
      </c>
      <c r="G2890" s="15">
        <v>5.7</v>
      </c>
    </row>
    <row r="2891" spans="1:7">
      <c r="A2891" s="66">
        <v>32629</v>
      </c>
      <c r="B2891">
        <v>8</v>
      </c>
      <c r="C2891" s="15">
        <v>13</v>
      </c>
      <c r="D2891" s="15">
        <v>19.444444444444446</v>
      </c>
      <c r="E2891" s="15">
        <v>119.44444444444444</v>
      </c>
      <c r="F2891" s="15">
        <v>36.111111111111114</v>
      </c>
      <c r="G2891" s="15">
        <v>5.5</v>
      </c>
    </row>
    <row r="2892" spans="1:7">
      <c r="A2892" s="66">
        <v>32629</v>
      </c>
      <c r="B2892">
        <v>9</v>
      </c>
      <c r="C2892" s="15">
        <v>14</v>
      </c>
      <c r="D2892" s="15">
        <v>22.222222222222221</v>
      </c>
      <c r="E2892" s="15">
        <v>166.66666666666666</v>
      </c>
      <c r="F2892" s="15">
        <v>38.888888888888893</v>
      </c>
      <c r="G2892" s="15">
        <v>5.5</v>
      </c>
    </row>
    <row r="2893" spans="1:7">
      <c r="A2893" s="66">
        <v>32629</v>
      </c>
      <c r="B2893">
        <v>10</v>
      </c>
      <c r="C2893" s="15">
        <v>14.4</v>
      </c>
      <c r="D2893" s="15">
        <v>11.111111111111111</v>
      </c>
      <c r="E2893" s="15">
        <v>219.44444444444443</v>
      </c>
      <c r="F2893" s="15">
        <v>38.888888888888893</v>
      </c>
      <c r="G2893" s="15">
        <v>5.2</v>
      </c>
    </row>
    <row r="2894" spans="1:7">
      <c r="A2894" s="66">
        <v>32629</v>
      </c>
      <c r="B2894">
        <v>11</v>
      </c>
      <c r="C2894" s="15">
        <v>14.6</v>
      </c>
      <c r="D2894" s="15">
        <v>16.666666666666668</v>
      </c>
      <c r="E2894" s="15">
        <v>244.44444444444443</v>
      </c>
      <c r="F2894" s="15">
        <v>38.888888888888893</v>
      </c>
      <c r="G2894" s="15">
        <v>5.4</v>
      </c>
    </row>
    <row r="2895" spans="1:7">
      <c r="A2895" s="66">
        <v>32629</v>
      </c>
      <c r="B2895">
        <v>12</v>
      </c>
      <c r="C2895" s="15">
        <v>14.4</v>
      </c>
      <c r="D2895" s="15">
        <v>30.555555555555554</v>
      </c>
      <c r="E2895" s="15">
        <v>241.66666666666666</v>
      </c>
      <c r="F2895" s="15">
        <v>38.888888888888893</v>
      </c>
      <c r="G2895" s="15">
        <v>5.6</v>
      </c>
    </row>
    <row r="2896" spans="1:7">
      <c r="A2896" s="66">
        <v>32629</v>
      </c>
      <c r="B2896">
        <v>13</v>
      </c>
      <c r="C2896" s="15">
        <v>14.6</v>
      </c>
      <c r="D2896" s="15">
        <v>16.666666666666668</v>
      </c>
      <c r="E2896" s="15">
        <v>247.22222222222223</v>
      </c>
      <c r="F2896" s="15">
        <v>36.111111111111114</v>
      </c>
      <c r="G2896" s="15">
        <v>5.8</v>
      </c>
    </row>
    <row r="2897" spans="1:7">
      <c r="A2897" s="66">
        <v>32629</v>
      </c>
      <c r="B2897">
        <v>14</v>
      </c>
      <c r="C2897" s="15">
        <v>15.2</v>
      </c>
      <c r="D2897" s="15">
        <v>24.999999999999996</v>
      </c>
      <c r="E2897" s="15">
        <v>208.33333333333331</v>
      </c>
      <c r="F2897" s="15">
        <v>38.888888888888893</v>
      </c>
      <c r="G2897" s="15">
        <v>5.6</v>
      </c>
    </row>
    <row r="2898" spans="1:7">
      <c r="A2898" s="66">
        <v>32629</v>
      </c>
      <c r="B2898">
        <v>15</v>
      </c>
      <c r="C2898" s="15">
        <v>15.2</v>
      </c>
      <c r="D2898" s="15">
        <v>19.444444444444446</v>
      </c>
      <c r="E2898" s="15">
        <v>172.22222222222223</v>
      </c>
      <c r="F2898" s="15">
        <v>38.888888888888893</v>
      </c>
      <c r="G2898" s="15">
        <v>5.3</v>
      </c>
    </row>
    <row r="2899" spans="1:7">
      <c r="A2899" s="66">
        <v>32629</v>
      </c>
      <c r="B2899">
        <v>16</v>
      </c>
      <c r="C2899" s="15">
        <v>15.1</v>
      </c>
      <c r="D2899" s="15">
        <v>13.888888888888889</v>
      </c>
      <c r="E2899" s="15">
        <v>125</v>
      </c>
      <c r="F2899" s="15">
        <v>38.888888888888893</v>
      </c>
      <c r="G2899" s="15">
        <v>5.6</v>
      </c>
    </row>
    <row r="2900" spans="1:7">
      <c r="A2900" s="66">
        <v>32629</v>
      </c>
      <c r="B2900">
        <v>17</v>
      </c>
      <c r="C2900" s="15">
        <v>14.7</v>
      </c>
      <c r="D2900" s="15">
        <v>19.444444444444446</v>
      </c>
      <c r="E2900" s="15">
        <v>72.222222222222229</v>
      </c>
      <c r="F2900" s="15">
        <v>36.111111111111114</v>
      </c>
      <c r="G2900" s="15">
        <v>5.6</v>
      </c>
    </row>
    <row r="2901" spans="1:7">
      <c r="A2901" s="66">
        <v>32629</v>
      </c>
      <c r="B2901">
        <v>18</v>
      </c>
      <c r="C2901" s="15">
        <v>14.2</v>
      </c>
      <c r="D2901" s="15">
        <v>19.444444444444446</v>
      </c>
      <c r="E2901" s="15">
        <v>27.777777777777779</v>
      </c>
      <c r="F2901" s="15">
        <v>36.111111111111114</v>
      </c>
      <c r="G2901" s="15">
        <v>5.8</v>
      </c>
    </row>
    <row r="2902" spans="1:7">
      <c r="A2902" s="66">
        <v>32629</v>
      </c>
      <c r="B2902">
        <v>19</v>
      </c>
      <c r="C2902" s="15">
        <v>14.2</v>
      </c>
      <c r="D2902" s="15">
        <v>0</v>
      </c>
      <c r="E2902" s="15">
        <v>0</v>
      </c>
      <c r="F2902" s="15">
        <v>36.111111111111114</v>
      </c>
      <c r="G2902" s="15">
        <v>5.6</v>
      </c>
    </row>
    <row r="2903" spans="1:7">
      <c r="A2903" s="66">
        <v>32629</v>
      </c>
      <c r="B2903">
        <v>20</v>
      </c>
      <c r="C2903" s="15">
        <v>14.1</v>
      </c>
      <c r="D2903" s="15">
        <v>0</v>
      </c>
      <c r="E2903" s="15">
        <v>0</v>
      </c>
      <c r="F2903" s="15">
        <v>36.111111111111114</v>
      </c>
      <c r="G2903" s="15">
        <v>5.7</v>
      </c>
    </row>
    <row r="2904" spans="1:7">
      <c r="A2904" s="66">
        <v>32629</v>
      </c>
      <c r="B2904">
        <v>21</v>
      </c>
      <c r="C2904" s="15">
        <v>14</v>
      </c>
      <c r="D2904" s="15">
        <v>0</v>
      </c>
      <c r="E2904" s="15">
        <v>0</v>
      </c>
      <c r="F2904" s="15">
        <v>33.333333333333336</v>
      </c>
      <c r="G2904" s="15">
        <v>5.9</v>
      </c>
    </row>
    <row r="2905" spans="1:7">
      <c r="A2905" s="66">
        <v>32629</v>
      </c>
      <c r="B2905">
        <v>22</v>
      </c>
      <c r="C2905" s="15">
        <v>13.9</v>
      </c>
      <c r="D2905" s="15">
        <v>0</v>
      </c>
      <c r="E2905" s="15">
        <v>0</v>
      </c>
      <c r="F2905" s="15">
        <v>33.333333333333336</v>
      </c>
      <c r="G2905" s="15">
        <v>5.9</v>
      </c>
    </row>
    <row r="2906" spans="1:7">
      <c r="A2906" s="66">
        <v>32629</v>
      </c>
      <c r="B2906">
        <v>23</v>
      </c>
      <c r="C2906" s="15">
        <v>13.5</v>
      </c>
      <c r="D2906" s="15">
        <v>0</v>
      </c>
      <c r="E2906" s="15">
        <v>0</v>
      </c>
      <c r="F2906" s="15">
        <v>33.333333333333336</v>
      </c>
      <c r="G2906" s="15">
        <v>6.3</v>
      </c>
    </row>
    <row r="2907" spans="1:7">
      <c r="A2907" s="66">
        <v>32629</v>
      </c>
      <c r="B2907">
        <v>24</v>
      </c>
      <c r="C2907" s="15">
        <v>13.4</v>
      </c>
      <c r="D2907" s="15">
        <v>0</v>
      </c>
      <c r="E2907" s="15">
        <v>0</v>
      </c>
      <c r="F2907" s="15">
        <v>30.555555555555554</v>
      </c>
      <c r="G2907" s="15">
        <v>6.2</v>
      </c>
    </row>
    <row r="2908" spans="1:7">
      <c r="A2908" s="66">
        <v>32630</v>
      </c>
      <c r="B2908">
        <v>1</v>
      </c>
      <c r="C2908" s="15">
        <v>13.6</v>
      </c>
      <c r="D2908" s="15">
        <v>0</v>
      </c>
      <c r="E2908" s="15">
        <v>0</v>
      </c>
      <c r="F2908" s="15">
        <v>30.555555555555554</v>
      </c>
      <c r="G2908" s="15">
        <v>6.4</v>
      </c>
    </row>
    <row r="2909" spans="1:7">
      <c r="A2909" s="66">
        <v>32630</v>
      </c>
      <c r="B2909">
        <v>2</v>
      </c>
      <c r="C2909" s="15">
        <v>13.2</v>
      </c>
      <c r="D2909" s="15">
        <v>0</v>
      </c>
      <c r="E2909" s="15">
        <v>0</v>
      </c>
      <c r="F2909" s="15">
        <v>27.777777777777779</v>
      </c>
      <c r="G2909" s="15">
        <v>7</v>
      </c>
    </row>
    <row r="2910" spans="1:7">
      <c r="A2910" s="66">
        <v>32630</v>
      </c>
      <c r="B2910">
        <v>3</v>
      </c>
      <c r="C2910" s="15">
        <v>13.6</v>
      </c>
      <c r="D2910" s="15">
        <v>0</v>
      </c>
      <c r="E2910" s="15">
        <v>0</v>
      </c>
      <c r="F2910" s="15">
        <v>27.777777777777779</v>
      </c>
      <c r="G2910" s="15">
        <v>7.2</v>
      </c>
    </row>
    <row r="2911" spans="1:7">
      <c r="A2911" s="66">
        <v>32630</v>
      </c>
      <c r="B2911">
        <v>4</v>
      </c>
      <c r="C2911" s="15">
        <v>14.6</v>
      </c>
      <c r="D2911" s="15">
        <v>0</v>
      </c>
      <c r="E2911" s="15">
        <v>0</v>
      </c>
      <c r="F2911" s="15">
        <v>24.999999999999996</v>
      </c>
      <c r="G2911" s="15">
        <v>7.4</v>
      </c>
    </row>
    <row r="2912" spans="1:7">
      <c r="A2912" s="66">
        <v>32630</v>
      </c>
      <c r="B2912">
        <v>5</v>
      </c>
      <c r="C2912" s="15">
        <v>14.6</v>
      </c>
      <c r="D2912" s="15">
        <v>0</v>
      </c>
      <c r="E2912" s="15">
        <v>0</v>
      </c>
      <c r="F2912" s="15">
        <v>24.999999999999996</v>
      </c>
      <c r="G2912" s="15">
        <v>7.7</v>
      </c>
    </row>
    <row r="2913" spans="1:7">
      <c r="A2913" s="66">
        <v>32630</v>
      </c>
      <c r="B2913">
        <v>6</v>
      </c>
      <c r="C2913" s="15">
        <v>14.9</v>
      </c>
      <c r="D2913" s="15">
        <v>22.222222222222221</v>
      </c>
      <c r="E2913" s="15">
        <v>27.777777777777779</v>
      </c>
      <c r="F2913" s="15">
        <v>24.999999999999996</v>
      </c>
      <c r="G2913" s="15">
        <v>7.9</v>
      </c>
    </row>
    <row r="2914" spans="1:7">
      <c r="A2914" s="66">
        <v>32630</v>
      </c>
      <c r="B2914">
        <v>7</v>
      </c>
      <c r="C2914" s="15">
        <v>15.1</v>
      </c>
      <c r="D2914" s="15">
        <v>16.666666666666668</v>
      </c>
      <c r="E2914" s="15">
        <v>72.222222222222229</v>
      </c>
      <c r="F2914" s="15">
        <v>22.222222222222221</v>
      </c>
      <c r="G2914" s="15">
        <v>8.1</v>
      </c>
    </row>
    <row r="2915" spans="1:7">
      <c r="A2915" s="66">
        <v>32630</v>
      </c>
      <c r="B2915">
        <v>8</v>
      </c>
      <c r="C2915" s="15">
        <v>16.3</v>
      </c>
      <c r="D2915" s="15">
        <v>16.666666666666668</v>
      </c>
      <c r="E2915" s="15">
        <v>122.22222222222221</v>
      </c>
      <c r="F2915" s="15">
        <v>22.222222222222221</v>
      </c>
      <c r="G2915" s="15">
        <v>8.6</v>
      </c>
    </row>
    <row r="2916" spans="1:7">
      <c r="A2916" s="66">
        <v>32630</v>
      </c>
      <c r="B2916">
        <v>9</v>
      </c>
      <c r="C2916" s="15">
        <v>17</v>
      </c>
      <c r="D2916" s="15">
        <v>8.3333333333333339</v>
      </c>
      <c r="E2916" s="15">
        <v>127.77777777777777</v>
      </c>
      <c r="F2916" s="15">
        <v>24.999999999999996</v>
      </c>
      <c r="G2916" s="15">
        <v>8.6</v>
      </c>
    </row>
    <row r="2917" spans="1:7">
      <c r="A2917" s="66">
        <v>32630</v>
      </c>
      <c r="B2917">
        <v>10</v>
      </c>
      <c r="C2917" s="15">
        <v>16.399999999999999</v>
      </c>
      <c r="D2917" s="15">
        <v>5.5555555555555554</v>
      </c>
      <c r="E2917" s="15">
        <v>105.55555555555556</v>
      </c>
      <c r="F2917" s="15">
        <v>11.111111111111111</v>
      </c>
      <c r="G2917" s="15">
        <v>9.1</v>
      </c>
    </row>
    <row r="2918" spans="1:7">
      <c r="A2918" s="66">
        <v>32630</v>
      </c>
      <c r="B2918">
        <v>11</v>
      </c>
      <c r="C2918" s="15">
        <v>16.2</v>
      </c>
      <c r="D2918" s="15">
        <v>0</v>
      </c>
      <c r="E2918" s="15">
        <v>122.22222222222221</v>
      </c>
      <c r="F2918" s="15">
        <v>13.888888888888889</v>
      </c>
      <c r="G2918" s="15">
        <v>9.5</v>
      </c>
    </row>
    <row r="2919" spans="1:7">
      <c r="A2919" s="66">
        <v>32630</v>
      </c>
      <c r="B2919">
        <v>12</v>
      </c>
      <c r="C2919" s="15">
        <v>16.2</v>
      </c>
      <c r="D2919" s="15">
        <v>0</v>
      </c>
      <c r="E2919" s="15">
        <v>125</v>
      </c>
      <c r="F2919" s="15">
        <v>13.888888888888889</v>
      </c>
      <c r="G2919" s="15">
        <v>9.8000000000000007</v>
      </c>
    </row>
    <row r="2920" spans="1:7">
      <c r="A2920" s="66">
        <v>32630</v>
      </c>
      <c r="B2920">
        <v>13</v>
      </c>
      <c r="C2920" s="15">
        <v>16.8</v>
      </c>
      <c r="D2920" s="15">
        <v>0</v>
      </c>
      <c r="E2920" s="15">
        <v>122.22222222222221</v>
      </c>
      <c r="F2920" s="15">
        <v>11.111111111111111</v>
      </c>
      <c r="G2920" s="15">
        <v>10</v>
      </c>
    </row>
    <row r="2921" spans="1:7">
      <c r="A2921" s="66">
        <v>32630</v>
      </c>
      <c r="B2921">
        <v>14</v>
      </c>
      <c r="C2921" s="15">
        <v>15.8</v>
      </c>
      <c r="D2921" s="15">
        <v>5.5555555555555554</v>
      </c>
      <c r="E2921" s="15">
        <v>108.33333333333334</v>
      </c>
      <c r="F2921" s="15">
        <v>11.111111111111111</v>
      </c>
      <c r="G2921" s="15">
        <v>9.6999999999999993</v>
      </c>
    </row>
    <row r="2922" spans="1:7">
      <c r="A2922" s="66">
        <v>32630</v>
      </c>
      <c r="B2922">
        <v>15</v>
      </c>
      <c r="C2922" s="15">
        <v>15.2</v>
      </c>
      <c r="D2922" s="15">
        <v>13.888888888888889</v>
      </c>
      <c r="E2922" s="15">
        <v>80.555555555555543</v>
      </c>
      <c r="F2922" s="15">
        <v>13.888888888888889</v>
      </c>
      <c r="G2922" s="15">
        <v>9.6999999999999993</v>
      </c>
    </row>
    <row r="2923" spans="1:7">
      <c r="A2923" s="66">
        <v>32630</v>
      </c>
      <c r="B2923">
        <v>16</v>
      </c>
      <c r="C2923" s="15">
        <v>15.3</v>
      </c>
      <c r="D2923" s="15">
        <v>5.5555555555555554</v>
      </c>
      <c r="E2923" s="15">
        <v>66.666666666666671</v>
      </c>
      <c r="F2923" s="15">
        <v>11.111111111111111</v>
      </c>
      <c r="G2923" s="15">
        <v>10</v>
      </c>
    </row>
    <row r="2924" spans="1:7">
      <c r="A2924" s="66">
        <v>32630</v>
      </c>
      <c r="B2924">
        <v>17</v>
      </c>
      <c r="C2924" s="15">
        <v>15.1</v>
      </c>
      <c r="D2924" s="15">
        <v>5.5555555555555554</v>
      </c>
      <c r="E2924" s="15">
        <v>38.888888888888893</v>
      </c>
      <c r="F2924" s="15">
        <v>13.888888888888889</v>
      </c>
      <c r="G2924" s="15">
        <v>9.9</v>
      </c>
    </row>
    <row r="2925" spans="1:7">
      <c r="A2925" s="66">
        <v>32630</v>
      </c>
      <c r="B2925">
        <v>18</v>
      </c>
      <c r="C2925" s="15">
        <v>14.9</v>
      </c>
      <c r="D2925" s="15">
        <v>2.7777777777777777</v>
      </c>
      <c r="E2925" s="15">
        <v>16.666666666666668</v>
      </c>
      <c r="F2925" s="15">
        <v>13.888888888888889</v>
      </c>
      <c r="G2925" s="15">
        <v>9.8000000000000007</v>
      </c>
    </row>
    <row r="2926" spans="1:7">
      <c r="A2926" s="66">
        <v>32630</v>
      </c>
      <c r="B2926">
        <v>19</v>
      </c>
      <c r="C2926" s="15">
        <v>15.2</v>
      </c>
      <c r="D2926" s="15">
        <v>0</v>
      </c>
      <c r="E2926" s="15">
        <v>0</v>
      </c>
      <c r="F2926" s="15">
        <v>11.111111111111111</v>
      </c>
      <c r="G2926" s="15">
        <v>10.199999999999999</v>
      </c>
    </row>
    <row r="2927" spans="1:7">
      <c r="A2927" s="66">
        <v>32630</v>
      </c>
      <c r="B2927">
        <v>20</v>
      </c>
      <c r="C2927" s="15">
        <v>14.7</v>
      </c>
      <c r="D2927" s="15">
        <v>0</v>
      </c>
      <c r="E2927" s="15">
        <v>0</v>
      </c>
      <c r="F2927" s="15">
        <v>13.888888888888889</v>
      </c>
      <c r="G2927" s="15">
        <v>9.8000000000000007</v>
      </c>
    </row>
    <row r="2928" spans="1:7">
      <c r="A2928" s="66">
        <v>32630</v>
      </c>
      <c r="B2928">
        <v>21</v>
      </c>
      <c r="C2928" s="15">
        <v>14.7</v>
      </c>
      <c r="D2928" s="15">
        <v>0</v>
      </c>
      <c r="E2928" s="15">
        <v>0</v>
      </c>
      <c r="F2928" s="15">
        <v>13.888888888888889</v>
      </c>
      <c r="G2928" s="15">
        <v>9.6999999999999993</v>
      </c>
    </row>
    <row r="2929" spans="1:7">
      <c r="A2929" s="66">
        <v>32630</v>
      </c>
      <c r="B2929">
        <v>22</v>
      </c>
      <c r="C2929" s="15">
        <v>14.5</v>
      </c>
      <c r="D2929" s="15">
        <v>0</v>
      </c>
      <c r="E2929" s="15">
        <v>0</v>
      </c>
      <c r="F2929" s="15">
        <v>13.888888888888889</v>
      </c>
      <c r="G2929" s="15">
        <v>9.9</v>
      </c>
    </row>
    <row r="2930" spans="1:7">
      <c r="A2930" s="66">
        <v>32630</v>
      </c>
      <c r="B2930">
        <v>23</v>
      </c>
      <c r="C2930" s="15">
        <v>14.6</v>
      </c>
      <c r="D2930" s="15">
        <v>0</v>
      </c>
      <c r="E2930" s="15">
        <v>0</v>
      </c>
      <c r="F2930" s="15">
        <v>13.888888888888889</v>
      </c>
      <c r="G2930" s="15">
        <v>9.9</v>
      </c>
    </row>
    <row r="2931" spans="1:7">
      <c r="A2931" s="66">
        <v>32630</v>
      </c>
      <c r="B2931">
        <v>24</v>
      </c>
      <c r="C2931" s="15">
        <v>14.6</v>
      </c>
      <c r="D2931" s="15">
        <v>0</v>
      </c>
      <c r="E2931" s="15">
        <v>0</v>
      </c>
      <c r="F2931" s="15">
        <v>16.666666666666668</v>
      </c>
      <c r="G2931" s="15">
        <v>9.9</v>
      </c>
    </row>
    <row r="2932" spans="1:7">
      <c r="A2932" s="66">
        <v>32631</v>
      </c>
      <c r="B2932">
        <v>1</v>
      </c>
      <c r="C2932" s="15">
        <v>14.6</v>
      </c>
      <c r="D2932" s="15">
        <v>0</v>
      </c>
      <c r="E2932" s="15">
        <v>0</v>
      </c>
      <c r="F2932" s="15">
        <v>16.666666666666668</v>
      </c>
      <c r="G2932" s="15">
        <v>9.8000000000000007</v>
      </c>
    </row>
    <row r="2933" spans="1:7">
      <c r="A2933" s="66">
        <v>32631</v>
      </c>
      <c r="B2933">
        <v>2</v>
      </c>
      <c r="C2933" s="15">
        <v>14.3</v>
      </c>
      <c r="D2933" s="15">
        <v>0</v>
      </c>
      <c r="E2933" s="15">
        <v>0</v>
      </c>
      <c r="F2933" s="15">
        <v>19.444444444444446</v>
      </c>
      <c r="G2933" s="15">
        <v>8.4</v>
      </c>
    </row>
    <row r="2934" spans="1:7">
      <c r="A2934" s="66">
        <v>32631</v>
      </c>
      <c r="B2934">
        <v>3</v>
      </c>
      <c r="C2934" s="15">
        <v>14.3</v>
      </c>
      <c r="D2934" s="15">
        <v>0</v>
      </c>
      <c r="E2934" s="15">
        <v>0</v>
      </c>
      <c r="F2934" s="15">
        <v>22.222222222222221</v>
      </c>
      <c r="G2934" s="15">
        <v>8</v>
      </c>
    </row>
    <row r="2935" spans="1:7">
      <c r="A2935" s="66">
        <v>32631</v>
      </c>
      <c r="B2935">
        <v>4</v>
      </c>
      <c r="C2935" s="15">
        <v>13.9</v>
      </c>
      <c r="D2935" s="15">
        <v>0</v>
      </c>
      <c r="E2935" s="15">
        <v>0</v>
      </c>
      <c r="F2935" s="15">
        <v>27.777777777777779</v>
      </c>
      <c r="G2935" s="15">
        <v>7.9</v>
      </c>
    </row>
    <row r="2936" spans="1:7">
      <c r="A2936" s="66">
        <v>32631</v>
      </c>
      <c r="B2936">
        <v>5</v>
      </c>
      <c r="C2936" s="15">
        <v>13.5</v>
      </c>
      <c r="D2936" s="15">
        <v>0</v>
      </c>
      <c r="E2936" s="15">
        <v>0</v>
      </c>
      <c r="F2936" s="15">
        <v>27.777777777777779</v>
      </c>
      <c r="G2936" s="15">
        <v>8.3000000000000007</v>
      </c>
    </row>
    <row r="2937" spans="1:7">
      <c r="A2937" s="66">
        <v>32631</v>
      </c>
      <c r="B2937">
        <v>6</v>
      </c>
      <c r="C2937" s="15">
        <v>12.8</v>
      </c>
      <c r="D2937" s="15">
        <v>24.999999999999996</v>
      </c>
      <c r="E2937" s="15">
        <v>30.555555555555554</v>
      </c>
      <c r="F2937" s="15">
        <v>30.555555555555554</v>
      </c>
      <c r="G2937" s="15">
        <v>7.8</v>
      </c>
    </row>
    <row r="2938" spans="1:7">
      <c r="A2938" s="66">
        <v>32631</v>
      </c>
      <c r="B2938">
        <v>7</v>
      </c>
      <c r="C2938" s="15">
        <v>12.9</v>
      </c>
      <c r="D2938" s="15">
        <v>24.999999999999996</v>
      </c>
      <c r="E2938" s="15">
        <v>77.777777777777786</v>
      </c>
      <c r="F2938" s="15">
        <v>36.111111111111114</v>
      </c>
      <c r="G2938" s="15">
        <v>7.5</v>
      </c>
    </row>
    <row r="2939" spans="1:7">
      <c r="A2939" s="66">
        <v>32631</v>
      </c>
      <c r="B2939">
        <v>8</v>
      </c>
      <c r="C2939" s="15">
        <v>13.8</v>
      </c>
      <c r="D2939" s="15">
        <v>22.222222222222221</v>
      </c>
      <c r="E2939" s="15">
        <v>130.55555555555554</v>
      </c>
      <c r="F2939" s="15">
        <v>33.333333333333336</v>
      </c>
      <c r="G2939" s="15">
        <v>7.7</v>
      </c>
    </row>
    <row r="2940" spans="1:7">
      <c r="A2940" s="66">
        <v>32631</v>
      </c>
      <c r="B2940">
        <v>9</v>
      </c>
      <c r="C2940" s="15">
        <v>14.8</v>
      </c>
      <c r="D2940" s="15">
        <v>16.666666666666668</v>
      </c>
      <c r="E2940" s="15">
        <v>186.11111111111111</v>
      </c>
      <c r="F2940" s="15">
        <v>36.111111111111114</v>
      </c>
      <c r="G2940" s="15">
        <v>7.4</v>
      </c>
    </row>
    <row r="2941" spans="1:7">
      <c r="A2941" s="66">
        <v>32631</v>
      </c>
      <c r="B2941">
        <v>10</v>
      </c>
      <c r="C2941" s="15">
        <v>16.100000000000001</v>
      </c>
      <c r="D2941" s="15">
        <v>24.999999999999996</v>
      </c>
      <c r="E2941" s="15">
        <v>222.22222222222223</v>
      </c>
      <c r="F2941" s="15">
        <v>36.111111111111114</v>
      </c>
      <c r="G2941" s="15">
        <v>7.6</v>
      </c>
    </row>
    <row r="2942" spans="1:7">
      <c r="A2942" s="66">
        <v>32631</v>
      </c>
      <c r="B2942">
        <v>11</v>
      </c>
      <c r="C2942" s="15">
        <v>17.100000000000001</v>
      </c>
      <c r="D2942" s="15">
        <v>13.888888888888889</v>
      </c>
      <c r="E2942" s="15">
        <v>266.66666666666669</v>
      </c>
      <c r="F2942" s="15">
        <v>36.111111111111114</v>
      </c>
      <c r="G2942" s="15">
        <v>7.5</v>
      </c>
    </row>
    <row r="2943" spans="1:7">
      <c r="A2943" s="66">
        <v>32631</v>
      </c>
      <c r="B2943">
        <v>12</v>
      </c>
      <c r="C2943" s="15">
        <v>17.8</v>
      </c>
      <c r="D2943" s="15">
        <v>119.44444444444444</v>
      </c>
      <c r="E2943" s="15">
        <v>402.77777777777771</v>
      </c>
      <c r="F2943" s="15">
        <v>55.555555555555557</v>
      </c>
      <c r="G2943" s="15">
        <v>6.9</v>
      </c>
    </row>
    <row r="2944" spans="1:7">
      <c r="A2944" s="66">
        <v>32631</v>
      </c>
      <c r="B2944">
        <v>13</v>
      </c>
      <c r="C2944" s="15">
        <v>19.5</v>
      </c>
      <c r="D2944" s="15">
        <v>86.111111111111114</v>
      </c>
      <c r="E2944" s="15">
        <v>366.66666666666669</v>
      </c>
      <c r="F2944" s="15">
        <v>52.777777777777779</v>
      </c>
      <c r="G2944" s="15">
        <v>7</v>
      </c>
    </row>
    <row r="2945" spans="1:7">
      <c r="A2945" s="66">
        <v>32631</v>
      </c>
      <c r="B2945">
        <v>14</v>
      </c>
      <c r="C2945" s="15">
        <v>19.2</v>
      </c>
      <c r="D2945" s="15">
        <v>88.888888888888886</v>
      </c>
      <c r="E2945" s="15">
        <v>327.77777777777777</v>
      </c>
      <c r="F2945" s="15">
        <v>52.777777777777779</v>
      </c>
      <c r="G2945" s="15">
        <v>6.4</v>
      </c>
    </row>
    <row r="2946" spans="1:7">
      <c r="A2946" s="66">
        <v>32631</v>
      </c>
      <c r="B2946">
        <v>15</v>
      </c>
      <c r="C2946" s="15">
        <v>19.399999999999999</v>
      </c>
      <c r="D2946" s="15">
        <v>36.111111111111114</v>
      </c>
      <c r="E2946" s="15">
        <v>216.66666666666669</v>
      </c>
      <c r="F2946" s="15">
        <v>47.222222222222221</v>
      </c>
      <c r="G2946" s="15">
        <v>6.3</v>
      </c>
    </row>
    <row r="2947" spans="1:7">
      <c r="A2947" s="66">
        <v>32631</v>
      </c>
      <c r="B2947">
        <v>16</v>
      </c>
      <c r="C2947" s="15">
        <v>19.3</v>
      </c>
      <c r="D2947" s="15">
        <v>24.999999999999996</v>
      </c>
      <c r="E2947" s="15">
        <v>130.55555555555554</v>
      </c>
      <c r="F2947" s="15">
        <v>41.666666666666664</v>
      </c>
      <c r="G2947" s="15">
        <v>5.6</v>
      </c>
    </row>
    <row r="2948" spans="1:7">
      <c r="A2948" s="66">
        <v>32631</v>
      </c>
      <c r="B2948">
        <v>17</v>
      </c>
      <c r="C2948" s="15">
        <v>18.3</v>
      </c>
      <c r="D2948" s="15">
        <v>22.222222222222221</v>
      </c>
      <c r="E2948" s="15">
        <v>80.555555555555543</v>
      </c>
      <c r="F2948" s="15">
        <v>41.666666666666664</v>
      </c>
      <c r="G2948" s="15">
        <v>5.3</v>
      </c>
    </row>
    <row r="2949" spans="1:7">
      <c r="A2949" s="66">
        <v>32631</v>
      </c>
      <c r="B2949">
        <v>18</v>
      </c>
      <c r="C2949" s="15">
        <v>17</v>
      </c>
      <c r="D2949" s="15">
        <v>27.777777777777779</v>
      </c>
      <c r="E2949" s="15">
        <v>30.555555555555554</v>
      </c>
      <c r="F2949" s="15">
        <v>38.888888888888893</v>
      </c>
      <c r="G2949" s="15">
        <v>6.3</v>
      </c>
    </row>
    <row r="2950" spans="1:7">
      <c r="A2950" s="66">
        <v>32631</v>
      </c>
      <c r="B2950">
        <v>19</v>
      </c>
      <c r="C2950" s="15">
        <v>16</v>
      </c>
      <c r="D2950" s="15">
        <v>2.7777777777777777</v>
      </c>
      <c r="E2950" s="15">
        <v>2.7777777777777777</v>
      </c>
      <c r="F2950" s="15">
        <v>41.666666666666664</v>
      </c>
      <c r="G2950" s="15">
        <v>6.2</v>
      </c>
    </row>
    <row r="2951" spans="1:7">
      <c r="A2951" s="66">
        <v>32631</v>
      </c>
      <c r="B2951">
        <v>20</v>
      </c>
      <c r="C2951" s="15">
        <v>15.1</v>
      </c>
      <c r="D2951" s="15">
        <v>0</v>
      </c>
      <c r="E2951" s="15">
        <v>0</v>
      </c>
      <c r="F2951" s="15">
        <v>41.666666666666664</v>
      </c>
      <c r="G2951" s="15">
        <v>6.5</v>
      </c>
    </row>
    <row r="2952" spans="1:7">
      <c r="A2952" s="66">
        <v>32631</v>
      </c>
      <c r="B2952">
        <v>21</v>
      </c>
      <c r="C2952" s="15">
        <v>14.5</v>
      </c>
      <c r="D2952" s="15">
        <v>0</v>
      </c>
      <c r="E2952" s="15">
        <v>0</v>
      </c>
      <c r="F2952" s="15">
        <v>44.444444444444443</v>
      </c>
      <c r="G2952" s="15">
        <v>6.4</v>
      </c>
    </row>
    <row r="2953" spans="1:7">
      <c r="A2953" s="66">
        <v>32631</v>
      </c>
      <c r="B2953">
        <v>22</v>
      </c>
      <c r="C2953" s="15">
        <v>14.4</v>
      </c>
      <c r="D2953" s="15">
        <v>0</v>
      </c>
      <c r="E2953" s="15">
        <v>0</v>
      </c>
      <c r="F2953" s="15">
        <v>44.444444444444443</v>
      </c>
      <c r="G2953" s="15">
        <v>6.3</v>
      </c>
    </row>
    <row r="2954" spans="1:7">
      <c r="A2954" s="66">
        <v>32631</v>
      </c>
      <c r="B2954">
        <v>23</v>
      </c>
      <c r="C2954" s="15">
        <v>13.8</v>
      </c>
      <c r="D2954" s="15">
        <v>0</v>
      </c>
      <c r="E2954" s="15">
        <v>0</v>
      </c>
      <c r="F2954" s="15">
        <v>44.444444444444443</v>
      </c>
      <c r="G2954" s="15">
        <v>6.3</v>
      </c>
    </row>
    <row r="2955" spans="1:7">
      <c r="A2955" s="66">
        <v>32631</v>
      </c>
      <c r="B2955">
        <v>24</v>
      </c>
      <c r="C2955" s="15">
        <v>13.3</v>
      </c>
      <c r="D2955" s="15">
        <v>0</v>
      </c>
      <c r="E2955" s="15">
        <v>0</v>
      </c>
      <c r="F2955" s="15">
        <v>44.444444444444443</v>
      </c>
      <c r="G2955" s="15">
        <v>6.6</v>
      </c>
    </row>
    <row r="2956" spans="1:7">
      <c r="A2956" s="66">
        <v>32632</v>
      </c>
      <c r="B2956">
        <v>1</v>
      </c>
      <c r="C2956" s="15">
        <v>12.3</v>
      </c>
      <c r="D2956" s="15">
        <v>0</v>
      </c>
      <c r="E2956" s="15">
        <v>0</v>
      </c>
      <c r="F2956" s="15">
        <v>49.999999999999993</v>
      </c>
      <c r="G2956" s="15">
        <v>6.4</v>
      </c>
    </row>
    <row r="2957" spans="1:7">
      <c r="A2957" s="66">
        <v>32632</v>
      </c>
      <c r="B2957">
        <v>2</v>
      </c>
      <c r="C2957" s="15">
        <v>11.7</v>
      </c>
      <c r="D2957" s="15">
        <v>0</v>
      </c>
      <c r="E2957" s="15">
        <v>0</v>
      </c>
      <c r="F2957" s="15">
        <v>47.222222222222221</v>
      </c>
      <c r="G2957" s="15">
        <v>6.6</v>
      </c>
    </row>
    <row r="2958" spans="1:7">
      <c r="A2958" s="66">
        <v>32632</v>
      </c>
      <c r="B2958">
        <v>3</v>
      </c>
      <c r="C2958" s="15">
        <v>11</v>
      </c>
      <c r="D2958" s="15">
        <v>0</v>
      </c>
      <c r="E2958" s="15">
        <v>0</v>
      </c>
      <c r="F2958" s="15">
        <v>49.999999999999993</v>
      </c>
      <c r="G2958" s="15">
        <v>6.3</v>
      </c>
    </row>
    <row r="2959" spans="1:7">
      <c r="A2959" s="66">
        <v>32632</v>
      </c>
      <c r="B2959">
        <v>4</v>
      </c>
      <c r="C2959" s="15">
        <v>10.6</v>
      </c>
      <c r="D2959" s="15">
        <v>0</v>
      </c>
      <c r="E2959" s="15">
        <v>0</v>
      </c>
      <c r="F2959" s="15">
        <v>52.777777777777779</v>
      </c>
      <c r="G2959" s="15">
        <v>6.2</v>
      </c>
    </row>
    <row r="2960" spans="1:7">
      <c r="A2960" s="66">
        <v>32632</v>
      </c>
      <c r="B2960">
        <v>5</v>
      </c>
      <c r="C2960" s="15">
        <v>10.6</v>
      </c>
      <c r="D2960" s="15">
        <v>2.7777777777777777</v>
      </c>
      <c r="E2960" s="15">
        <v>2.7777777777777777</v>
      </c>
      <c r="F2960" s="15">
        <v>52.777777777777779</v>
      </c>
      <c r="G2960" s="15">
        <v>6.1</v>
      </c>
    </row>
    <row r="2961" spans="1:7">
      <c r="A2961" s="66">
        <v>32632</v>
      </c>
      <c r="B2961">
        <v>6</v>
      </c>
      <c r="C2961" s="15">
        <v>10.4</v>
      </c>
      <c r="D2961" s="15">
        <v>97.222222222222214</v>
      </c>
      <c r="E2961" s="15">
        <v>44.444444444444443</v>
      </c>
      <c r="F2961" s="15">
        <v>55.555555555555557</v>
      </c>
      <c r="G2961" s="15">
        <v>5.9</v>
      </c>
    </row>
    <row r="2962" spans="1:7">
      <c r="A2962" s="66">
        <v>32632</v>
      </c>
      <c r="B2962">
        <v>7</v>
      </c>
      <c r="C2962" s="15">
        <v>11.1</v>
      </c>
      <c r="D2962" s="15">
        <v>127.77777777777777</v>
      </c>
      <c r="E2962" s="15">
        <v>119.44444444444444</v>
      </c>
      <c r="F2962" s="15">
        <v>58.333333333333329</v>
      </c>
      <c r="G2962" s="15">
        <v>6.1</v>
      </c>
    </row>
    <row r="2963" spans="1:7">
      <c r="A2963" s="66">
        <v>32632</v>
      </c>
      <c r="B2963">
        <v>8</v>
      </c>
      <c r="C2963" s="15">
        <v>12.3</v>
      </c>
      <c r="D2963" s="15">
        <v>444.44444444444446</v>
      </c>
      <c r="E2963" s="15">
        <v>180.55555555555554</v>
      </c>
      <c r="F2963" s="15">
        <v>83.333333333333329</v>
      </c>
      <c r="G2963" s="15">
        <v>6</v>
      </c>
    </row>
    <row r="2964" spans="1:7">
      <c r="A2964" s="66">
        <v>32632</v>
      </c>
      <c r="B2964">
        <v>9</v>
      </c>
      <c r="C2964" s="15">
        <v>13.8</v>
      </c>
      <c r="D2964" s="15">
        <v>633.33333333333326</v>
      </c>
      <c r="E2964" s="15">
        <v>186.11111111111111</v>
      </c>
      <c r="F2964" s="15">
        <v>91.666666666666671</v>
      </c>
      <c r="G2964" s="15">
        <v>5.9</v>
      </c>
    </row>
    <row r="2965" spans="1:7">
      <c r="A2965" s="66">
        <v>32632</v>
      </c>
      <c r="B2965">
        <v>10</v>
      </c>
      <c r="C2965" s="15">
        <v>14.6</v>
      </c>
      <c r="D2965" s="15">
        <v>369.44444444444446</v>
      </c>
      <c r="E2965" s="15">
        <v>330.55555555555554</v>
      </c>
      <c r="F2965" s="15">
        <v>80.555555555555543</v>
      </c>
      <c r="G2965" s="15">
        <v>5.7</v>
      </c>
    </row>
    <row r="2966" spans="1:7">
      <c r="A2966" s="66">
        <v>32632</v>
      </c>
      <c r="B2966">
        <v>11</v>
      </c>
      <c r="C2966" s="15">
        <v>15.4</v>
      </c>
      <c r="D2966" s="15">
        <v>772.22222222222217</v>
      </c>
      <c r="E2966" s="15">
        <v>186.11111111111111</v>
      </c>
      <c r="F2966" s="15">
        <v>102.77777777777777</v>
      </c>
      <c r="G2966" s="15">
        <v>5.7</v>
      </c>
    </row>
    <row r="2967" spans="1:7">
      <c r="A2967" s="66">
        <v>32632</v>
      </c>
      <c r="B2967">
        <v>12</v>
      </c>
      <c r="C2967" s="15">
        <v>17.8</v>
      </c>
      <c r="D2967" s="15">
        <v>647.22222222222229</v>
      </c>
      <c r="E2967" s="15">
        <v>263.88888888888891</v>
      </c>
      <c r="F2967" s="15">
        <v>97.222222222222214</v>
      </c>
      <c r="G2967" s="15">
        <v>5.8</v>
      </c>
    </row>
    <row r="2968" spans="1:7">
      <c r="A2968" s="66">
        <v>32632</v>
      </c>
      <c r="B2968">
        <v>13</v>
      </c>
      <c r="C2968" s="15">
        <v>18.5</v>
      </c>
      <c r="D2968" s="15">
        <v>772.22222222222217</v>
      </c>
      <c r="E2968" s="15">
        <v>186.11111111111111</v>
      </c>
      <c r="F2968" s="15">
        <v>105.55555555555556</v>
      </c>
      <c r="G2968" s="15">
        <v>5.6</v>
      </c>
    </row>
    <row r="2969" spans="1:7">
      <c r="A2969" s="66">
        <v>32632</v>
      </c>
      <c r="B2969">
        <v>14</v>
      </c>
      <c r="C2969" s="15">
        <v>20.5</v>
      </c>
      <c r="D2969" s="15">
        <v>769.44444444444434</v>
      </c>
      <c r="E2969" s="15">
        <v>166.66666666666666</v>
      </c>
      <c r="F2969" s="15">
        <v>113.88888888888887</v>
      </c>
      <c r="G2969" s="15">
        <v>5</v>
      </c>
    </row>
    <row r="2970" spans="1:7">
      <c r="A2970" s="66">
        <v>32632</v>
      </c>
      <c r="B2970">
        <v>15</v>
      </c>
      <c r="C2970" s="15">
        <v>20.6</v>
      </c>
      <c r="D2970" s="15">
        <v>752.77777777777771</v>
      </c>
      <c r="E2970" s="15">
        <v>138.88888888888889</v>
      </c>
      <c r="F2970" s="15">
        <v>111.11111111111111</v>
      </c>
      <c r="G2970" s="15">
        <v>5.2</v>
      </c>
    </row>
    <row r="2971" spans="1:7">
      <c r="A2971" s="66">
        <v>32632</v>
      </c>
      <c r="B2971">
        <v>16</v>
      </c>
      <c r="C2971" s="15">
        <v>20.8</v>
      </c>
      <c r="D2971" s="15">
        <v>716.66666666666663</v>
      </c>
      <c r="E2971" s="15">
        <v>111.11111111111111</v>
      </c>
      <c r="F2971" s="15">
        <v>113.88888888888887</v>
      </c>
      <c r="G2971" s="15">
        <v>4.5999999999999996</v>
      </c>
    </row>
    <row r="2972" spans="1:7">
      <c r="A2972" s="66">
        <v>32632</v>
      </c>
      <c r="B2972">
        <v>17</v>
      </c>
      <c r="C2972" s="15">
        <v>20.2</v>
      </c>
      <c r="D2972" s="15">
        <v>608.33333333333326</v>
      </c>
      <c r="E2972" s="15">
        <v>83.333333333333329</v>
      </c>
      <c r="F2972" s="15">
        <v>111.11111111111111</v>
      </c>
      <c r="G2972" s="15">
        <v>5.0999999999999996</v>
      </c>
    </row>
    <row r="2973" spans="1:7">
      <c r="A2973" s="66">
        <v>32632</v>
      </c>
      <c r="B2973">
        <v>18</v>
      </c>
      <c r="C2973" s="15">
        <v>19.2</v>
      </c>
      <c r="D2973" s="15">
        <v>324.99999999999994</v>
      </c>
      <c r="E2973" s="15">
        <v>47.222222222222221</v>
      </c>
      <c r="F2973" s="15">
        <v>91.666666666666671</v>
      </c>
      <c r="G2973" s="15">
        <v>5.6</v>
      </c>
    </row>
    <row r="2974" spans="1:7">
      <c r="A2974" s="66">
        <v>32632</v>
      </c>
      <c r="B2974">
        <v>19</v>
      </c>
      <c r="C2974" s="15">
        <v>17.899999999999999</v>
      </c>
      <c r="D2974" s="15">
        <v>2.7777777777777777</v>
      </c>
      <c r="E2974" s="15">
        <v>2.7777777777777777</v>
      </c>
      <c r="F2974" s="15">
        <v>86.111111111111114</v>
      </c>
      <c r="G2974" s="15">
        <v>6.2</v>
      </c>
    </row>
    <row r="2975" spans="1:7">
      <c r="A2975" s="66">
        <v>32632</v>
      </c>
      <c r="B2975">
        <v>20</v>
      </c>
      <c r="C2975" s="15">
        <v>16.7</v>
      </c>
      <c r="D2975" s="15">
        <v>0</v>
      </c>
      <c r="E2975" s="15">
        <v>0</v>
      </c>
      <c r="F2975" s="15">
        <v>86.111111111111114</v>
      </c>
      <c r="G2975" s="15">
        <v>5.7</v>
      </c>
    </row>
    <row r="2976" spans="1:7">
      <c r="A2976" s="66">
        <v>32632</v>
      </c>
      <c r="B2976">
        <v>21</v>
      </c>
      <c r="C2976" s="15">
        <v>15.8</v>
      </c>
      <c r="D2976" s="15">
        <v>0</v>
      </c>
      <c r="E2976" s="15">
        <v>0</v>
      </c>
      <c r="F2976" s="15">
        <v>83.333333333333329</v>
      </c>
      <c r="G2976" s="15">
        <v>5.9</v>
      </c>
    </row>
    <row r="2977" spans="1:7">
      <c r="A2977" s="66">
        <v>32632</v>
      </c>
      <c r="B2977">
        <v>22</v>
      </c>
      <c r="C2977" s="15">
        <v>15.4</v>
      </c>
      <c r="D2977" s="15">
        <v>0</v>
      </c>
      <c r="E2977" s="15">
        <v>0</v>
      </c>
      <c r="F2977" s="15">
        <v>80.555555555555543</v>
      </c>
      <c r="G2977" s="15">
        <v>6.5</v>
      </c>
    </row>
    <row r="2978" spans="1:7">
      <c r="A2978" s="66">
        <v>32632</v>
      </c>
      <c r="B2978">
        <v>23</v>
      </c>
      <c r="C2978" s="15">
        <v>14.8</v>
      </c>
      <c r="D2978" s="15">
        <v>0</v>
      </c>
      <c r="E2978" s="15">
        <v>0</v>
      </c>
      <c r="F2978" s="15">
        <v>75</v>
      </c>
      <c r="G2978" s="15">
        <v>6.8</v>
      </c>
    </row>
    <row r="2979" spans="1:7">
      <c r="A2979" s="66">
        <v>32632</v>
      </c>
      <c r="B2979">
        <v>24</v>
      </c>
      <c r="C2979" s="15">
        <v>13.8</v>
      </c>
      <c r="D2979" s="15">
        <v>0</v>
      </c>
      <c r="E2979" s="15">
        <v>0</v>
      </c>
      <c r="F2979" s="15">
        <v>75</v>
      </c>
      <c r="G2979" s="15">
        <v>6.7</v>
      </c>
    </row>
    <row r="2980" spans="1:7">
      <c r="A2980" s="66">
        <v>32633</v>
      </c>
      <c r="B2980">
        <v>1</v>
      </c>
      <c r="C2980" s="15">
        <v>13</v>
      </c>
      <c r="D2980" s="15">
        <v>0</v>
      </c>
      <c r="E2980" s="15">
        <v>0</v>
      </c>
      <c r="F2980" s="15">
        <v>75</v>
      </c>
      <c r="G2980" s="15">
        <v>6.9</v>
      </c>
    </row>
    <row r="2981" spans="1:7">
      <c r="A2981" s="66">
        <v>32633</v>
      </c>
      <c r="B2981">
        <v>2</v>
      </c>
      <c r="C2981" s="15">
        <v>12.8</v>
      </c>
      <c r="D2981" s="15">
        <v>0</v>
      </c>
      <c r="E2981" s="15">
        <v>0</v>
      </c>
      <c r="F2981" s="15">
        <v>69.444444444444443</v>
      </c>
      <c r="G2981" s="15">
        <v>7.1</v>
      </c>
    </row>
    <row r="2982" spans="1:7">
      <c r="A2982" s="66">
        <v>32633</v>
      </c>
      <c r="B2982">
        <v>3</v>
      </c>
      <c r="C2982" s="15">
        <v>12.4</v>
      </c>
      <c r="D2982" s="15">
        <v>0</v>
      </c>
      <c r="E2982" s="15">
        <v>0</v>
      </c>
      <c r="F2982" s="15">
        <v>72.222222222222229</v>
      </c>
      <c r="G2982" s="15">
        <v>7.2</v>
      </c>
    </row>
    <row r="2983" spans="1:7">
      <c r="A2983" s="66">
        <v>32633</v>
      </c>
      <c r="B2983">
        <v>4</v>
      </c>
      <c r="C2983" s="15">
        <v>12.2</v>
      </c>
      <c r="D2983" s="15">
        <v>0</v>
      </c>
      <c r="E2983" s="15">
        <v>0</v>
      </c>
      <c r="F2983" s="15">
        <v>66.666666666666671</v>
      </c>
      <c r="G2983" s="15">
        <v>7.4</v>
      </c>
    </row>
    <row r="2984" spans="1:7">
      <c r="A2984" s="66">
        <v>32633</v>
      </c>
      <c r="B2984">
        <v>5</v>
      </c>
      <c r="C2984" s="15">
        <v>11.9</v>
      </c>
      <c r="D2984" s="15">
        <v>2.7777777777777777</v>
      </c>
      <c r="E2984" s="15">
        <v>2.7777777777777777</v>
      </c>
      <c r="F2984" s="15">
        <v>69.444444444444443</v>
      </c>
      <c r="G2984" s="15">
        <v>7.3</v>
      </c>
    </row>
    <row r="2985" spans="1:7">
      <c r="A2985" s="66">
        <v>32633</v>
      </c>
      <c r="B2985">
        <v>6</v>
      </c>
      <c r="C2985" s="15">
        <v>11.9</v>
      </c>
      <c r="D2985" s="15">
        <v>283.33333333333331</v>
      </c>
      <c r="E2985" s="15">
        <v>47.222222222222221</v>
      </c>
      <c r="F2985" s="15">
        <v>69.444444444444443</v>
      </c>
      <c r="G2985" s="15">
        <v>7.4</v>
      </c>
    </row>
    <row r="2986" spans="1:7">
      <c r="A2986" s="66">
        <v>32633</v>
      </c>
      <c r="B2986">
        <v>7</v>
      </c>
      <c r="C2986" s="15">
        <v>13.6</v>
      </c>
      <c r="D2986" s="15">
        <v>616.66666666666674</v>
      </c>
      <c r="E2986" s="15">
        <v>80.555555555555543</v>
      </c>
      <c r="F2986" s="15">
        <v>88.888888888888886</v>
      </c>
      <c r="G2986" s="15">
        <v>7.5</v>
      </c>
    </row>
    <row r="2987" spans="1:7">
      <c r="A2987" s="66">
        <v>32633</v>
      </c>
      <c r="B2987">
        <v>8</v>
      </c>
      <c r="C2987" s="15">
        <v>15.9</v>
      </c>
      <c r="D2987" s="15">
        <v>513.88888888888891</v>
      </c>
      <c r="E2987" s="15">
        <v>163.88888888888889</v>
      </c>
      <c r="F2987" s="15">
        <v>83.333333333333329</v>
      </c>
      <c r="G2987" s="15">
        <v>7.6</v>
      </c>
    </row>
    <row r="2988" spans="1:7">
      <c r="A2988" s="66">
        <v>32633</v>
      </c>
      <c r="B2988">
        <v>9</v>
      </c>
      <c r="C2988" s="15">
        <v>17.7</v>
      </c>
      <c r="D2988" s="15">
        <v>649.99999999999989</v>
      </c>
      <c r="E2988" s="15">
        <v>180.55555555555554</v>
      </c>
      <c r="F2988" s="15">
        <v>88.888888888888886</v>
      </c>
      <c r="G2988" s="15">
        <v>7.9</v>
      </c>
    </row>
    <row r="2989" spans="1:7">
      <c r="A2989" s="66">
        <v>32633</v>
      </c>
      <c r="B2989">
        <v>10</v>
      </c>
      <c r="C2989" s="15">
        <v>19</v>
      </c>
      <c r="D2989" s="15">
        <v>652.77777777777783</v>
      </c>
      <c r="E2989" s="15">
        <v>222.22222222222223</v>
      </c>
      <c r="F2989" s="15">
        <v>91.666666666666671</v>
      </c>
      <c r="G2989" s="15">
        <v>7.9</v>
      </c>
    </row>
    <row r="2990" spans="1:7">
      <c r="A2990" s="66">
        <v>32633</v>
      </c>
      <c r="B2990">
        <v>11</v>
      </c>
      <c r="C2990" s="15">
        <v>19.100000000000001</v>
      </c>
      <c r="D2990" s="15">
        <v>372.22222222222223</v>
      </c>
      <c r="E2990" s="15">
        <v>375</v>
      </c>
      <c r="F2990" s="15">
        <v>77.777777777777786</v>
      </c>
      <c r="G2990" s="15">
        <v>7.6</v>
      </c>
    </row>
    <row r="2991" spans="1:7">
      <c r="A2991" s="66">
        <v>32633</v>
      </c>
      <c r="B2991">
        <v>12</v>
      </c>
      <c r="C2991" s="15">
        <v>19.899999999999999</v>
      </c>
      <c r="D2991" s="15">
        <v>777.77777777777771</v>
      </c>
      <c r="E2991" s="15">
        <v>188.88888888888889</v>
      </c>
      <c r="F2991" s="15">
        <v>97.222222222222214</v>
      </c>
      <c r="G2991" s="15">
        <v>7.9</v>
      </c>
    </row>
    <row r="2992" spans="1:7">
      <c r="A2992" s="66">
        <v>32633</v>
      </c>
      <c r="B2992">
        <v>13</v>
      </c>
      <c r="C2992" s="15">
        <v>20.2</v>
      </c>
      <c r="D2992" s="15">
        <v>777.77777777777771</v>
      </c>
      <c r="E2992" s="15">
        <v>180.55555555555554</v>
      </c>
      <c r="F2992" s="15">
        <v>99.999999999999986</v>
      </c>
      <c r="G2992" s="15">
        <v>7.1</v>
      </c>
    </row>
    <row r="2993" spans="1:7">
      <c r="A2993" s="66">
        <v>32633</v>
      </c>
      <c r="B2993">
        <v>14</v>
      </c>
      <c r="C2993" s="15">
        <v>21</v>
      </c>
      <c r="D2993" s="15">
        <v>772.22222222222217</v>
      </c>
      <c r="E2993" s="15">
        <v>166.66666666666666</v>
      </c>
      <c r="F2993" s="15">
        <v>102.77777777777777</v>
      </c>
      <c r="G2993" s="15">
        <v>6.8</v>
      </c>
    </row>
    <row r="2994" spans="1:7">
      <c r="A2994" s="66">
        <v>32633</v>
      </c>
      <c r="B2994">
        <v>15</v>
      </c>
      <c r="C2994" s="15">
        <v>20.9</v>
      </c>
      <c r="D2994" s="15">
        <v>463.88888888888886</v>
      </c>
      <c r="E2994" s="15">
        <v>247.22222222222223</v>
      </c>
      <c r="F2994" s="15">
        <v>88.888888888888886</v>
      </c>
      <c r="G2994" s="15">
        <v>7.1</v>
      </c>
    </row>
    <row r="2995" spans="1:7">
      <c r="A2995" s="66">
        <v>32633</v>
      </c>
      <c r="B2995">
        <v>16</v>
      </c>
      <c r="C2995" s="15">
        <v>21.4</v>
      </c>
      <c r="D2995" s="15">
        <v>725</v>
      </c>
      <c r="E2995" s="15">
        <v>108.33333333333334</v>
      </c>
      <c r="F2995" s="15">
        <v>97.222222222222214</v>
      </c>
      <c r="G2995" s="15">
        <v>7.8</v>
      </c>
    </row>
    <row r="2996" spans="1:7">
      <c r="A2996" s="66">
        <v>32633</v>
      </c>
      <c r="B2996">
        <v>17</v>
      </c>
      <c r="C2996" s="15">
        <v>21.7</v>
      </c>
      <c r="D2996" s="15">
        <v>613.8888888888888</v>
      </c>
      <c r="E2996" s="15">
        <v>83.333333333333329</v>
      </c>
      <c r="F2996" s="15">
        <v>99.999999999999986</v>
      </c>
      <c r="G2996" s="15">
        <v>7.1</v>
      </c>
    </row>
    <row r="2997" spans="1:7">
      <c r="A2997" s="66">
        <v>32633</v>
      </c>
      <c r="B2997">
        <v>18</v>
      </c>
      <c r="C2997" s="15">
        <v>21</v>
      </c>
      <c r="D2997" s="15">
        <v>269.44444444444446</v>
      </c>
      <c r="E2997" s="15">
        <v>49.999999999999993</v>
      </c>
      <c r="F2997" s="15">
        <v>75</v>
      </c>
      <c r="G2997" s="15">
        <v>8</v>
      </c>
    </row>
    <row r="2998" spans="1:7">
      <c r="A2998" s="66">
        <v>32633</v>
      </c>
      <c r="B2998">
        <v>19</v>
      </c>
      <c r="C2998" s="15">
        <v>19.100000000000001</v>
      </c>
      <c r="D2998" s="15">
        <v>2.7777777777777777</v>
      </c>
      <c r="E2998" s="15">
        <v>2.7777777777777777</v>
      </c>
      <c r="F2998" s="15">
        <v>66.666666666666671</v>
      </c>
      <c r="G2998" s="15">
        <v>8.6999999999999993</v>
      </c>
    </row>
    <row r="2999" spans="1:7">
      <c r="A2999" s="66">
        <v>32633</v>
      </c>
      <c r="B2999">
        <v>20</v>
      </c>
      <c r="C2999" s="15">
        <v>18.2</v>
      </c>
      <c r="D2999" s="15">
        <v>0</v>
      </c>
      <c r="E2999" s="15">
        <v>0</v>
      </c>
      <c r="F2999" s="15">
        <v>61.111111111111107</v>
      </c>
      <c r="G2999" s="15">
        <v>8.9</v>
      </c>
    </row>
    <row r="3000" spans="1:7">
      <c r="A3000" s="66">
        <v>32633</v>
      </c>
      <c r="B3000">
        <v>21</v>
      </c>
      <c r="C3000" s="15">
        <v>17.5</v>
      </c>
      <c r="D3000" s="15">
        <v>0</v>
      </c>
      <c r="E3000" s="15">
        <v>0</v>
      </c>
      <c r="F3000" s="15">
        <v>61.111111111111107</v>
      </c>
      <c r="G3000" s="15">
        <v>8.8000000000000007</v>
      </c>
    </row>
    <row r="3001" spans="1:7">
      <c r="A3001" s="66">
        <v>32633</v>
      </c>
      <c r="B3001">
        <v>22</v>
      </c>
      <c r="C3001" s="15">
        <v>16.8</v>
      </c>
      <c r="D3001" s="15">
        <v>0</v>
      </c>
      <c r="E3001" s="15">
        <v>0</v>
      </c>
      <c r="F3001" s="15">
        <v>55.555555555555557</v>
      </c>
      <c r="G3001" s="15">
        <v>8.8000000000000007</v>
      </c>
    </row>
    <row r="3002" spans="1:7">
      <c r="A3002" s="66">
        <v>32633</v>
      </c>
      <c r="B3002">
        <v>23</v>
      </c>
      <c r="C3002" s="15">
        <v>16.2</v>
      </c>
      <c r="D3002" s="15">
        <v>0</v>
      </c>
      <c r="E3002" s="15">
        <v>0</v>
      </c>
      <c r="F3002" s="15">
        <v>52.777777777777779</v>
      </c>
      <c r="G3002" s="15">
        <v>8.6999999999999993</v>
      </c>
    </row>
    <row r="3003" spans="1:7">
      <c r="A3003" s="66">
        <v>32633</v>
      </c>
      <c r="B3003">
        <v>24</v>
      </c>
      <c r="C3003" s="15">
        <v>15.7</v>
      </c>
      <c r="D3003" s="15">
        <v>0</v>
      </c>
      <c r="E3003" s="15">
        <v>0</v>
      </c>
      <c r="F3003" s="15">
        <v>49.999999999999993</v>
      </c>
      <c r="G3003" s="15">
        <v>8.6</v>
      </c>
    </row>
    <row r="3004" spans="1:7">
      <c r="A3004" s="66">
        <v>32634</v>
      </c>
      <c r="B3004">
        <v>1</v>
      </c>
      <c r="C3004" s="15">
        <v>15.2</v>
      </c>
      <c r="D3004" s="15">
        <v>0</v>
      </c>
      <c r="E3004" s="15">
        <v>0</v>
      </c>
      <c r="F3004" s="15">
        <v>47.222222222222221</v>
      </c>
      <c r="G3004" s="15">
        <v>8.5</v>
      </c>
    </row>
    <row r="3005" spans="1:7">
      <c r="A3005" s="66">
        <v>32634</v>
      </c>
      <c r="B3005">
        <v>2</v>
      </c>
      <c r="C3005" s="15">
        <v>14.8</v>
      </c>
      <c r="D3005" s="15">
        <v>0</v>
      </c>
      <c r="E3005" s="15">
        <v>0</v>
      </c>
      <c r="F3005" s="15">
        <v>44.444444444444443</v>
      </c>
      <c r="G3005" s="15">
        <v>8.5</v>
      </c>
    </row>
    <row r="3006" spans="1:7">
      <c r="A3006" s="66">
        <v>32634</v>
      </c>
      <c r="B3006">
        <v>3</v>
      </c>
      <c r="C3006" s="15">
        <v>14.6</v>
      </c>
      <c r="D3006" s="15">
        <v>0</v>
      </c>
      <c r="E3006" s="15">
        <v>0</v>
      </c>
      <c r="F3006" s="15">
        <v>41.666666666666664</v>
      </c>
      <c r="G3006" s="15">
        <v>8.4</v>
      </c>
    </row>
    <row r="3007" spans="1:7">
      <c r="A3007" s="66">
        <v>32634</v>
      </c>
      <c r="B3007">
        <v>4</v>
      </c>
      <c r="C3007" s="15">
        <v>14.6</v>
      </c>
      <c r="D3007" s="15">
        <v>0</v>
      </c>
      <c r="E3007" s="15">
        <v>0</v>
      </c>
      <c r="F3007" s="15">
        <v>38.888888888888893</v>
      </c>
      <c r="G3007" s="15">
        <v>8.6</v>
      </c>
    </row>
    <row r="3008" spans="1:7">
      <c r="A3008" s="66">
        <v>32634</v>
      </c>
      <c r="B3008">
        <v>5</v>
      </c>
      <c r="C3008" s="15">
        <v>14.3</v>
      </c>
      <c r="D3008" s="15">
        <v>2.7777777777777777</v>
      </c>
      <c r="E3008" s="15">
        <v>2.7777777777777777</v>
      </c>
      <c r="F3008" s="15">
        <v>36.111111111111114</v>
      </c>
      <c r="G3008" s="15">
        <v>8.5</v>
      </c>
    </row>
    <row r="3009" spans="1:7">
      <c r="A3009" s="66">
        <v>32634</v>
      </c>
      <c r="B3009">
        <v>6</v>
      </c>
      <c r="C3009" s="15">
        <v>14.6</v>
      </c>
      <c r="D3009" s="15">
        <v>24.999999999999996</v>
      </c>
      <c r="E3009" s="15">
        <v>33.333333333333336</v>
      </c>
      <c r="F3009" s="15">
        <v>33.333333333333336</v>
      </c>
      <c r="G3009" s="15">
        <v>8.6</v>
      </c>
    </row>
    <row r="3010" spans="1:7">
      <c r="A3010" s="66">
        <v>32634</v>
      </c>
      <c r="B3010">
        <v>7</v>
      </c>
      <c r="C3010" s="15">
        <v>15.4</v>
      </c>
      <c r="D3010" s="15">
        <v>44.444444444444443</v>
      </c>
      <c r="E3010" s="15">
        <v>97.222222222222214</v>
      </c>
      <c r="F3010" s="15">
        <v>38.888888888888893</v>
      </c>
      <c r="G3010" s="15">
        <v>8.6</v>
      </c>
    </row>
    <row r="3011" spans="1:7">
      <c r="A3011" s="66">
        <v>32634</v>
      </c>
      <c r="B3011">
        <v>8</v>
      </c>
      <c r="C3011" s="15">
        <v>16.3</v>
      </c>
      <c r="D3011" s="15">
        <v>88.888888888888886</v>
      </c>
      <c r="E3011" s="15">
        <v>191.66666666666666</v>
      </c>
      <c r="F3011" s="15">
        <v>47.222222222222221</v>
      </c>
      <c r="G3011" s="15">
        <v>8.5</v>
      </c>
    </row>
    <row r="3012" spans="1:7">
      <c r="A3012" s="66">
        <v>32634</v>
      </c>
      <c r="B3012">
        <v>9</v>
      </c>
      <c r="C3012" s="15">
        <v>17.600000000000001</v>
      </c>
      <c r="D3012" s="15">
        <v>386.11111111111109</v>
      </c>
      <c r="E3012" s="15">
        <v>266.66666666666669</v>
      </c>
      <c r="F3012" s="15">
        <v>69.444444444444443</v>
      </c>
      <c r="G3012" s="15">
        <v>8.5</v>
      </c>
    </row>
    <row r="3013" spans="1:7">
      <c r="A3013" s="66">
        <v>32634</v>
      </c>
      <c r="B3013">
        <v>10</v>
      </c>
      <c r="C3013" s="15">
        <v>18.5</v>
      </c>
      <c r="D3013" s="15">
        <v>172.22222222222223</v>
      </c>
      <c r="E3013" s="15">
        <v>358.33333333333331</v>
      </c>
      <c r="F3013" s="15">
        <v>58.333333333333329</v>
      </c>
      <c r="G3013" s="15">
        <v>8.5</v>
      </c>
    </row>
    <row r="3014" spans="1:7">
      <c r="A3014" s="66">
        <v>32634</v>
      </c>
      <c r="B3014">
        <v>11</v>
      </c>
      <c r="C3014" s="15">
        <v>18.7</v>
      </c>
      <c r="D3014" s="15">
        <v>22.222222222222221</v>
      </c>
      <c r="E3014" s="15">
        <v>269.44444444444446</v>
      </c>
      <c r="F3014" s="15">
        <v>36.111111111111114</v>
      </c>
      <c r="G3014" s="15">
        <v>8.5</v>
      </c>
    </row>
    <row r="3015" spans="1:7">
      <c r="A3015" s="66">
        <v>32634</v>
      </c>
      <c r="B3015">
        <v>12</v>
      </c>
      <c r="C3015" s="15">
        <v>18.8</v>
      </c>
      <c r="D3015" s="15">
        <v>30.555555555555554</v>
      </c>
      <c r="E3015" s="15">
        <v>269.44444444444446</v>
      </c>
      <c r="F3015" s="15">
        <v>36.111111111111114</v>
      </c>
      <c r="G3015" s="15">
        <v>8.3000000000000007</v>
      </c>
    </row>
    <row r="3016" spans="1:7">
      <c r="A3016" s="66">
        <v>32634</v>
      </c>
      <c r="B3016">
        <v>13</v>
      </c>
      <c r="C3016" s="15">
        <v>19.7</v>
      </c>
      <c r="D3016" s="15">
        <v>19.444444444444446</v>
      </c>
      <c r="E3016" s="15">
        <v>269.44444444444446</v>
      </c>
      <c r="F3016" s="15">
        <v>36.111111111111114</v>
      </c>
      <c r="G3016" s="15">
        <v>8.5</v>
      </c>
    </row>
    <row r="3017" spans="1:7">
      <c r="A3017" s="66">
        <v>32634</v>
      </c>
      <c r="B3017">
        <v>14</v>
      </c>
      <c r="C3017" s="15">
        <v>19.399999999999999</v>
      </c>
      <c r="D3017" s="15">
        <v>19.444444444444446</v>
      </c>
      <c r="E3017" s="15">
        <v>241.66666666666666</v>
      </c>
      <c r="F3017" s="15">
        <v>38.888888888888893</v>
      </c>
      <c r="G3017" s="15">
        <v>8.4</v>
      </c>
    </row>
    <row r="3018" spans="1:7">
      <c r="A3018" s="66">
        <v>32634</v>
      </c>
      <c r="B3018">
        <v>15</v>
      </c>
      <c r="C3018" s="15">
        <v>19.600000000000001</v>
      </c>
      <c r="D3018" s="15">
        <v>24.999999999999996</v>
      </c>
      <c r="E3018" s="15">
        <v>191.66666666666666</v>
      </c>
      <c r="F3018" s="15">
        <v>36.111111111111114</v>
      </c>
      <c r="G3018" s="15">
        <v>8.6</v>
      </c>
    </row>
    <row r="3019" spans="1:7">
      <c r="A3019" s="66">
        <v>32634</v>
      </c>
      <c r="B3019">
        <v>16</v>
      </c>
      <c r="C3019" s="15">
        <v>19.7</v>
      </c>
      <c r="D3019" s="15">
        <v>24.999999999999996</v>
      </c>
      <c r="E3019" s="15">
        <v>138.88888888888889</v>
      </c>
      <c r="F3019" s="15">
        <v>36.111111111111114</v>
      </c>
      <c r="G3019" s="15">
        <v>8.6</v>
      </c>
    </row>
    <row r="3020" spans="1:7">
      <c r="A3020" s="66">
        <v>32634</v>
      </c>
      <c r="B3020">
        <v>17</v>
      </c>
      <c r="C3020" s="15">
        <v>20</v>
      </c>
      <c r="D3020" s="15">
        <v>24.999999999999996</v>
      </c>
      <c r="E3020" s="15">
        <v>86.111111111111114</v>
      </c>
      <c r="F3020" s="15">
        <v>36.111111111111114</v>
      </c>
      <c r="G3020" s="15">
        <v>8.9</v>
      </c>
    </row>
    <row r="3021" spans="1:7">
      <c r="A3021" s="66">
        <v>32634</v>
      </c>
      <c r="B3021">
        <v>18</v>
      </c>
      <c r="C3021" s="15">
        <v>19.399999999999999</v>
      </c>
      <c r="D3021" s="15">
        <v>24.999999999999996</v>
      </c>
      <c r="E3021" s="15">
        <v>33.333333333333336</v>
      </c>
      <c r="F3021" s="15">
        <v>36.111111111111114</v>
      </c>
      <c r="G3021" s="15">
        <v>8.9</v>
      </c>
    </row>
    <row r="3022" spans="1:7">
      <c r="A3022" s="66">
        <v>32634</v>
      </c>
      <c r="B3022">
        <v>19</v>
      </c>
      <c r="C3022" s="15">
        <v>19.3</v>
      </c>
      <c r="D3022" s="15">
        <v>2.7777777777777777</v>
      </c>
      <c r="E3022" s="15">
        <v>2.7777777777777777</v>
      </c>
      <c r="F3022" s="15">
        <v>36.111111111111114</v>
      </c>
      <c r="G3022" s="15">
        <v>9.1999999999999993</v>
      </c>
    </row>
    <row r="3023" spans="1:7">
      <c r="A3023" s="66">
        <v>32634</v>
      </c>
      <c r="B3023">
        <v>20</v>
      </c>
      <c r="C3023" s="15">
        <v>18.3</v>
      </c>
      <c r="D3023" s="15">
        <v>0</v>
      </c>
      <c r="E3023" s="15">
        <v>0</v>
      </c>
      <c r="F3023" s="15">
        <v>38.888888888888893</v>
      </c>
      <c r="G3023" s="15">
        <v>9.1</v>
      </c>
    </row>
    <row r="3024" spans="1:7">
      <c r="A3024" s="66">
        <v>32634</v>
      </c>
      <c r="B3024">
        <v>21</v>
      </c>
      <c r="C3024" s="15">
        <v>17.3</v>
      </c>
      <c r="D3024" s="15">
        <v>0</v>
      </c>
      <c r="E3024" s="15">
        <v>0</v>
      </c>
      <c r="F3024" s="15">
        <v>41.666666666666664</v>
      </c>
      <c r="G3024" s="15">
        <v>8.8000000000000007</v>
      </c>
    </row>
    <row r="3025" spans="1:7">
      <c r="A3025" s="66">
        <v>32634</v>
      </c>
      <c r="B3025">
        <v>22</v>
      </c>
      <c r="C3025" s="15">
        <v>16.600000000000001</v>
      </c>
      <c r="D3025" s="15">
        <v>0</v>
      </c>
      <c r="E3025" s="15">
        <v>0</v>
      </c>
      <c r="F3025" s="15">
        <v>44.444444444444443</v>
      </c>
      <c r="G3025" s="15">
        <v>8.9</v>
      </c>
    </row>
    <row r="3026" spans="1:7">
      <c r="A3026" s="66">
        <v>32634</v>
      </c>
      <c r="B3026">
        <v>23</v>
      </c>
      <c r="C3026" s="15">
        <v>16.2</v>
      </c>
      <c r="D3026" s="15">
        <v>0</v>
      </c>
      <c r="E3026" s="15">
        <v>0</v>
      </c>
      <c r="F3026" s="15">
        <v>44.444444444444443</v>
      </c>
      <c r="G3026" s="15">
        <v>8.9</v>
      </c>
    </row>
    <row r="3027" spans="1:7">
      <c r="A3027" s="66">
        <v>32634</v>
      </c>
      <c r="B3027">
        <v>24</v>
      </c>
      <c r="C3027" s="15">
        <v>15.3</v>
      </c>
      <c r="D3027" s="15">
        <v>0</v>
      </c>
      <c r="E3027" s="15">
        <v>0</v>
      </c>
      <c r="F3027" s="15">
        <v>44.444444444444443</v>
      </c>
      <c r="G3027" s="15">
        <v>9.1</v>
      </c>
    </row>
    <row r="3028" spans="1:7">
      <c r="A3028" s="66">
        <v>32635</v>
      </c>
      <c r="B3028">
        <v>1</v>
      </c>
      <c r="C3028" s="15">
        <v>14.8</v>
      </c>
      <c r="D3028" s="15">
        <v>0</v>
      </c>
      <c r="E3028" s="15">
        <v>0</v>
      </c>
      <c r="F3028" s="15">
        <v>47.222222222222221</v>
      </c>
      <c r="G3028" s="15">
        <v>9</v>
      </c>
    </row>
    <row r="3029" spans="1:7">
      <c r="A3029" s="66">
        <v>32635</v>
      </c>
      <c r="B3029">
        <v>2</v>
      </c>
      <c r="C3029" s="15">
        <v>14.3</v>
      </c>
      <c r="D3029" s="15">
        <v>0</v>
      </c>
      <c r="E3029" s="15">
        <v>0</v>
      </c>
      <c r="F3029" s="15">
        <v>47.222222222222221</v>
      </c>
      <c r="G3029" s="15">
        <v>9</v>
      </c>
    </row>
    <row r="3030" spans="1:7">
      <c r="A3030" s="66">
        <v>32635</v>
      </c>
      <c r="B3030">
        <v>3</v>
      </c>
      <c r="C3030" s="15">
        <v>13.9</v>
      </c>
      <c r="D3030" s="15">
        <v>0</v>
      </c>
      <c r="E3030" s="15">
        <v>0</v>
      </c>
      <c r="F3030" s="15">
        <v>52.777777777777779</v>
      </c>
      <c r="G3030" s="15">
        <v>8.8000000000000007</v>
      </c>
    </row>
    <row r="3031" spans="1:7">
      <c r="A3031" s="66">
        <v>32635</v>
      </c>
      <c r="B3031">
        <v>4</v>
      </c>
      <c r="C3031" s="15">
        <v>13.7</v>
      </c>
      <c r="D3031" s="15">
        <v>0</v>
      </c>
      <c r="E3031" s="15">
        <v>0</v>
      </c>
      <c r="F3031" s="15">
        <v>52.777777777777779</v>
      </c>
      <c r="G3031" s="15">
        <v>8.6</v>
      </c>
    </row>
    <row r="3032" spans="1:7">
      <c r="A3032" s="66">
        <v>32635</v>
      </c>
      <c r="B3032">
        <v>5</v>
      </c>
      <c r="C3032" s="15">
        <v>13.2</v>
      </c>
      <c r="D3032" s="15">
        <v>2.7777777777777777</v>
      </c>
      <c r="E3032" s="15">
        <v>2.7777777777777777</v>
      </c>
      <c r="F3032" s="15">
        <v>55.555555555555557</v>
      </c>
      <c r="G3032" s="15">
        <v>8.4</v>
      </c>
    </row>
    <row r="3033" spans="1:7">
      <c r="A3033" s="66">
        <v>32635</v>
      </c>
      <c r="B3033">
        <v>6</v>
      </c>
      <c r="C3033" s="15">
        <v>13.2</v>
      </c>
      <c r="D3033" s="15">
        <v>202.77777777777777</v>
      </c>
      <c r="E3033" s="15">
        <v>49.999999999999993</v>
      </c>
      <c r="F3033" s="15">
        <v>58.333333333333329</v>
      </c>
      <c r="G3033" s="15">
        <v>8.3000000000000007</v>
      </c>
    </row>
    <row r="3034" spans="1:7">
      <c r="A3034" s="66">
        <v>32635</v>
      </c>
      <c r="B3034">
        <v>7</v>
      </c>
      <c r="C3034" s="15">
        <v>14.7</v>
      </c>
      <c r="D3034" s="15">
        <v>622.22222222222229</v>
      </c>
      <c r="E3034" s="15">
        <v>80.555555555555543</v>
      </c>
      <c r="F3034" s="15">
        <v>86.111111111111114</v>
      </c>
      <c r="G3034" s="15">
        <v>8.4</v>
      </c>
    </row>
    <row r="3035" spans="1:7">
      <c r="A3035" s="66">
        <v>32635</v>
      </c>
      <c r="B3035">
        <v>8</v>
      </c>
      <c r="C3035" s="15">
        <v>16.100000000000001</v>
      </c>
      <c r="D3035" s="15">
        <v>716.66666666666663</v>
      </c>
      <c r="E3035" s="15">
        <v>111.11111111111111</v>
      </c>
      <c r="F3035" s="15">
        <v>91.666666666666671</v>
      </c>
      <c r="G3035" s="15">
        <v>8.1999999999999993</v>
      </c>
    </row>
    <row r="3036" spans="1:7">
      <c r="A3036" s="66">
        <v>32635</v>
      </c>
      <c r="B3036">
        <v>9</v>
      </c>
      <c r="C3036" s="15">
        <v>18.8</v>
      </c>
      <c r="D3036" s="15">
        <v>761.1111111111112</v>
      </c>
      <c r="E3036" s="15">
        <v>136.11111111111109</v>
      </c>
      <c r="F3036" s="15">
        <v>91.666666666666671</v>
      </c>
      <c r="G3036" s="15">
        <v>8.4</v>
      </c>
    </row>
    <row r="3037" spans="1:7">
      <c r="A3037" s="66">
        <v>32635</v>
      </c>
      <c r="B3037">
        <v>10</v>
      </c>
      <c r="C3037" s="15">
        <v>20.7</v>
      </c>
      <c r="D3037" s="15">
        <v>775</v>
      </c>
      <c r="E3037" s="15">
        <v>161.11111111111109</v>
      </c>
      <c r="F3037" s="15">
        <v>94.444444444444443</v>
      </c>
      <c r="G3037" s="15">
        <v>8.3000000000000007</v>
      </c>
    </row>
    <row r="3038" spans="1:7">
      <c r="A3038" s="66">
        <v>32635</v>
      </c>
      <c r="B3038">
        <v>11</v>
      </c>
      <c r="C3038" s="15">
        <v>21.3</v>
      </c>
      <c r="D3038" s="15">
        <v>772.22222222222217</v>
      </c>
      <c r="E3038" s="15">
        <v>186.11111111111111</v>
      </c>
      <c r="F3038" s="15">
        <v>97.222222222222214</v>
      </c>
      <c r="G3038" s="15">
        <v>7.8</v>
      </c>
    </row>
    <row r="3039" spans="1:7">
      <c r="A3039" s="66">
        <v>32635</v>
      </c>
      <c r="B3039">
        <v>12</v>
      </c>
      <c r="C3039" s="15">
        <v>22.2</v>
      </c>
      <c r="D3039" s="15">
        <v>777.77777777777771</v>
      </c>
      <c r="E3039" s="15">
        <v>188.88888888888889</v>
      </c>
      <c r="F3039" s="15">
        <v>105.55555555555556</v>
      </c>
      <c r="G3039" s="15">
        <v>6.7</v>
      </c>
    </row>
    <row r="3040" spans="1:7">
      <c r="A3040" s="66">
        <v>32635</v>
      </c>
      <c r="B3040">
        <v>13</v>
      </c>
      <c r="C3040" s="15">
        <v>22.9</v>
      </c>
      <c r="D3040" s="15">
        <v>777.77777777777771</v>
      </c>
      <c r="E3040" s="15">
        <v>180.55555555555554</v>
      </c>
      <c r="F3040" s="15">
        <v>108.33333333333334</v>
      </c>
      <c r="G3040" s="15">
        <v>6.7</v>
      </c>
    </row>
    <row r="3041" spans="1:7">
      <c r="A3041" s="66">
        <v>32635</v>
      </c>
      <c r="B3041">
        <v>14</v>
      </c>
      <c r="C3041" s="15">
        <v>23.7</v>
      </c>
      <c r="D3041" s="15">
        <v>772.22222222222217</v>
      </c>
      <c r="E3041" s="15">
        <v>166.66666666666666</v>
      </c>
      <c r="F3041" s="15">
        <v>105.55555555555556</v>
      </c>
      <c r="G3041" s="15">
        <v>7.4</v>
      </c>
    </row>
    <row r="3042" spans="1:7">
      <c r="A3042" s="66">
        <v>32635</v>
      </c>
      <c r="B3042">
        <v>15</v>
      </c>
      <c r="C3042" s="15">
        <v>24</v>
      </c>
      <c r="D3042" s="15">
        <v>755.55555555555554</v>
      </c>
      <c r="E3042" s="15">
        <v>138.88888888888889</v>
      </c>
      <c r="F3042" s="15">
        <v>102.77777777777777</v>
      </c>
      <c r="G3042" s="15">
        <v>7.5</v>
      </c>
    </row>
    <row r="3043" spans="1:7">
      <c r="A3043" s="66">
        <v>32635</v>
      </c>
      <c r="B3043">
        <v>16</v>
      </c>
      <c r="C3043" s="15">
        <v>24.6</v>
      </c>
      <c r="D3043" s="15">
        <v>719.44444444444446</v>
      </c>
      <c r="E3043" s="15">
        <v>111.11111111111111</v>
      </c>
      <c r="F3043" s="15">
        <v>102.77777777777777</v>
      </c>
      <c r="G3043" s="15">
        <v>7.5</v>
      </c>
    </row>
    <row r="3044" spans="1:7">
      <c r="A3044" s="66">
        <v>32635</v>
      </c>
      <c r="B3044">
        <v>17</v>
      </c>
      <c r="C3044" s="15">
        <v>24.3</v>
      </c>
      <c r="D3044" s="15">
        <v>619.44444444444446</v>
      </c>
      <c r="E3044" s="15">
        <v>83.333333333333329</v>
      </c>
      <c r="F3044" s="15">
        <v>105.55555555555556</v>
      </c>
      <c r="G3044" s="15">
        <v>7.3</v>
      </c>
    </row>
    <row r="3045" spans="1:7">
      <c r="A3045" s="66">
        <v>32635</v>
      </c>
      <c r="B3045">
        <v>18</v>
      </c>
      <c r="C3045" s="15">
        <v>23.8</v>
      </c>
      <c r="D3045" s="15">
        <v>330.55555555555554</v>
      </c>
      <c r="E3045" s="15">
        <v>49.999999999999993</v>
      </c>
      <c r="F3045" s="15">
        <v>91.666666666666671</v>
      </c>
      <c r="G3045" s="15">
        <v>7.5</v>
      </c>
    </row>
    <row r="3046" spans="1:7">
      <c r="A3046" s="66">
        <v>32635</v>
      </c>
      <c r="B3046">
        <v>19</v>
      </c>
      <c r="C3046" s="15">
        <v>22.6</v>
      </c>
      <c r="D3046" s="15">
        <v>2.7777777777777777</v>
      </c>
      <c r="E3046" s="15">
        <v>2.7777777777777777</v>
      </c>
      <c r="F3046" s="15">
        <v>86.111111111111114</v>
      </c>
      <c r="G3046" s="15">
        <v>7.2</v>
      </c>
    </row>
    <row r="3047" spans="1:7">
      <c r="A3047" s="66">
        <v>32635</v>
      </c>
      <c r="B3047">
        <v>20</v>
      </c>
      <c r="C3047" s="15">
        <v>21.3</v>
      </c>
      <c r="D3047" s="15">
        <v>0</v>
      </c>
      <c r="E3047" s="15">
        <v>0</v>
      </c>
      <c r="F3047" s="15">
        <v>80.555555555555543</v>
      </c>
      <c r="G3047" s="15">
        <v>7.3</v>
      </c>
    </row>
    <row r="3048" spans="1:7">
      <c r="A3048" s="66">
        <v>32635</v>
      </c>
      <c r="B3048">
        <v>21</v>
      </c>
      <c r="C3048" s="15">
        <v>20.399999999999999</v>
      </c>
      <c r="D3048" s="15">
        <v>0</v>
      </c>
      <c r="E3048" s="15">
        <v>0</v>
      </c>
      <c r="F3048" s="15">
        <v>77.777777777777786</v>
      </c>
      <c r="G3048" s="15">
        <v>7.8</v>
      </c>
    </row>
    <row r="3049" spans="1:7">
      <c r="A3049" s="66">
        <v>32635</v>
      </c>
      <c r="B3049">
        <v>22</v>
      </c>
      <c r="C3049" s="15">
        <v>19.399999999999999</v>
      </c>
      <c r="D3049" s="15">
        <v>0</v>
      </c>
      <c r="E3049" s="15">
        <v>0</v>
      </c>
      <c r="F3049" s="15">
        <v>75</v>
      </c>
      <c r="G3049" s="15">
        <v>7.9</v>
      </c>
    </row>
    <row r="3050" spans="1:7">
      <c r="A3050" s="66">
        <v>32635</v>
      </c>
      <c r="B3050">
        <v>23</v>
      </c>
      <c r="C3050" s="15">
        <v>18.5</v>
      </c>
      <c r="D3050" s="15">
        <v>0</v>
      </c>
      <c r="E3050" s="15">
        <v>0</v>
      </c>
      <c r="F3050" s="15">
        <v>72.222222222222229</v>
      </c>
      <c r="G3050" s="15">
        <v>8</v>
      </c>
    </row>
    <row r="3051" spans="1:7">
      <c r="A3051" s="66">
        <v>32635</v>
      </c>
      <c r="B3051">
        <v>24</v>
      </c>
      <c r="C3051" s="15">
        <v>17.600000000000001</v>
      </c>
      <c r="D3051" s="15">
        <v>0</v>
      </c>
      <c r="E3051" s="15">
        <v>0</v>
      </c>
      <c r="F3051" s="15">
        <v>66.666666666666671</v>
      </c>
      <c r="G3051" s="15">
        <v>8</v>
      </c>
    </row>
    <row r="3052" spans="1:7">
      <c r="A3052" s="66">
        <v>32636</v>
      </c>
      <c r="B3052">
        <v>1</v>
      </c>
      <c r="C3052" s="15">
        <v>17.7</v>
      </c>
      <c r="D3052" s="15">
        <v>0</v>
      </c>
      <c r="E3052" s="15">
        <v>0</v>
      </c>
      <c r="F3052" s="15">
        <v>66.666666666666671</v>
      </c>
      <c r="G3052" s="15">
        <v>7.8</v>
      </c>
    </row>
    <row r="3053" spans="1:7">
      <c r="A3053" s="66">
        <v>32636</v>
      </c>
      <c r="B3053">
        <v>2</v>
      </c>
      <c r="C3053" s="15">
        <v>16.2</v>
      </c>
      <c r="D3053" s="15">
        <v>0</v>
      </c>
      <c r="E3053" s="15">
        <v>0</v>
      </c>
      <c r="F3053" s="15">
        <v>61.111111111111107</v>
      </c>
      <c r="G3053" s="15">
        <v>8.1</v>
      </c>
    </row>
    <row r="3054" spans="1:7">
      <c r="A3054" s="66">
        <v>32636</v>
      </c>
      <c r="B3054">
        <v>3</v>
      </c>
      <c r="C3054" s="15">
        <v>15.5</v>
      </c>
      <c r="D3054" s="15">
        <v>0</v>
      </c>
      <c r="E3054" s="15">
        <v>0</v>
      </c>
      <c r="F3054" s="15">
        <v>58.333333333333329</v>
      </c>
      <c r="G3054" s="15">
        <v>8</v>
      </c>
    </row>
    <row r="3055" spans="1:7">
      <c r="A3055" s="66">
        <v>32636</v>
      </c>
      <c r="B3055">
        <v>4</v>
      </c>
      <c r="C3055" s="15">
        <v>14.4</v>
      </c>
      <c r="D3055" s="15">
        <v>0</v>
      </c>
      <c r="E3055" s="15">
        <v>0</v>
      </c>
      <c r="F3055" s="15">
        <v>58.333333333333329</v>
      </c>
      <c r="G3055" s="15">
        <v>8</v>
      </c>
    </row>
    <row r="3056" spans="1:7">
      <c r="A3056" s="66">
        <v>32636</v>
      </c>
      <c r="B3056">
        <v>5</v>
      </c>
      <c r="C3056" s="15">
        <v>14.1</v>
      </c>
      <c r="D3056" s="15">
        <v>2.7777777777777777</v>
      </c>
      <c r="E3056" s="15">
        <v>2.7777777777777777</v>
      </c>
      <c r="F3056" s="15">
        <v>52.777777777777779</v>
      </c>
      <c r="G3056" s="15">
        <v>7.9</v>
      </c>
    </row>
    <row r="3057" spans="1:7">
      <c r="A3057" s="66">
        <v>32636</v>
      </c>
      <c r="B3057">
        <v>6</v>
      </c>
      <c r="C3057" s="15">
        <v>13.9</v>
      </c>
      <c r="D3057" s="15">
        <v>122.22222222222221</v>
      </c>
      <c r="E3057" s="15">
        <v>49.999999999999993</v>
      </c>
      <c r="F3057" s="15">
        <v>52.777777777777779</v>
      </c>
      <c r="G3057" s="15">
        <v>7.9</v>
      </c>
    </row>
    <row r="3058" spans="1:7">
      <c r="A3058" s="66">
        <v>32636</v>
      </c>
      <c r="B3058">
        <v>7</v>
      </c>
      <c r="C3058" s="15">
        <v>15.2</v>
      </c>
      <c r="D3058" s="15">
        <v>500</v>
      </c>
      <c r="E3058" s="15">
        <v>102.77777777777777</v>
      </c>
      <c r="F3058" s="15">
        <v>80.555555555555543</v>
      </c>
      <c r="G3058" s="15">
        <v>8</v>
      </c>
    </row>
    <row r="3059" spans="1:7">
      <c r="A3059" s="66">
        <v>32636</v>
      </c>
      <c r="B3059">
        <v>8</v>
      </c>
      <c r="C3059" s="15">
        <v>17.399999999999999</v>
      </c>
      <c r="D3059" s="15">
        <v>552.77777777777783</v>
      </c>
      <c r="E3059" s="15">
        <v>155.55555555555557</v>
      </c>
      <c r="F3059" s="15">
        <v>80.555555555555543</v>
      </c>
      <c r="G3059" s="15">
        <v>8.6</v>
      </c>
    </row>
    <row r="3060" spans="1:7">
      <c r="A3060" s="66">
        <v>32636</v>
      </c>
      <c r="B3060">
        <v>9</v>
      </c>
      <c r="C3060" s="15">
        <v>19.5</v>
      </c>
      <c r="D3060" s="15">
        <v>688.88888888888891</v>
      </c>
      <c r="E3060" s="15">
        <v>163.88888888888889</v>
      </c>
      <c r="F3060" s="15">
        <v>83.333333333333329</v>
      </c>
      <c r="G3060" s="15">
        <v>9.6999999999999993</v>
      </c>
    </row>
    <row r="3061" spans="1:7">
      <c r="A3061" s="66">
        <v>32636</v>
      </c>
      <c r="B3061">
        <v>10</v>
      </c>
      <c r="C3061" s="15">
        <v>20.7</v>
      </c>
      <c r="D3061" s="15">
        <v>475</v>
      </c>
      <c r="E3061" s="15">
        <v>300</v>
      </c>
      <c r="F3061" s="15">
        <v>75</v>
      </c>
      <c r="G3061" s="15">
        <v>9.6</v>
      </c>
    </row>
    <row r="3062" spans="1:7">
      <c r="A3062" s="66">
        <v>32636</v>
      </c>
      <c r="B3062">
        <v>11</v>
      </c>
      <c r="C3062" s="15">
        <v>21.3</v>
      </c>
      <c r="D3062" s="15">
        <v>477.77777777777777</v>
      </c>
      <c r="E3062" s="15">
        <v>336.11111111111109</v>
      </c>
      <c r="F3062" s="15">
        <v>75</v>
      </c>
      <c r="G3062" s="15">
        <v>9.8000000000000007</v>
      </c>
    </row>
    <row r="3063" spans="1:7">
      <c r="A3063" s="66">
        <v>32636</v>
      </c>
      <c r="B3063">
        <v>12</v>
      </c>
      <c r="C3063" s="15">
        <v>23</v>
      </c>
      <c r="D3063" s="15">
        <v>580.55555555555554</v>
      </c>
      <c r="E3063" s="15">
        <v>300</v>
      </c>
      <c r="F3063" s="15">
        <v>80.555555555555543</v>
      </c>
      <c r="G3063" s="15">
        <v>10.199999999999999</v>
      </c>
    </row>
    <row r="3064" spans="1:7">
      <c r="A3064" s="66">
        <v>32636</v>
      </c>
      <c r="B3064">
        <v>13</v>
      </c>
      <c r="C3064" s="15">
        <v>24.3</v>
      </c>
      <c r="D3064" s="15">
        <v>580.55555555555554</v>
      </c>
      <c r="E3064" s="15">
        <v>288.88888888888891</v>
      </c>
      <c r="F3064" s="15">
        <v>86.111111111111114</v>
      </c>
      <c r="G3064" s="15">
        <v>9.6</v>
      </c>
    </row>
    <row r="3065" spans="1:7">
      <c r="A3065" s="66">
        <v>32636</v>
      </c>
      <c r="B3065">
        <v>14</v>
      </c>
      <c r="C3065" s="15">
        <v>24.1</v>
      </c>
      <c r="D3065" s="15">
        <v>202.77777777777777</v>
      </c>
      <c r="E3065" s="15">
        <v>363.88888888888886</v>
      </c>
      <c r="F3065" s="15">
        <v>61.111111111111107</v>
      </c>
      <c r="G3065" s="15">
        <v>9.6</v>
      </c>
    </row>
    <row r="3066" spans="1:7">
      <c r="A3066" s="66">
        <v>32636</v>
      </c>
      <c r="B3066">
        <v>15</v>
      </c>
      <c r="C3066" s="15">
        <v>24.5</v>
      </c>
      <c r="D3066" s="15">
        <v>116.66666666666666</v>
      </c>
      <c r="E3066" s="15">
        <v>283.33333333333331</v>
      </c>
      <c r="F3066" s="15">
        <v>55.555555555555557</v>
      </c>
      <c r="G3066" s="15">
        <v>9.3000000000000007</v>
      </c>
    </row>
    <row r="3067" spans="1:7">
      <c r="A3067" s="66">
        <v>32636</v>
      </c>
      <c r="B3067">
        <v>16</v>
      </c>
      <c r="C3067" s="15">
        <v>24.3</v>
      </c>
      <c r="D3067" s="15">
        <v>250</v>
      </c>
      <c r="E3067" s="15">
        <v>213.88888888888889</v>
      </c>
      <c r="F3067" s="15">
        <v>66.666666666666671</v>
      </c>
      <c r="G3067" s="15">
        <v>9.6999999999999993</v>
      </c>
    </row>
    <row r="3068" spans="1:7">
      <c r="A3068" s="66">
        <v>32636</v>
      </c>
      <c r="B3068">
        <v>17</v>
      </c>
      <c r="C3068" s="15">
        <v>22.8</v>
      </c>
      <c r="D3068" s="15">
        <v>213.88888888888889</v>
      </c>
      <c r="E3068" s="15">
        <v>130.55555555555554</v>
      </c>
      <c r="F3068" s="15">
        <v>66.666666666666671</v>
      </c>
      <c r="G3068" s="15">
        <v>10</v>
      </c>
    </row>
    <row r="3069" spans="1:7">
      <c r="A3069" s="66">
        <v>32636</v>
      </c>
      <c r="B3069">
        <v>18</v>
      </c>
      <c r="C3069" s="15">
        <v>22.4</v>
      </c>
      <c r="D3069" s="15">
        <v>99.999999999999986</v>
      </c>
      <c r="E3069" s="15">
        <v>49.999999999999993</v>
      </c>
      <c r="F3069" s="15">
        <v>49.999999999999993</v>
      </c>
      <c r="G3069" s="15">
        <v>9.8000000000000007</v>
      </c>
    </row>
    <row r="3070" spans="1:7">
      <c r="A3070" s="66">
        <v>32636</v>
      </c>
      <c r="B3070">
        <v>19</v>
      </c>
      <c r="C3070" s="15">
        <v>21.3</v>
      </c>
      <c r="D3070" s="15">
        <v>2.7777777777777777</v>
      </c>
      <c r="E3070" s="15">
        <v>2.7777777777777777</v>
      </c>
      <c r="F3070" s="15">
        <v>44.444444444444443</v>
      </c>
      <c r="G3070" s="15">
        <v>10</v>
      </c>
    </row>
    <row r="3071" spans="1:7">
      <c r="A3071" s="66">
        <v>32636</v>
      </c>
      <c r="B3071">
        <v>20</v>
      </c>
      <c r="C3071" s="15">
        <v>20.100000000000001</v>
      </c>
      <c r="D3071" s="15">
        <v>0</v>
      </c>
      <c r="E3071" s="15">
        <v>0</v>
      </c>
      <c r="F3071" s="15">
        <v>44.444444444444443</v>
      </c>
      <c r="G3071" s="15">
        <v>10.199999999999999</v>
      </c>
    </row>
    <row r="3072" spans="1:7">
      <c r="A3072" s="66">
        <v>32636</v>
      </c>
      <c r="B3072">
        <v>21</v>
      </c>
      <c r="C3072" s="15">
        <v>19.8</v>
      </c>
      <c r="D3072" s="15">
        <v>0</v>
      </c>
      <c r="E3072" s="15">
        <v>0</v>
      </c>
      <c r="F3072" s="15">
        <v>41.666666666666664</v>
      </c>
      <c r="G3072" s="15">
        <v>10.1</v>
      </c>
    </row>
    <row r="3073" spans="1:7">
      <c r="A3073" s="66">
        <v>32636</v>
      </c>
      <c r="B3073">
        <v>22</v>
      </c>
      <c r="C3073" s="15">
        <v>19.5</v>
      </c>
      <c r="D3073" s="15">
        <v>0</v>
      </c>
      <c r="E3073" s="15">
        <v>0</v>
      </c>
      <c r="F3073" s="15">
        <v>44.444444444444443</v>
      </c>
      <c r="G3073" s="15">
        <v>10.1</v>
      </c>
    </row>
    <row r="3074" spans="1:7">
      <c r="A3074" s="66">
        <v>32636</v>
      </c>
      <c r="B3074">
        <v>23</v>
      </c>
      <c r="C3074" s="15">
        <v>19.3</v>
      </c>
      <c r="D3074" s="15">
        <v>0</v>
      </c>
      <c r="E3074" s="15">
        <v>0</v>
      </c>
      <c r="F3074" s="15">
        <v>41.666666666666664</v>
      </c>
      <c r="G3074" s="15">
        <v>10.1</v>
      </c>
    </row>
    <row r="3075" spans="1:7">
      <c r="A3075" s="66">
        <v>32636</v>
      </c>
      <c r="B3075">
        <v>24</v>
      </c>
      <c r="C3075" s="15">
        <v>19.100000000000001</v>
      </c>
      <c r="D3075" s="15">
        <v>0</v>
      </c>
      <c r="E3075" s="15">
        <v>0</v>
      </c>
      <c r="F3075" s="15">
        <v>41.666666666666664</v>
      </c>
      <c r="G3075" s="15">
        <v>10.1</v>
      </c>
    </row>
    <row r="3076" spans="1:7">
      <c r="A3076" s="66">
        <v>32637</v>
      </c>
      <c r="B3076">
        <v>1</v>
      </c>
      <c r="C3076" s="15">
        <v>18.7</v>
      </c>
      <c r="D3076" s="15">
        <v>0</v>
      </c>
      <c r="E3076" s="15">
        <v>0</v>
      </c>
      <c r="F3076" s="15">
        <v>38.888888888888893</v>
      </c>
      <c r="G3076" s="15">
        <v>10.3</v>
      </c>
    </row>
    <row r="3077" spans="1:7">
      <c r="A3077" s="66">
        <v>32637</v>
      </c>
      <c r="B3077">
        <v>2</v>
      </c>
      <c r="C3077" s="15">
        <v>18.600000000000001</v>
      </c>
      <c r="D3077" s="15">
        <v>0</v>
      </c>
      <c r="E3077" s="15">
        <v>0</v>
      </c>
      <c r="F3077" s="15">
        <v>38.888888888888893</v>
      </c>
      <c r="G3077" s="15">
        <v>10.199999999999999</v>
      </c>
    </row>
    <row r="3078" spans="1:7">
      <c r="A3078" s="66">
        <v>32637</v>
      </c>
      <c r="B3078">
        <v>3</v>
      </c>
      <c r="C3078" s="15">
        <v>18.600000000000001</v>
      </c>
      <c r="D3078" s="15">
        <v>0</v>
      </c>
      <c r="E3078" s="15">
        <v>0</v>
      </c>
      <c r="F3078" s="15">
        <v>38.888888888888893</v>
      </c>
      <c r="G3078" s="15">
        <v>10.199999999999999</v>
      </c>
    </row>
    <row r="3079" spans="1:7">
      <c r="A3079" s="66">
        <v>32637</v>
      </c>
      <c r="B3079">
        <v>4</v>
      </c>
      <c r="C3079" s="15">
        <v>17.899999999999999</v>
      </c>
      <c r="D3079" s="15">
        <v>0</v>
      </c>
      <c r="E3079" s="15">
        <v>0</v>
      </c>
      <c r="F3079" s="15">
        <v>36.111111111111114</v>
      </c>
      <c r="G3079" s="15">
        <v>10.3</v>
      </c>
    </row>
    <row r="3080" spans="1:7">
      <c r="A3080" s="66">
        <v>32637</v>
      </c>
      <c r="B3080">
        <v>5</v>
      </c>
      <c r="C3080" s="15">
        <v>17.8</v>
      </c>
      <c r="D3080" s="15">
        <v>2.7777777777777777</v>
      </c>
      <c r="E3080" s="15">
        <v>2.7777777777777777</v>
      </c>
      <c r="F3080" s="15">
        <v>36.111111111111114</v>
      </c>
      <c r="G3080" s="15">
        <v>10.1</v>
      </c>
    </row>
    <row r="3081" spans="1:7">
      <c r="A3081" s="66">
        <v>32637</v>
      </c>
      <c r="B3081">
        <v>6</v>
      </c>
      <c r="C3081" s="15">
        <v>17.8</v>
      </c>
      <c r="D3081" s="15">
        <v>38.888888888888893</v>
      </c>
      <c r="E3081" s="15">
        <v>38.888888888888893</v>
      </c>
      <c r="F3081" s="15">
        <v>33.333333333333336</v>
      </c>
      <c r="G3081" s="15">
        <v>10</v>
      </c>
    </row>
    <row r="3082" spans="1:7">
      <c r="A3082" s="66">
        <v>32637</v>
      </c>
      <c r="B3082">
        <v>7</v>
      </c>
      <c r="C3082" s="15">
        <v>18.3</v>
      </c>
      <c r="D3082" s="15">
        <v>122.22222222222221</v>
      </c>
      <c r="E3082" s="15">
        <v>125</v>
      </c>
      <c r="F3082" s="15">
        <v>47.222222222222221</v>
      </c>
      <c r="G3082" s="15">
        <v>10</v>
      </c>
    </row>
    <row r="3083" spans="1:7">
      <c r="A3083" s="66">
        <v>32637</v>
      </c>
      <c r="B3083">
        <v>8</v>
      </c>
      <c r="C3083" s="15">
        <v>20</v>
      </c>
      <c r="D3083" s="15">
        <v>208.33333333333331</v>
      </c>
      <c r="E3083" s="15">
        <v>213.88888888888889</v>
      </c>
      <c r="F3083" s="15">
        <v>58.333333333333329</v>
      </c>
      <c r="G3083" s="15">
        <v>9.5</v>
      </c>
    </row>
    <row r="3084" spans="1:7">
      <c r="A3084" s="66">
        <v>32637</v>
      </c>
      <c r="B3084">
        <v>9</v>
      </c>
      <c r="C3084" s="15">
        <v>21.2</v>
      </c>
      <c r="D3084" s="15">
        <v>327.77777777777777</v>
      </c>
      <c r="E3084" s="15">
        <v>283.33333333333331</v>
      </c>
      <c r="F3084" s="15">
        <v>66.666666666666671</v>
      </c>
      <c r="G3084" s="15">
        <v>8.9</v>
      </c>
    </row>
    <row r="3085" spans="1:7">
      <c r="A3085" s="66">
        <v>32637</v>
      </c>
      <c r="B3085">
        <v>10</v>
      </c>
      <c r="C3085" s="15">
        <v>21.8</v>
      </c>
      <c r="D3085" s="15">
        <v>136.11111111111109</v>
      </c>
      <c r="E3085" s="15">
        <v>352.77777777777783</v>
      </c>
      <c r="F3085" s="15">
        <v>58.333333333333329</v>
      </c>
      <c r="G3085" s="15">
        <v>8.8000000000000007</v>
      </c>
    </row>
    <row r="3086" spans="1:7">
      <c r="A3086" s="66">
        <v>32637</v>
      </c>
      <c r="B3086">
        <v>11</v>
      </c>
      <c r="C3086" s="15">
        <v>22.4</v>
      </c>
      <c r="D3086" s="15">
        <v>313.8888888888888</v>
      </c>
      <c r="E3086" s="15">
        <v>391.66666666666663</v>
      </c>
      <c r="F3086" s="15">
        <v>72.222222222222229</v>
      </c>
      <c r="G3086" s="15">
        <v>8.5</v>
      </c>
    </row>
    <row r="3087" spans="1:7">
      <c r="A3087" s="66">
        <v>32637</v>
      </c>
      <c r="B3087">
        <v>12</v>
      </c>
      <c r="C3087" s="15">
        <v>23</v>
      </c>
      <c r="D3087" s="15">
        <v>186.11111111111111</v>
      </c>
      <c r="E3087" s="15">
        <v>422.22222222222223</v>
      </c>
      <c r="F3087" s="15">
        <v>63.888888888888886</v>
      </c>
      <c r="G3087" s="15">
        <v>8.5</v>
      </c>
    </row>
    <row r="3088" spans="1:7">
      <c r="A3088" s="66">
        <v>32637</v>
      </c>
      <c r="B3088">
        <v>13</v>
      </c>
      <c r="C3088" s="15">
        <v>22.9</v>
      </c>
      <c r="D3088" s="15">
        <v>75</v>
      </c>
      <c r="E3088" s="15">
        <v>355.55555555555554</v>
      </c>
      <c r="F3088" s="15">
        <v>49.999999999999993</v>
      </c>
      <c r="G3088" s="15">
        <v>8.3000000000000007</v>
      </c>
    </row>
    <row r="3089" spans="1:7">
      <c r="A3089" s="66">
        <v>32637</v>
      </c>
      <c r="B3089">
        <v>14</v>
      </c>
      <c r="C3089" s="15">
        <v>21.5</v>
      </c>
      <c r="D3089" s="15">
        <v>30.555555555555554</v>
      </c>
      <c r="E3089" s="15">
        <v>255.55555555555554</v>
      </c>
      <c r="F3089" s="15">
        <v>41.666666666666664</v>
      </c>
      <c r="G3089" s="15">
        <v>8.1999999999999993</v>
      </c>
    </row>
    <row r="3090" spans="1:7">
      <c r="A3090" s="66">
        <v>32637</v>
      </c>
      <c r="B3090">
        <v>15</v>
      </c>
      <c r="C3090" s="15">
        <v>19.899999999999999</v>
      </c>
      <c r="D3090" s="15">
        <v>33.333333333333336</v>
      </c>
      <c r="E3090" s="15">
        <v>211.11111111111111</v>
      </c>
      <c r="F3090" s="15">
        <v>41.666666666666664</v>
      </c>
      <c r="G3090" s="15">
        <v>8.1999999999999993</v>
      </c>
    </row>
    <row r="3091" spans="1:7">
      <c r="A3091" s="66">
        <v>32637</v>
      </c>
      <c r="B3091">
        <v>16</v>
      </c>
      <c r="C3091" s="15">
        <v>19.5</v>
      </c>
      <c r="D3091" s="15">
        <v>30.555555555555554</v>
      </c>
      <c r="E3091" s="15">
        <v>152.7777777777778</v>
      </c>
      <c r="F3091" s="15">
        <v>38.888888888888893</v>
      </c>
      <c r="G3091" s="15">
        <v>8.1999999999999993</v>
      </c>
    </row>
    <row r="3092" spans="1:7">
      <c r="A3092" s="66">
        <v>32637</v>
      </c>
      <c r="B3092">
        <v>17</v>
      </c>
      <c r="C3092" s="15">
        <v>19.100000000000001</v>
      </c>
      <c r="D3092" s="15">
        <v>33.333333333333336</v>
      </c>
      <c r="E3092" s="15">
        <v>94.444444444444443</v>
      </c>
      <c r="F3092" s="15">
        <v>38.888888888888893</v>
      </c>
      <c r="G3092" s="15">
        <v>8.3000000000000007</v>
      </c>
    </row>
    <row r="3093" spans="1:7">
      <c r="A3093" s="66">
        <v>32637</v>
      </c>
      <c r="B3093">
        <v>18</v>
      </c>
      <c r="C3093" s="15">
        <v>18.899999999999999</v>
      </c>
      <c r="D3093" s="15">
        <v>33.333333333333336</v>
      </c>
      <c r="E3093" s="15">
        <v>38.888888888888893</v>
      </c>
      <c r="F3093" s="15">
        <v>41.666666666666664</v>
      </c>
      <c r="G3093" s="15">
        <v>8</v>
      </c>
    </row>
    <row r="3094" spans="1:7">
      <c r="A3094" s="66">
        <v>32637</v>
      </c>
      <c r="B3094">
        <v>19</v>
      </c>
      <c r="C3094" s="15">
        <v>18.3</v>
      </c>
      <c r="D3094" s="15">
        <v>2.7777777777777777</v>
      </c>
      <c r="E3094" s="15">
        <v>2.7777777777777777</v>
      </c>
      <c r="F3094" s="15">
        <v>38.888888888888893</v>
      </c>
      <c r="G3094" s="15">
        <v>8.1999999999999993</v>
      </c>
    </row>
    <row r="3095" spans="1:7">
      <c r="A3095" s="66">
        <v>32637</v>
      </c>
      <c r="B3095">
        <v>20</v>
      </c>
      <c r="C3095" s="15">
        <v>17.100000000000001</v>
      </c>
      <c r="D3095" s="15">
        <v>0</v>
      </c>
      <c r="E3095" s="15">
        <v>0</v>
      </c>
      <c r="F3095" s="15">
        <v>36.111111111111114</v>
      </c>
      <c r="G3095" s="15">
        <v>9.1</v>
      </c>
    </row>
    <row r="3096" spans="1:7">
      <c r="A3096" s="66">
        <v>32637</v>
      </c>
      <c r="B3096">
        <v>21</v>
      </c>
      <c r="C3096" s="15">
        <v>16.899999999999999</v>
      </c>
      <c r="D3096" s="15">
        <v>0</v>
      </c>
      <c r="E3096" s="15">
        <v>0</v>
      </c>
      <c r="F3096" s="15">
        <v>33.333333333333336</v>
      </c>
      <c r="G3096" s="15">
        <v>9.4</v>
      </c>
    </row>
    <row r="3097" spans="1:7">
      <c r="A3097" s="66">
        <v>32637</v>
      </c>
      <c r="B3097">
        <v>22</v>
      </c>
      <c r="C3097" s="15">
        <v>17.2</v>
      </c>
      <c r="D3097" s="15">
        <v>0</v>
      </c>
      <c r="E3097" s="15">
        <v>0</v>
      </c>
      <c r="F3097" s="15">
        <v>36.111111111111114</v>
      </c>
      <c r="G3097" s="15">
        <v>8.6</v>
      </c>
    </row>
    <row r="3098" spans="1:7">
      <c r="A3098" s="66">
        <v>32637</v>
      </c>
      <c r="B3098">
        <v>23</v>
      </c>
      <c r="C3098" s="15">
        <v>16.899999999999999</v>
      </c>
      <c r="D3098" s="15">
        <v>0</v>
      </c>
      <c r="E3098" s="15">
        <v>0</v>
      </c>
      <c r="F3098" s="15">
        <v>33.333333333333336</v>
      </c>
      <c r="G3098" s="15">
        <v>8.6</v>
      </c>
    </row>
    <row r="3099" spans="1:7">
      <c r="A3099" s="66">
        <v>32637</v>
      </c>
      <c r="B3099">
        <v>24</v>
      </c>
      <c r="C3099" s="15">
        <v>15.8</v>
      </c>
      <c r="D3099" s="15">
        <v>0</v>
      </c>
      <c r="E3099" s="15">
        <v>0</v>
      </c>
      <c r="F3099" s="15">
        <v>33.333333333333336</v>
      </c>
      <c r="G3099" s="15">
        <v>9.3000000000000007</v>
      </c>
    </row>
    <row r="3100" spans="1:7">
      <c r="A3100" s="66">
        <v>32638</v>
      </c>
      <c r="B3100">
        <v>1</v>
      </c>
      <c r="C3100" s="15">
        <v>15.3</v>
      </c>
      <c r="D3100" s="15">
        <v>0</v>
      </c>
      <c r="E3100" s="15">
        <v>0</v>
      </c>
      <c r="F3100" s="15">
        <v>33.333333333333336</v>
      </c>
      <c r="G3100" s="15">
        <v>9.4</v>
      </c>
    </row>
    <row r="3101" spans="1:7">
      <c r="A3101" s="66">
        <v>32638</v>
      </c>
      <c r="B3101">
        <v>2</v>
      </c>
      <c r="C3101" s="15">
        <v>15.1</v>
      </c>
      <c r="D3101" s="15">
        <v>0</v>
      </c>
      <c r="E3101" s="15">
        <v>0</v>
      </c>
      <c r="F3101" s="15">
        <v>33.333333333333336</v>
      </c>
      <c r="G3101" s="15">
        <v>9.4</v>
      </c>
    </row>
    <row r="3102" spans="1:7">
      <c r="A3102" s="66">
        <v>32638</v>
      </c>
      <c r="B3102">
        <v>3</v>
      </c>
      <c r="C3102" s="15">
        <v>15.1</v>
      </c>
      <c r="D3102" s="15">
        <v>0</v>
      </c>
      <c r="E3102" s="15">
        <v>0</v>
      </c>
      <c r="F3102" s="15">
        <v>33.333333333333336</v>
      </c>
      <c r="G3102" s="15">
        <v>9.1</v>
      </c>
    </row>
    <row r="3103" spans="1:7">
      <c r="A3103" s="66">
        <v>32638</v>
      </c>
      <c r="B3103">
        <v>4</v>
      </c>
      <c r="C3103" s="15">
        <v>15.3</v>
      </c>
      <c r="D3103" s="15">
        <v>0</v>
      </c>
      <c r="E3103" s="15">
        <v>0</v>
      </c>
      <c r="F3103" s="15">
        <v>30.555555555555554</v>
      </c>
      <c r="G3103" s="15">
        <v>9.1</v>
      </c>
    </row>
    <row r="3104" spans="1:7">
      <c r="A3104" s="66">
        <v>32638</v>
      </c>
      <c r="B3104">
        <v>5</v>
      </c>
      <c r="C3104" s="15">
        <v>15.3</v>
      </c>
      <c r="D3104" s="15">
        <v>2.7777777777777777</v>
      </c>
      <c r="E3104" s="15">
        <v>2.7777777777777777</v>
      </c>
      <c r="F3104" s="15">
        <v>30.555555555555554</v>
      </c>
      <c r="G3104" s="15">
        <v>9.3000000000000007</v>
      </c>
    </row>
    <row r="3105" spans="1:7">
      <c r="A3105" s="66">
        <v>32638</v>
      </c>
      <c r="B3105">
        <v>6</v>
      </c>
      <c r="C3105" s="15">
        <v>15.7</v>
      </c>
      <c r="D3105" s="15">
        <v>5.5555555555555554</v>
      </c>
      <c r="E3105" s="15">
        <v>22.222222222222221</v>
      </c>
      <c r="F3105" s="15">
        <v>30.555555555555554</v>
      </c>
      <c r="G3105" s="15">
        <v>9.5</v>
      </c>
    </row>
    <row r="3106" spans="1:7">
      <c r="A3106" s="66">
        <v>32638</v>
      </c>
      <c r="B3106">
        <v>7</v>
      </c>
      <c r="C3106" s="15">
        <v>15.4</v>
      </c>
      <c r="D3106" s="15">
        <v>5.5555555555555554</v>
      </c>
      <c r="E3106" s="15">
        <v>41.666666666666664</v>
      </c>
      <c r="F3106" s="15">
        <v>13.888888888888889</v>
      </c>
      <c r="G3106" s="15">
        <v>10.199999999999999</v>
      </c>
    </row>
    <row r="3107" spans="1:7">
      <c r="A3107" s="66">
        <v>32638</v>
      </c>
      <c r="B3107">
        <v>8</v>
      </c>
      <c r="C3107" s="15">
        <v>15.1</v>
      </c>
      <c r="D3107" s="15">
        <v>2.7777777777777777</v>
      </c>
      <c r="E3107" s="15">
        <v>69.444444444444443</v>
      </c>
      <c r="F3107" s="15">
        <v>13.888888888888889</v>
      </c>
      <c r="G3107" s="15">
        <v>10.3</v>
      </c>
    </row>
    <row r="3108" spans="1:7">
      <c r="A3108" s="66">
        <v>32638</v>
      </c>
      <c r="B3108">
        <v>9</v>
      </c>
      <c r="C3108" s="15">
        <v>16.2</v>
      </c>
      <c r="D3108" s="15">
        <v>16.666666666666668</v>
      </c>
      <c r="E3108" s="15">
        <v>136.11111111111109</v>
      </c>
      <c r="F3108" s="15">
        <v>13.888888888888889</v>
      </c>
      <c r="G3108" s="15">
        <v>10.6</v>
      </c>
    </row>
    <row r="3109" spans="1:7">
      <c r="A3109" s="66">
        <v>32638</v>
      </c>
      <c r="B3109">
        <v>10</v>
      </c>
      <c r="C3109" s="15">
        <v>17.399999999999999</v>
      </c>
      <c r="D3109" s="15">
        <v>22.222222222222221</v>
      </c>
      <c r="E3109" s="15">
        <v>216.66666666666669</v>
      </c>
      <c r="F3109" s="15">
        <v>27.777777777777779</v>
      </c>
      <c r="G3109" s="15">
        <v>10.9</v>
      </c>
    </row>
    <row r="3110" spans="1:7">
      <c r="A3110" s="66">
        <v>32638</v>
      </c>
      <c r="B3110">
        <v>11</v>
      </c>
      <c r="C3110" s="15">
        <v>17.100000000000001</v>
      </c>
      <c r="D3110" s="15">
        <v>36.111111111111114</v>
      </c>
      <c r="E3110" s="15">
        <v>288.88888888888891</v>
      </c>
      <c r="F3110" s="15">
        <v>33.333333333333336</v>
      </c>
      <c r="G3110" s="15">
        <v>11</v>
      </c>
    </row>
    <row r="3111" spans="1:7">
      <c r="A3111" s="66">
        <v>32638</v>
      </c>
      <c r="B3111">
        <v>12</v>
      </c>
      <c r="C3111" s="15">
        <v>20.3</v>
      </c>
      <c r="D3111" s="15">
        <v>27.777777777777779</v>
      </c>
      <c r="E3111" s="15">
        <v>308.33333333333337</v>
      </c>
      <c r="F3111" s="15">
        <v>33.333333333333336</v>
      </c>
      <c r="G3111" s="15">
        <v>11.4</v>
      </c>
    </row>
    <row r="3112" spans="1:7">
      <c r="A3112" s="66">
        <v>32638</v>
      </c>
      <c r="B3112">
        <v>13</v>
      </c>
      <c r="C3112" s="15">
        <v>19.5</v>
      </c>
      <c r="D3112" s="15">
        <v>13.888888888888889</v>
      </c>
      <c r="E3112" s="15">
        <v>255.55555555555554</v>
      </c>
      <c r="F3112" s="15">
        <v>30.555555555555554</v>
      </c>
      <c r="G3112" s="15">
        <v>10.7</v>
      </c>
    </row>
    <row r="3113" spans="1:7">
      <c r="A3113" s="66">
        <v>32638</v>
      </c>
      <c r="B3113">
        <v>14</v>
      </c>
      <c r="C3113" s="15">
        <v>19</v>
      </c>
      <c r="D3113" s="15">
        <v>22.222222222222221</v>
      </c>
      <c r="E3113" s="15">
        <v>219.44444444444443</v>
      </c>
      <c r="F3113" s="15">
        <v>33.333333333333336</v>
      </c>
      <c r="G3113" s="15">
        <v>9.1</v>
      </c>
    </row>
    <row r="3114" spans="1:7">
      <c r="A3114" s="66">
        <v>32638</v>
      </c>
      <c r="B3114">
        <v>15</v>
      </c>
      <c r="C3114" s="15">
        <v>18.5</v>
      </c>
      <c r="D3114" s="15">
        <v>13.888888888888889</v>
      </c>
      <c r="E3114" s="15">
        <v>180.55555555555554</v>
      </c>
      <c r="F3114" s="15">
        <v>36.111111111111114</v>
      </c>
      <c r="G3114" s="15">
        <v>8</v>
      </c>
    </row>
    <row r="3115" spans="1:7">
      <c r="A3115" s="66">
        <v>32638</v>
      </c>
      <c r="B3115">
        <v>16</v>
      </c>
      <c r="C3115" s="15">
        <v>16.399999999999999</v>
      </c>
      <c r="D3115" s="15">
        <v>22.222222222222221</v>
      </c>
      <c r="E3115" s="15">
        <v>127.77777777777777</v>
      </c>
      <c r="F3115" s="15">
        <v>33.333333333333336</v>
      </c>
      <c r="G3115" s="15">
        <v>7.8</v>
      </c>
    </row>
    <row r="3116" spans="1:7">
      <c r="A3116" s="66">
        <v>32638</v>
      </c>
      <c r="B3116">
        <v>17</v>
      </c>
      <c r="C3116" s="15">
        <v>15.9</v>
      </c>
      <c r="D3116" s="15">
        <v>19.444444444444446</v>
      </c>
      <c r="E3116" s="15">
        <v>77.777777777777786</v>
      </c>
      <c r="F3116" s="15">
        <v>38.888888888888893</v>
      </c>
      <c r="G3116" s="15">
        <v>6.3</v>
      </c>
    </row>
    <row r="3117" spans="1:7">
      <c r="A3117" s="66">
        <v>32638</v>
      </c>
      <c r="B3117">
        <v>18</v>
      </c>
      <c r="C3117" s="15">
        <v>14.8</v>
      </c>
      <c r="D3117" s="15">
        <v>19.444444444444446</v>
      </c>
      <c r="E3117" s="15">
        <v>33.333333333333336</v>
      </c>
      <c r="F3117" s="15">
        <v>36.111111111111114</v>
      </c>
      <c r="G3117" s="15">
        <v>5.9</v>
      </c>
    </row>
    <row r="3118" spans="1:7">
      <c r="A3118" s="66">
        <v>32638</v>
      </c>
      <c r="B3118">
        <v>19</v>
      </c>
      <c r="C3118" s="15">
        <v>14.3</v>
      </c>
      <c r="D3118" s="15">
        <v>2.7777777777777777</v>
      </c>
      <c r="E3118" s="15">
        <v>2.7777777777777777</v>
      </c>
      <c r="F3118" s="15">
        <v>38.888888888888893</v>
      </c>
      <c r="G3118" s="15">
        <v>5.5</v>
      </c>
    </row>
    <row r="3119" spans="1:7">
      <c r="A3119" s="66">
        <v>32638</v>
      </c>
      <c r="B3119">
        <v>20</v>
      </c>
      <c r="C3119" s="15">
        <v>13.9</v>
      </c>
      <c r="D3119" s="15">
        <v>0</v>
      </c>
      <c r="E3119" s="15">
        <v>0</v>
      </c>
      <c r="F3119" s="15">
        <v>41.666666666666664</v>
      </c>
      <c r="G3119" s="15">
        <v>5.4</v>
      </c>
    </row>
    <row r="3120" spans="1:7">
      <c r="A3120" s="66">
        <v>32638</v>
      </c>
      <c r="B3120">
        <v>21</v>
      </c>
      <c r="C3120" s="15">
        <v>13.7</v>
      </c>
      <c r="D3120" s="15">
        <v>0</v>
      </c>
      <c r="E3120" s="15">
        <v>0</v>
      </c>
      <c r="F3120" s="15">
        <v>41.666666666666664</v>
      </c>
      <c r="G3120" s="15">
        <v>5.7</v>
      </c>
    </row>
    <row r="3121" spans="1:7">
      <c r="A3121" s="66">
        <v>32638</v>
      </c>
      <c r="B3121">
        <v>22</v>
      </c>
      <c r="C3121" s="15">
        <v>13.4</v>
      </c>
      <c r="D3121" s="15">
        <v>0</v>
      </c>
      <c r="E3121" s="15">
        <v>0</v>
      </c>
      <c r="F3121" s="15">
        <v>41.666666666666664</v>
      </c>
      <c r="G3121" s="15">
        <v>5.9</v>
      </c>
    </row>
    <row r="3122" spans="1:7">
      <c r="A3122" s="66">
        <v>32638</v>
      </c>
      <c r="B3122">
        <v>23</v>
      </c>
      <c r="C3122" s="15">
        <v>12.9</v>
      </c>
      <c r="D3122" s="15">
        <v>0</v>
      </c>
      <c r="E3122" s="15">
        <v>0</v>
      </c>
      <c r="F3122" s="15">
        <v>44.444444444444443</v>
      </c>
      <c r="G3122" s="15">
        <v>6</v>
      </c>
    </row>
    <row r="3123" spans="1:7">
      <c r="A3123" s="66">
        <v>32638</v>
      </c>
      <c r="B3123">
        <v>24</v>
      </c>
      <c r="C3123" s="15">
        <v>12.4</v>
      </c>
      <c r="D3123" s="15">
        <v>0</v>
      </c>
      <c r="E3123" s="15">
        <v>0</v>
      </c>
      <c r="F3123" s="15">
        <v>44.444444444444443</v>
      </c>
      <c r="G3123" s="15">
        <v>5.9</v>
      </c>
    </row>
    <row r="3124" spans="1:7">
      <c r="A3124" s="66">
        <v>32639</v>
      </c>
      <c r="B3124">
        <v>1</v>
      </c>
      <c r="C3124" s="15">
        <v>12.1</v>
      </c>
      <c r="D3124" s="15">
        <v>0</v>
      </c>
      <c r="E3124" s="15">
        <v>0</v>
      </c>
      <c r="F3124" s="15">
        <v>44.444444444444443</v>
      </c>
      <c r="G3124" s="15">
        <v>6.1</v>
      </c>
    </row>
    <row r="3125" spans="1:7">
      <c r="A3125" s="66">
        <v>32639</v>
      </c>
      <c r="B3125">
        <v>2</v>
      </c>
      <c r="C3125" s="15">
        <v>11.3</v>
      </c>
      <c r="D3125" s="15">
        <v>0</v>
      </c>
      <c r="E3125" s="15">
        <v>0</v>
      </c>
      <c r="F3125" s="15">
        <v>47.222222222222221</v>
      </c>
      <c r="G3125" s="15">
        <v>6.1</v>
      </c>
    </row>
    <row r="3126" spans="1:7">
      <c r="A3126" s="66">
        <v>32639</v>
      </c>
      <c r="B3126">
        <v>3</v>
      </c>
      <c r="C3126" s="15">
        <v>10.9</v>
      </c>
      <c r="D3126" s="15">
        <v>0</v>
      </c>
      <c r="E3126" s="15">
        <v>0</v>
      </c>
      <c r="F3126" s="15">
        <v>47.222222222222221</v>
      </c>
      <c r="G3126" s="15">
        <v>6.2</v>
      </c>
    </row>
    <row r="3127" spans="1:7">
      <c r="A3127" s="66">
        <v>32639</v>
      </c>
      <c r="B3127">
        <v>4</v>
      </c>
      <c r="C3127" s="15">
        <v>10.199999999999999</v>
      </c>
      <c r="D3127" s="15">
        <v>0</v>
      </c>
      <c r="E3127" s="15">
        <v>0</v>
      </c>
      <c r="F3127" s="15">
        <v>47.222222222222221</v>
      </c>
      <c r="G3127" s="15">
        <v>6.1</v>
      </c>
    </row>
    <row r="3128" spans="1:7">
      <c r="A3128" s="66">
        <v>32639</v>
      </c>
      <c r="B3128">
        <v>5</v>
      </c>
      <c r="C3128" s="15">
        <v>10.1</v>
      </c>
      <c r="D3128" s="15">
        <v>2.7777777777777777</v>
      </c>
      <c r="E3128" s="15">
        <v>5.5555555555555554</v>
      </c>
      <c r="F3128" s="15">
        <v>47.222222222222221</v>
      </c>
      <c r="G3128" s="15">
        <v>6.2</v>
      </c>
    </row>
    <row r="3129" spans="1:7">
      <c r="A3129" s="66">
        <v>32639</v>
      </c>
      <c r="B3129">
        <v>6</v>
      </c>
      <c r="C3129" s="15">
        <v>10.8</v>
      </c>
      <c r="D3129" s="15">
        <v>108.33333333333334</v>
      </c>
      <c r="E3129" s="15">
        <v>49.999999999999993</v>
      </c>
      <c r="F3129" s="15">
        <v>49.999999999999993</v>
      </c>
      <c r="G3129" s="15">
        <v>6.4</v>
      </c>
    </row>
    <row r="3130" spans="1:7">
      <c r="A3130" s="66">
        <v>32639</v>
      </c>
      <c r="B3130">
        <v>7</v>
      </c>
      <c r="C3130" s="15">
        <v>11</v>
      </c>
      <c r="D3130" s="15">
        <v>333.33333333333331</v>
      </c>
      <c r="E3130" s="15">
        <v>125</v>
      </c>
      <c r="F3130" s="15">
        <v>69.444444444444443</v>
      </c>
      <c r="G3130" s="15">
        <v>6.4</v>
      </c>
    </row>
    <row r="3131" spans="1:7">
      <c r="A3131" s="66">
        <v>32639</v>
      </c>
      <c r="B3131">
        <v>8</v>
      </c>
      <c r="C3131" s="15">
        <v>14.9</v>
      </c>
      <c r="D3131" s="15">
        <v>711.11111111111109</v>
      </c>
      <c r="E3131" s="15">
        <v>113.88888888888887</v>
      </c>
      <c r="F3131" s="15">
        <v>94.444444444444443</v>
      </c>
      <c r="G3131" s="15">
        <v>6.9</v>
      </c>
    </row>
    <row r="3132" spans="1:7">
      <c r="A3132" s="66">
        <v>32639</v>
      </c>
      <c r="B3132">
        <v>9</v>
      </c>
      <c r="C3132" s="15">
        <v>17.399999999999999</v>
      </c>
      <c r="D3132" s="15">
        <v>747.22222222222229</v>
      </c>
      <c r="E3132" s="15">
        <v>141.66666666666666</v>
      </c>
      <c r="F3132" s="15">
        <v>97.222222222222214</v>
      </c>
      <c r="G3132" s="15">
        <v>6.7</v>
      </c>
    </row>
    <row r="3133" spans="1:7">
      <c r="A3133" s="66">
        <v>32639</v>
      </c>
      <c r="B3133">
        <v>10</v>
      </c>
      <c r="C3133" s="15">
        <v>20.100000000000001</v>
      </c>
      <c r="D3133" s="15">
        <v>758.33333333333326</v>
      </c>
      <c r="E3133" s="15">
        <v>172.22222222222223</v>
      </c>
      <c r="F3133" s="15">
        <v>99.999999999999986</v>
      </c>
      <c r="G3133" s="15">
        <v>7.3</v>
      </c>
    </row>
    <row r="3134" spans="1:7">
      <c r="A3134" s="66">
        <v>32639</v>
      </c>
      <c r="B3134">
        <v>11</v>
      </c>
      <c r="C3134" s="15">
        <v>20.9</v>
      </c>
      <c r="D3134" s="15">
        <v>761.1111111111112</v>
      </c>
      <c r="E3134" s="15">
        <v>191.66666666666666</v>
      </c>
      <c r="F3134" s="15">
        <v>97.222222222222214</v>
      </c>
      <c r="G3134" s="15">
        <v>7.8</v>
      </c>
    </row>
    <row r="3135" spans="1:7">
      <c r="A3135" s="66">
        <v>32639</v>
      </c>
      <c r="B3135">
        <v>12</v>
      </c>
      <c r="C3135" s="15">
        <v>21.5</v>
      </c>
      <c r="D3135" s="15">
        <v>766.66666666666663</v>
      </c>
      <c r="E3135" s="15">
        <v>197.22222222222223</v>
      </c>
      <c r="F3135" s="15">
        <v>97.222222222222214</v>
      </c>
      <c r="G3135" s="15">
        <v>7.9</v>
      </c>
    </row>
    <row r="3136" spans="1:7">
      <c r="A3136" s="66">
        <v>32639</v>
      </c>
      <c r="B3136">
        <v>13</v>
      </c>
      <c r="C3136" s="15">
        <v>22.9</v>
      </c>
      <c r="D3136" s="15">
        <v>766.66666666666663</v>
      </c>
      <c r="E3136" s="15">
        <v>188.88888888888889</v>
      </c>
      <c r="F3136" s="15">
        <v>99.999999999999986</v>
      </c>
      <c r="G3136" s="15">
        <v>8</v>
      </c>
    </row>
    <row r="3137" spans="1:7">
      <c r="A3137" s="66">
        <v>32639</v>
      </c>
      <c r="B3137">
        <v>14</v>
      </c>
      <c r="C3137" s="15">
        <v>23.5</v>
      </c>
      <c r="D3137" s="15">
        <v>758.33333333333326</v>
      </c>
      <c r="E3137" s="15">
        <v>172.22222222222223</v>
      </c>
      <c r="F3137" s="15">
        <v>99.999999999999986</v>
      </c>
      <c r="G3137" s="15">
        <v>7.7</v>
      </c>
    </row>
    <row r="3138" spans="1:7">
      <c r="A3138" s="66">
        <v>32639</v>
      </c>
      <c r="B3138">
        <v>15</v>
      </c>
      <c r="C3138" s="15">
        <v>23.2</v>
      </c>
      <c r="D3138" s="15">
        <v>750</v>
      </c>
      <c r="E3138" s="15">
        <v>141.66666666666666</v>
      </c>
      <c r="F3138" s="15">
        <v>99.999999999999986</v>
      </c>
      <c r="G3138" s="15">
        <v>7.7</v>
      </c>
    </row>
    <row r="3139" spans="1:7">
      <c r="A3139" s="66">
        <v>32639</v>
      </c>
      <c r="B3139">
        <v>16</v>
      </c>
      <c r="C3139" s="15">
        <v>24.6</v>
      </c>
      <c r="D3139" s="15">
        <v>716.66666666666663</v>
      </c>
      <c r="E3139" s="15">
        <v>113.88888888888887</v>
      </c>
      <c r="F3139" s="15">
        <v>102.77777777777777</v>
      </c>
      <c r="G3139" s="15">
        <v>7.4</v>
      </c>
    </row>
    <row r="3140" spans="1:7">
      <c r="A3140" s="66">
        <v>32639</v>
      </c>
      <c r="B3140">
        <v>17</v>
      </c>
      <c r="C3140" s="15">
        <v>23.5</v>
      </c>
      <c r="D3140" s="15">
        <v>616.66666666666674</v>
      </c>
      <c r="E3140" s="15">
        <v>86.111111111111114</v>
      </c>
      <c r="F3140" s="15">
        <v>99.999999999999986</v>
      </c>
      <c r="G3140" s="15">
        <v>7.6</v>
      </c>
    </row>
    <row r="3141" spans="1:7">
      <c r="A3141" s="66">
        <v>32639</v>
      </c>
      <c r="B3141">
        <v>18</v>
      </c>
      <c r="C3141" s="15">
        <v>22.9</v>
      </c>
      <c r="D3141" s="15">
        <v>233.33333333333331</v>
      </c>
      <c r="E3141" s="15">
        <v>55.555555555555557</v>
      </c>
      <c r="F3141" s="15">
        <v>75</v>
      </c>
      <c r="G3141" s="15">
        <v>7.2</v>
      </c>
    </row>
    <row r="3142" spans="1:7">
      <c r="A3142" s="66">
        <v>32639</v>
      </c>
      <c r="B3142">
        <v>19</v>
      </c>
      <c r="C3142" s="15">
        <v>21.6</v>
      </c>
      <c r="D3142" s="15">
        <v>2.7777777777777777</v>
      </c>
      <c r="E3142" s="15">
        <v>5.5555555555555554</v>
      </c>
      <c r="F3142" s="15">
        <v>72.222222222222229</v>
      </c>
      <c r="G3142" s="15">
        <v>7</v>
      </c>
    </row>
    <row r="3143" spans="1:7">
      <c r="A3143" s="66">
        <v>32639</v>
      </c>
      <c r="B3143">
        <v>20</v>
      </c>
      <c r="C3143" s="15">
        <v>20.399999999999999</v>
      </c>
      <c r="D3143" s="15">
        <v>0</v>
      </c>
      <c r="E3143" s="15">
        <v>0</v>
      </c>
      <c r="F3143" s="15">
        <v>69.444444444444443</v>
      </c>
      <c r="G3143" s="15">
        <v>7.5</v>
      </c>
    </row>
    <row r="3144" spans="1:7">
      <c r="A3144" s="66">
        <v>32639</v>
      </c>
      <c r="B3144">
        <v>21</v>
      </c>
      <c r="C3144" s="15">
        <v>19.3</v>
      </c>
      <c r="D3144" s="15">
        <v>0</v>
      </c>
      <c r="E3144" s="15">
        <v>0</v>
      </c>
      <c r="F3144" s="15">
        <v>63.888888888888886</v>
      </c>
      <c r="G3144" s="15">
        <v>7.7</v>
      </c>
    </row>
    <row r="3145" spans="1:7">
      <c r="A3145" s="66">
        <v>32639</v>
      </c>
      <c r="B3145">
        <v>22</v>
      </c>
      <c r="C3145" s="15">
        <v>19.100000000000001</v>
      </c>
      <c r="D3145" s="15">
        <v>0</v>
      </c>
      <c r="E3145" s="15">
        <v>0</v>
      </c>
      <c r="F3145" s="15">
        <v>61.111111111111107</v>
      </c>
      <c r="G3145" s="15">
        <v>7.9</v>
      </c>
    </row>
    <row r="3146" spans="1:7">
      <c r="A3146" s="66">
        <v>32639</v>
      </c>
      <c r="B3146">
        <v>23</v>
      </c>
      <c r="C3146" s="15">
        <v>18</v>
      </c>
      <c r="D3146" s="15">
        <v>0</v>
      </c>
      <c r="E3146" s="15">
        <v>0</v>
      </c>
      <c r="F3146" s="15">
        <v>61.111111111111107</v>
      </c>
      <c r="G3146" s="15">
        <v>8.1</v>
      </c>
    </row>
    <row r="3147" spans="1:7">
      <c r="A3147" s="66">
        <v>32639</v>
      </c>
      <c r="B3147">
        <v>24</v>
      </c>
      <c r="C3147" s="15">
        <v>16.899999999999999</v>
      </c>
      <c r="D3147" s="15">
        <v>0</v>
      </c>
      <c r="E3147" s="15">
        <v>0</v>
      </c>
      <c r="F3147" s="15">
        <v>55.555555555555557</v>
      </c>
      <c r="G3147" s="15">
        <v>8.1</v>
      </c>
    </row>
    <row r="3148" spans="1:7">
      <c r="A3148" s="66">
        <v>32640</v>
      </c>
      <c r="B3148">
        <v>1</v>
      </c>
      <c r="C3148" s="15">
        <v>16.2</v>
      </c>
      <c r="D3148" s="15">
        <v>0</v>
      </c>
      <c r="E3148" s="15">
        <v>0</v>
      </c>
      <c r="F3148" s="15">
        <v>55.555555555555557</v>
      </c>
      <c r="G3148" s="15">
        <v>8.1999999999999993</v>
      </c>
    </row>
    <row r="3149" spans="1:7">
      <c r="A3149" s="66">
        <v>32640</v>
      </c>
      <c r="B3149">
        <v>2</v>
      </c>
      <c r="C3149" s="15">
        <v>15.9</v>
      </c>
      <c r="D3149" s="15">
        <v>0</v>
      </c>
      <c r="E3149" s="15">
        <v>0</v>
      </c>
      <c r="F3149" s="15">
        <v>55.555555555555557</v>
      </c>
      <c r="G3149" s="15">
        <v>8</v>
      </c>
    </row>
    <row r="3150" spans="1:7">
      <c r="A3150" s="66">
        <v>32640</v>
      </c>
      <c r="B3150">
        <v>3</v>
      </c>
      <c r="C3150" s="15">
        <v>15.2</v>
      </c>
      <c r="D3150" s="15">
        <v>0</v>
      </c>
      <c r="E3150" s="15">
        <v>0</v>
      </c>
      <c r="F3150" s="15">
        <v>49.999999999999993</v>
      </c>
      <c r="G3150" s="15">
        <v>8.1</v>
      </c>
    </row>
    <row r="3151" spans="1:7">
      <c r="A3151" s="66">
        <v>32640</v>
      </c>
      <c r="B3151">
        <v>4</v>
      </c>
      <c r="C3151" s="15">
        <v>15</v>
      </c>
      <c r="D3151" s="15">
        <v>0</v>
      </c>
      <c r="E3151" s="15">
        <v>0</v>
      </c>
      <c r="F3151" s="15">
        <v>49.999999999999993</v>
      </c>
      <c r="G3151" s="15">
        <v>8.1999999999999993</v>
      </c>
    </row>
    <row r="3152" spans="1:7">
      <c r="A3152" s="66">
        <v>32640</v>
      </c>
      <c r="B3152">
        <v>5</v>
      </c>
      <c r="C3152" s="15">
        <v>14.7</v>
      </c>
      <c r="D3152" s="15">
        <v>2.7777777777777777</v>
      </c>
      <c r="E3152" s="15">
        <v>5.5555555555555554</v>
      </c>
      <c r="F3152" s="15">
        <v>47.222222222222221</v>
      </c>
      <c r="G3152" s="15">
        <v>8.1999999999999993</v>
      </c>
    </row>
    <row r="3153" spans="1:7">
      <c r="A3153" s="66">
        <v>32640</v>
      </c>
      <c r="B3153">
        <v>6</v>
      </c>
      <c r="C3153" s="15">
        <v>14.5</v>
      </c>
      <c r="D3153" s="15">
        <v>102.77777777777777</v>
      </c>
      <c r="E3153" s="15">
        <v>52.777777777777779</v>
      </c>
      <c r="F3153" s="15">
        <v>47.222222222222221</v>
      </c>
      <c r="G3153" s="15">
        <v>8.1</v>
      </c>
    </row>
    <row r="3154" spans="1:7">
      <c r="A3154" s="66">
        <v>32640</v>
      </c>
      <c r="B3154">
        <v>7</v>
      </c>
      <c r="C3154" s="15">
        <v>16.2</v>
      </c>
      <c r="D3154" s="15">
        <v>327.77777777777777</v>
      </c>
      <c r="E3154" s="15">
        <v>127.77777777777777</v>
      </c>
      <c r="F3154" s="15">
        <v>72.222222222222229</v>
      </c>
      <c r="G3154" s="15">
        <v>8.3000000000000007</v>
      </c>
    </row>
    <row r="3155" spans="1:7">
      <c r="A3155" s="66">
        <v>32640</v>
      </c>
      <c r="B3155">
        <v>8</v>
      </c>
      <c r="C3155" s="15">
        <v>17.399999999999999</v>
      </c>
      <c r="D3155" s="15">
        <v>686.11111111111109</v>
      </c>
      <c r="E3155" s="15">
        <v>122.22222222222221</v>
      </c>
      <c r="F3155" s="15">
        <v>88.888888888888886</v>
      </c>
      <c r="G3155" s="15">
        <v>8.1999999999999993</v>
      </c>
    </row>
    <row r="3156" spans="1:7">
      <c r="A3156" s="66">
        <v>32640</v>
      </c>
      <c r="B3156">
        <v>9</v>
      </c>
      <c r="C3156" s="15">
        <v>21.3</v>
      </c>
      <c r="D3156" s="15">
        <v>719.44444444444446</v>
      </c>
      <c r="E3156" s="15">
        <v>155.55555555555557</v>
      </c>
      <c r="F3156" s="15">
        <v>97.222222222222214</v>
      </c>
      <c r="G3156" s="15">
        <v>7.6</v>
      </c>
    </row>
    <row r="3157" spans="1:7">
      <c r="A3157" s="66">
        <v>32640</v>
      </c>
      <c r="B3157">
        <v>10</v>
      </c>
      <c r="C3157" s="15">
        <v>23.7</v>
      </c>
      <c r="D3157" s="15">
        <v>730.55555555555554</v>
      </c>
      <c r="E3157" s="15">
        <v>186.11111111111111</v>
      </c>
      <c r="F3157" s="15">
        <v>102.77777777777777</v>
      </c>
      <c r="G3157" s="15">
        <v>7.6</v>
      </c>
    </row>
    <row r="3158" spans="1:7">
      <c r="A3158" s="66">
        <v>32640</v>
      </c>
      <c r="B3158">
        <v>11</v>
      </c>
      <c r="C3158" s="15">
        <v>25.9</v>
      </c>
      <c r="D3158" s="15">
        <v>730.55555555555554</v>
      </c>
      <c r="E3158" s="15">
        <v>208.33333333333331</v>
      </c>
      <c r="F3158" s="15">
        <v>99.999999999999986</v>
      </c>
      <c r="G3158" s="15">
        <v>8.1999999999999993</v>
      </c>
    </row>
    <row r="3159" spans="1:7">
      <c r="A3159" s="66">
        <v>32640</v>
      </c>
      <c r="B3159">
        <v>12</v>
      </c>
      <c r="C3159" s="15">
        <v>26</v>
      </c>
      <c r="D3159" s="15">
        <v>730.55555555555554</v>
      </c>
      <c r="E3159" s="15">
        <v>216.66666666666669</v>
      </c>
      <c r="F3159" s="15">
        <v>99.999999999999986</v>
      </c>
      <c r="G3159" s="15">
        <v>8</v>
      </c>
    </row>
    <row r="3160" spans="1:7">
      <c r="A3160" s="66">
        <v>32640</v>
      </c>
      <c r="B3160">
        <v>13</v>
      </c>
      <c r="C3160" s="15">
        <v>26.6</v>
      </c>
      <c r="D3160" s="15">
        <v>733.33333333333337</v>
      </c>
      <c r="E3160" s="15">
        <v>208.33333333333331</v>
      </c>
      <c r="F3160" s="15">
        <v>99.999999999999986</v>
      </c>
      <c r="G3160" s="15">
        <v>8.5</v>
      </c>
    </row>
    <row r="3161" spans="1:7">
      <c r="A3161" s="66">
        <v>32640</v>
      </c>
      <c r="B3161">
        <v>14</v>
      </c>
      <c r="C3161" s="15">
        <v>27.4</v>
      </c>
      <c r="D3161" s="15">
        <v>730.55555555555554</v>
      </c>
      <c r="E3161" s="15">
        <v>186.11111111111111</v>
      </c>
      <c r="F3161" s="15">
        <v>99.999999999999986</v>
      </c>
      <c r="G3161" s="15">
        <v>8.9</v>
      </c>
    </row>
    <row r="3162" spans="1:7">
      <c r="A3162" s="66">
        <v>32640</v>
      </c>
      <c r="B3162">
        <v>15</v>
      </c>
      <c r="C3162" s="15">
        <v>28.5</v>
      </c>
      <c r="D3162" s="15">
        <v>719.44444444444446</v>
      </c>
      <c r="E3162" s="15">
        <v>155.55555555555557</v>
      </c>
      <c r="F3162" s="15">
        <v>97.222222222222214</v>
      </c>
      <c r="G3162" s="15">
        <v>9.4</v>
      </c>
    </row>
    <row r="3163" spans="1:7">
      <c r="A3163" s="66">
        <v>32640</v>
      </c>
      <c r="B3163">
        <v>16</v>
      </c>
      <c r="C3163" s="15">
        <v>27.9</v>
      </c>
      <c r="D3163" s="15">
        <v>583.33333333333337</v>
      </c>
      <c r="E3163" s="15">
        <v>150</v>
      </c>
      <c r="F3163" s="15">
        <v>91.666666666666671</v>
      </c>
      <c r="G3163" s="15">
        <v>9.8000000000000007</v>
      </c>
    </row>
    <row r="3164" spans="1:7">
      <c r="A3164" s="66">
        <v>32640</v>
      </c>
      <c r="B3164">
        <v>17</v>
      </c>
      <c r="C3164" s="15">
        <v>26.8</v>
      </c>
      <c r="D3164" s="15">
        <v>502.77777777777777</v>
      </c>
      <c r="E3164" s="15">
        <v>105.55555555555556</v>
      </c>
      <c r="F3164" s="15">
        <v>88.888888888888886</v>
      </c>
      <c r="G3164" s="15">
        <v>10.1</v>
      </c>
    </row>
    <row r="3165" spans="1:7">
      <c r="A3165" s="66">
        <v>32640</v>
      </c>
      <c r="B3165">
        <v>18</v>
      </c>
      <c r="C3165" s="15">
        <v>25.9</v>
      </c>
      <c r="D3165" s="15">
        <v>194.44444444444443</v>
      </c>
      <c r="E3165" s="15">
        <v>55.555555555555557</v>
      </c>
      <c r="F3165" s="15">
        <v>61.111111111111107</v>
      </c>
      <c r="G3165" s="15">
        <v>10.5</v>
      </c>
    </row>
    <row r="3166" spans="1:7">
      <c r="A3166" s="66">
        <v>32640</v>
      </c>
      <c r="B3166">
        <v>19</v>
      </c>
      <c r="C3166" s="15">
        <v>24.4</v>
      </c>
      <c r="D3166" s="15">
        <v>2.7777777777777777</v>
      </c>
      <c r="E3166" s="15">
        <v>5.5555555555555554</v>
      </c>
      <c r="F3166" s="15">
        <v>58.333333333333329</v>
      </c>
      <c r="G3166" s="15">
        <v>10.3</v>
      </c>
    </row>
    <row r="3167" spans="1:7">
      <c r="A3167" s="66">
        <v>32640</v>
      </c>
      <c r="B3167">
        <v>20</v>
      </c>
      <c r="C3167" s="15">
        <v>23.4</v>
      </c>
      <c r="D3167" s="15">
        <v>0</v>
      </c>
      <c r="E3167" s="15">
        <v>0</v>
      </c>
      <c r="F3167" s="15">
        <v>55.555555555555557</v>
      </c>
      <c r="G3167" s="15">
        <v>10.7</v>
      </c>
    </row>
    <row r="3168" spans="1:7">
      <c r="A3168" s="66">
        <v>32640</v>
      </c>
      <c r="B3168">
        <v>21</v>
      </c>
      <c r="C3168" s="15">
        <v>22.7</v>
      </c>
      <c r="D3168" s="15">
        <v>0</v>
      </c>
      <c r="E3168" s="15">
        <v>0</v>
      </c>
      <c r="F3168" s="15">
        <v>52.777777777777779</v>
      </c>
      <c r="G3168" s="15">
        <v>10.7</v>
      </c>
    </row>
    <row r="3169" spans="1:7">
      <c r="A3169" s="66">
        <v>32640</v>
      </c>
      <c r="B3169">
        <v>22</v>
      </c>
      <c r="C3169" s="15">
        <v>22</v>
      </c>
      <c r="D3169" s="15">
        <v>0</v>
      </c>
      <c r="E3169" s="15">
        <v>0</v>
      </c>
      <c r="F3169" s="15">
        <v>52.777777777777779</v>
      </c>
      <c r="G3169" s="15">
        <v>10.1</v>
      </c>
    </row>
    <row r="3170" spans="1:7">
      <c r="A3170" s="66">
        <v>32640</v>
      </c>
      <c r="B3170">
        <v>23</v>
      </c>
      <c r="C3170" s="15">
        <v>21.3</v>
      </c>
      <c r="D3170" s="15">
        <v>0</v>
      </c>
      <c r="E3170" s="15">
        <v>0</v>
      </c>
      <c r="F3170" s="15">
        <v>52.777777777777779</v>
      </c>
      <c r="G3170" s="15">
        <v>9.3000000000000007</v>
      </c>
    </row>
    <row r="3171" spans="1:7">
      <c r="A3171" s="66">
        <v>32640</v>
      </c>
      <c r="B3171">
        <v>24</v>
      </c>
      <c r="C3171" s="15">
        <v>20.100000000000001</v>
      </c>
      <c r="D3171" s="15">
        <v>0</v>
      </c>
      <c r="E3171" s="15">
        <v>0</v>
      </c>
      <c r="F3171" s="15">
        <v>49.999999999999993</v>
      </c>
      <c r="G3171" s="15">
        <v>10.1</v>
      </c>
    </row>
    <row r="3172" spans="1:7">
      <c r="A3172" s="66">
        <v>32641</v>
      </c>
      <c r="B3172">
        <v>1</v>
      </c>
      <c r="C3172" s="15">
        <v>19.5</v>
      </c>
      <c r="D3172" s="15">
        <v>0</v>
      </c>
      <c r="E3172" s="15">
        <v>0</v>
      </c>
      <c r="F3172" s="15">
        <v>49.999999999999993</v>
      </c>
      <c r="G3172" s="15">
        <v>9.6</v>
      </c>
    </row>
    <row r="3173" spans="1:7">
      <c r="A3173" s="66">
        <v>32641</v>
      </c>
      <c r="B3173">
        <v>2</v>
      </c>
      <c r="C3173" s="15">
        <v>19</v>
      </c>
      <c r="D3173" s="15">
        <v>0</v>
      </c>
      <c r="E3173" s="15">
        <v>0</v>
      </c>
      <c r="F3173" s="15">
        <v>47.222222222222221</v>
      </c>
      <c r="G3173" s="15">
        <v>9.6</v>
      </c>
    </row>
    <row r="3174" spans="1:7">
      <c r="A3174" s="66">
        <v>32641</v>
      </c>
      <c r="B3174">
        <v>3</v>
      </c>
      <c r="C3174" s="15">
        <v>18.100000000000001</v>
      </c>
      <c r="D3174" s="15">
        <v>0</v>
      </c>
      <c r="E3174" s="15">
        <v>0</v>
      </c>
      <c r="F3174" s="15">
        <v>44.444444444444443</v>
      </c>
      <c r="G3174" s="15">
        <v>9.8000000000000007</v>
      </c>
    </row>
    <row r="3175" spans="1:7">
      <c r="A3175" s="66">
        <v>32641</v>
      </c>
      <c r="B3175">
        <v>4</v>
      </c>
      <c r="C3175" s="15">
        <v>17.600000000000001</v>
      </c>
      <c r="D3175" s="15">
        <v>0</v>
      </c>
      <c r="E3175" s="15">
        <v>0</v>
      </c>
      <c r="F3175" s="15">
        <v>41.666666666666664</v>
      </c>
      <c r="G3175" s="15">
        <v>9.8000000000000007</v>
      </c>
    </row>
    <row r="3176" spans="1:7">
      <c r="A3176" s="66">
        <v>32641</v>
      </c>
      <c r="B3176">
        <v>5</v>
      </c>
      <c r="C3176" s="15">
        <v>17.5</v>
      </c>
      <c r="D3176" s="15">
        <v>2.7777777777777777</v>
      </c>
      <c r="E3176" s="15">
        <v>2.7777777777777777</v>
      </c>
      <c r="F3176" s="15">
        <v>41.666666666666664</v>
      </c>
      <c r="G3176" s="15">
        <v>9.6</v>
      </c>
    </row>
    <row r="3177" spans="1:7">
      <c r="A3177" s="66">
        <v>32641</v>
      </c>
      <c r="B3177">
        <v>6</v>
      </c>
      <c r="C3177" s="15">
        <v>18</v>
      </c>
      <c r="D3177" s="15">
        <v>58.333333333333329</v>
      </c>
      <c r="E3177" s="15">
        <v>44.444444444444443</v>
      </c>
      <c r="F3177" s="15">
        <v>41.666666666666664</v>
      </c>
      <c r="G3177" s="15">
        <v>9.6</v>
      </c>
    </row>
    <row r="3178" spans="1:7">
      <c r="A3178" s="66">
        <v>32641</v>
      </c>
      <c r="B3178">
        <v>7</v>
      </c>
      <c r="C3178" s="15">
        <v>19.2</v>
      </c>
      <c r="D3178" s="15">
        <v>52.777777777777779</v>
      </c>
      <c r="E3178" s="15">
        <v>108.33333333333334</v>
      </c>
      <c r="F3178" s="15">
        <v>38.888888888888893</v>
      </c>
      <c r="G3178" s="15">
        <v>9.8000000000000007</v>
      </c>
    </row>
    <row r="3179" spans="1:7">
      <c r="A3179" s="66">
        <v>32641</v>
      </c>
      <c r="B3179">
        <v>8</v>
      </c>
      <c r="C3179" s="15">
        <v>19.7</v>
      </c>
      <c r="D3179" s="15">
        <v>49.999999999999993</v>
      </c>
      <c r="E3179" s="15">
        <v>175</v>
      </c>
      <c r="F3179" s="15">
        <v>38.888888888888893</v>
      </c>
      <c r="G3179" s="15">
        <v>9.9</v>
      </c>
    </row>
    <row r="3180" spans="1:7">
      <c r="A3180" s="66">
        <v>32641</v>
      </c>
      <c r="B3180">
        <v>9</v>
      </c>
      <c r="C3180" s="15">
        <v>21</v>
      </c>
      <c r="D3180" s="15">
        <v>47.222222222222221</v>
      </c>
      <c r="E3180" s="15">
        <v>238.88888888888889</v>
      </c>
      <c r="F3180" s="15">
        <v>41.666666666666664</v>
      </c>
      <c r="G3180" s="15">
        <v>10.199999999999999</v>
      </c>
    </row>
    <row r="3181" spans="1:7">
      <c r="A3181" s="66">
        <v>32641</v>
      </c>
      <c r="B3181">
        <v>10</v>
      </c>
      <c r="C3181" s="15">
        <v>23.8</v>
      </c>
      <c r="D3181" s="15">
        <v>44.444444444444443</v>
      </c>
      <c r="E3181" s="15">
        <v>294.44444444444446</v>
      </c>
      <c r="F3181" s="15">
        <v>41.666666666666664</v>
      </c>
      <c r="G3181" s="15">
        <v>10.9</v>
      </c>
    </row>
    <row r="3182" spans="1:7">
      <c r="A3182" s="66">
        <v>32641</v>
      </c>
      <c r="B3182">
        <v>11</v>
      </c>
      <c r="C3182" s="15">
        <v>26</v>
      </c>
      <c r="D3182" s="15">
        <v>94.444444444444443</v>
      </c>
      <c r="E3182" s="15">
        <v>377.77777777777777</v>
      </c>
      <c r="F3182" s="15">
        <v>44.444444444444443</v>
      </c>
      <c r="G3182" s="15">
        <v>12.3</v>
      </c>
    </row>
    <row r="3183" spans="1:7">
      <c r="A3183" s="66">
        <v>32641</v>
      </c>
      <c r="B3183">
        <v>12</v>
      </c>
      <c r="C3183" s="15">
        <v>27.5</v>
      </c>
      <c r="D3183" s="15">
        <v>636.11111111111109</v>
      </c>
      <c r="E3183" s="15">
        <v>269.44444444444446</v>
      </c>
      <c r="F3183" s="15">
        <v>75</v>
      </c>
      <c r="G3183" s="15">
        <v>13.1</v>
      </c>
    </row>
    <row r="3184" spans="1:7">
      <c r="A3184" s="66">
        <v>32641</v>
      </c>
      <c r="B3184">
        <v>13</v>
      </c>
      <c r="C3184" s="15">
        <v>29.2</v>
      </c>
      <c r="D3184" s="15">
        <v>636.11111111111109</v>
      </c>
      <c r="E3184" s="15">
        <v>261.11111111111109</v>
      </c>
      <c r="F3184" s="15">
        <v>75</v>
      </c>
      <c r="G3184" s="15">
        <v>13.6</v>
      </c>
    </row>
    <row r="3185" spans="1:7">
      <c r="A3185" s="66">
        <v>32641</v>
      </c>
      <c r="B3185">
        <v>14</v>
      </c>
      <c r="C3185" s="15">
        <v>29.3</v>
      </c>
      <c r="D3185" s="15">
        <v>433.33333333333337</v>
      </c>
      <c r="E3185" s="15">
        <v>319.4444444444444</v>
      </c>
      <c r="F3185" s="15">
        <v>66.666666666666671</v>
      </c>
      <c r="G3185" s="15">
        <v>13.6</v>
      </c>
    </row>
    <row r="3186" spans="1:7">
      <c r="A3186" s="66">
        <v>32641</v>
      </c>
      <c r="B3186">
        <v>15</v>
      </c>
      <c r="C3186" s="15">
        <v>29.5</v>
      </c>
      <c r="D3186" s="15">
        <v>630.55555555555554</v>
      </c>
      <c r="E3186" s="15">
        <v>191.66666666666666</v>
      </c>
      <c r="F3186" s="15">
        <v>75</v>
      </c>
      <c r="G3186" s="15">
        <v>13.7</v>
      </c>
    </row>
    <row r="3187" spans="1:7">
      <c r="A3187" s="66">
        <v>32641</v>
      </c>
      <c r="B3187">
        <v>16</v>
      </c>
      <c r="C3187" s="15">
        <v>29.3</v>
      </c>
      <c r="D3187" s="15">
        <v>505.55555555555554</v>
      </c>
      <c r="E3187" s="15">
        <v>172.22222222222223</v>
      </c>
      <c r="F3187" s="15">
        <v>72.222222222222229</v>
      </c>
      <c r="G3187" s="15">
        <v>13.6</v>
      </c>
    </row>
    <row r="3188" spans="1:7">
      <c r="A3188" s="66">
        <v>32641</v>
      </c>
      <c r="B3188">
        <v>17</v>
      </c>
      <c r="C3188" s="15">
        <v>28.4</v>
      </c>
      <c r="D3188" s="15">
        <v>519.44444444444446</v>
      </c>
      <c r="E3188" s="15">
        <v>102.77777777777777</v>
      </c>
      <c r="F3188" s="15">
        <v>75</v>
      </c>
      <c r="G3188" s="15">
        <v>13.6</v>
      </c>
    </row>
    <row r="3189" spans="1:7">
      <c r="A3189" s="66">
        <v>32641</v>
      </c>
      <c r="B3189">
        <v>18</v>
      </c>
      <c r="C3189" s="15">
        <v>27.4</v>
      </c>
      <c r="D3189" s="15">
        <v>188.88888888888889</v>
      </c>
      <c r="E3189" s="15">
        <v>58.333333333333329</v>
      </c>
      <c r="F3189" s="15">
        <v>55.555555555555557</v>
      </c>
      <c r="G3189" s="15">
        <v>13.5</v>
      </c>
    </row>
    <row r="3190" spans="1:7">
      <c r="A3190" s="66">
        <v>32641</v>
      </c>
      <c r="B3190">
        <v>19</v>
      </c>
      <c r="C3190" s="15">
        <v>26.5</v>
      </c>
      <c r="D3190" s="15">
        <v>2.7777777777777777</v>
      </c>
      <c r="E3190" s="15">
        <v>5.5555555555555554</v>
      </c>
      <c r="F3190" s="15">
        <v>52.777777777777779</v>
      </c>
      <c r="G3190" s="15">
        <v>13.4</v>
      </c>
    </row>
    <row r="3191" spans="1:7">
      <c r="A3191" s="66">
        <v>32641</v>
      </c>
      <c r="B3191">
        <v>20</v>
      </c>
      <c r="C3191" s="15">
        <v>26</v>
      </c>
      <c r="D3191" s="15">
        <v>0</v>
      </c>
      <c r="E3191" s="15">
        <v>0</v>
      </c>
      <c r="F3191" s="15">
        <v>47.222222222222221</v>
      </c>
      <c r="G3191" s="15">
        <v>13.4</v>
      </c>
    </row>
    <row r="3192" spans="1:7">
      <c r="A3192" s="66">
        <v>32641</v>
      </c>
      <c r="B3192">
        <v>21</v>
      </c>
      <c r="C3192" s="15">
        <v>25.4</v>
      </c>
      <c r="D3192" s="15">
        <v>0</v>
      </c>
      <c r="E3192" s="15">
        <v>0</v>
      </c>
      <c r="F3192" s="15">
        <v>41.666666666666664</v>
      </c>
      <c r="G3192" s="15">
        <v>13.6</v>
      </c>
    </row>
    <row r="3193" spans="1:7">
      <c r="A3193" s="66">
        <v>32641</v>
      </c>
      <c r="B3193">
        <v>22</v>
      </c>
      <c r="C3193" s="15">
        <v>25.1</v>
      </c>
      <c r="D3193" s="15">
        <v>0</v>
      </c>
      <c r="E3193" s="15">
        <v>0</v>
      </c>
      <c r="F3193" s="15">
        <v>41.666666666666664</v>
      </c>
      <c r="G3193" s="15">
        <v>13.7</v>
      </c>
    </row>
    <row r="3194" spans="1:7">
      <c r="A3194" s="66">
        <v>32641</v>
      </c>
      <c r="B3194">
        <v>23</v>
      </c>
      <c r="C3194" s="15">
        <v>24.7</v>
      </c>
      <c r="D3194" s="15">
        <v>0</v>
      </c>
      <c r="E3194" s="15">
        <v>0</v>
      </c>
      <c r="F3194" s="15">
        <v>36.111111111111114</v>
      </c>
      <c r="G3194" s="15">
        <v>13.7</v>
      </c>
    </row>
    <row r="3195" spans="1:7">
      <c r="A3195" s="66">
        <v>32641</v>
      </c>
      <c r="B3195">
        <v>24</v>
      </c>
      <c r="C3195" s="15">
        <v>24.2</v>
      </c>
      <c r="D3195" s="15">
        <v>0</v>
      </c>
      <c r="E3195" s="15">
        <v>0</v>
      </c>
      <c r="F3195" s="15">
        <v>33.333333333333336</v>
      </c>
      <c r="G3195" s="15">
        <v>13.7</v>
      </c>
    </row>
    <row r="3196" spans="1:7">
      <c r="A3196" s="66">
        <v>32642</v>
      </c>
      <c r="B3196">
        <v>1</v>
      </c>
      <c r="C3196" s="15">
        <v>24.1</v>
      </c>
      <c r="D3196" s="15">
        <v>0</v>
      </c>
      <c r="E3196" s="15">
        <v>0</v>
      </c>
      <c r="F3196" s="15">
        <v>27.777777777777779</v>
      </c>
      <c r="G3196" s="15">
        <v>13.6</v>
      </c>
    </row>
    <row r="3197" spans="1:7">
      <c r="A3197" s="66">
        <v>32642</v>
      </c>
      <c r="B3197">
        <v>2</v>
      </c>
      <c r="C3197" s="15">
        <v>24.4</v>
      </c>
      <c r="D3197" s="15">
        <v>0</v>
      </c>
      <c r="E3197" s="15">
        <v>0</v>
      </c>
      <c r="F3197" s="15">
        <v>24.999999999999996</v>
      </c>
      <c r="G3197" s="15">
        <v>13.5</v>
      </c>
    </row>
    <row r="3198" spans="1:7">
      <c r="A3198" s="66">
        <v>32642</v>
      </c>
      <c r="B3198">
        <v>3</v>
      </c>
      <c r="C3198" s="15">
        <v>24.5</v>
      </c>
      <c r="D3198" s="15">
        <v>0</v>
      </c>
      <c r="E3198" s="15">
        <v>0</v>
      </c>
      <c r="F3198" s="15">
        <v>22.222222222222221</v>
      </c>
      <c r="G3198" s="15">
        <v>13.6</v>
      </c>
    </row>
    <row r="3199" spans="1:7">
      <c r="A3199" s="66">
        <v>32642</v>
      </c>
      <c r="B3199">
        <v>4</v>
      </c>
      <c r="C3199" s="15">
        <v>24.5</v>
      </c>
      <c r="D3199" s="15">
        <v>0</v>
      </c>
      <c r="E3199" s="15">
        <v>0</v>
      </c>
      <c r="F3199" s="15">
        <v>19.444444444444446</v>
      </c>
      <c r="G3199" s="15">
        <v>13.6</v>
      </c>
    </row>
    <row r="3200" spans="1:7">
      <c r="A3200" s="66">
        <v>32642</v>
      </c>
      <c r="B3200">
        <v>5</v>
      </c>
      <c r="C3200" s="15">
        <v>24.2</v>
      </c>
      <c r="D3200" s="15">
        <v>2.7777777777777777</v>
      </c>
      <c r="E3200" s="15">
        <v>2.7777777777777777</v>
      </c>
      <c r="F3200" s="15">
        <v>16.666666666666668</v>
      </c>
      <c r="G3200" s="15">
        <v>14</v>
      </c>
    </row>
    <row r="3201" spans="1:7">
      <c r="A3201" s="66">
        <v>32642</v>
      </c>
      <c r="B3201">
        <v>6</v>
      </c>
      <c r="C3201" s="15">
        <v>22.2</v>
      </c>
      <c r="D3201" s="15">
        <v>2.7777777777777777</v>
      </c>
      <c r="E3201" s="15">
        <v>22.222222222222221</v>
      </c>
      <c r="F3201" s="15">
        <v>11.111111111111111</v>
      </c>
      <c r="G3201" s="15">
        <v>15.1</v>
      </c>
    </row>
    <row r="3202" spans="1:7">
      <c r="A3202" s="66">
        <v>32642</v>
      </c>
      <c r="B3202">
        <v>7</v>
      </c>
      <c r="C3202" s="15">
        <v>20.8</v>
      </c>
      <c r="D3202" s="15">
        <v>5.5555555555555554</v>
      </c>
      <c r="E3202" s="15">
        <v>49.999999999999993</v>
      </c>
      <c r="F3202" s="15">
        <v>11.111111111111111</v>
      </c>
      <c r="G3202" s="15">
        <v>13.8</v>
      </c>
    </row>
    <row r="3203" spans="1:7">
      <c r="A3203" s="66">
        <v>32642</v>
      </c>
      <c r="B3203">
        <v>8</v>
      </c>
      <c r="C3203" s="15">
        <v>16.7</v>
      </c>
      <c r="D3203" s="15">
        <v>5.5555555555555554</v>
      </c>
      <c r="E3203" s="15">
        <v>80.555555555555543</v>
      </c>
      <c r="F3203" s="15">
        <v>13.888888888888889</v>
      </c>
      <c r="G3203" s="15">
        <v>10.1</v>
      </c>
    </row>
    <row r="3204" spans="1:7">
      <c r="A3204" s="66">
        <v>32642</v>
      </c>
      <c r="B3204">
        <v>9</v>
      </c>
      <c r="C3204" s="15">
        <v>15.6</v>
      </c>
      <c r="D3204" s="15">
        <v>2.7777777777777777</v>
      </c>
      <c r="E3204" s="15">
        <v>108.33333333333334</v>
      </c>
      <c r="F3204" s="15">
        <v>13.888888888888889</v>
      </c>
      <c r="G3204" s="15">
        <v>9.6999999999999993</v>
      </c>
    </row>
    <row r="3205" spans="1:7">
      <c r="A3205" s="66">
        <v>32642</v>
      </c>
      <c r="B3205">
        <v>10</v>
      </c>
      <c r="C3205" s="15">
        <v>15.4</v>
      </c>
      <c r="D3205" s="15">
        <v>19.444444444444446</v>
      </c>
      <c r="E3205" s="15">
        <v>113.88888888888887</v>
      </c>
      <c r="F3205" s="15">
        <v>13.888888888888889</v>
      </c>
      <c r="G3205" s="15">
        <v>9.4</v>
      </c>
    </row>
    <row r="3206" spans="1:7">
      <c r="A3206" s="66">
        <v>32642</v>
      </c>
      <c r="B3206">
        <v>11</v>
      </c>
      <c r="C3206" s="15">
        <v>14.7</v>
      </c>
      <c r="D3206" s="15">
        <v>0</v>
      </c>
      <c r="E3206" s="15">
        <v>141.66666666666666</v>
      </c>
      <c r="F3206" s="15">
        <v>13.888888888888889</v>
      </c>
      <c r="G3206" s="15">
        <v>9.1</v>
      </c>
    </row>
    <row r="3207" spans="1:7">
      <c r="A3207" s="66">
        <v>32642</v>
      </c>
      <c r="B3207">
        <v>12</v>
      </c>
      <c r="C3207" s="15">
        <v>14.4</v>
      </c>
      <c r="D3207" s="15">
        <v>0</v>
      </c>
      <c r="E3207" s="15">
        <v>147.22222222222223</v>
      </c>
      <c r="F3207" s="15">
        <v>13.888888888888889</v>
      </c>
      <c r="G3207" s="15">
        <v>8.8000000000000007</v>
      </c>
    </row>
    <row r="3208" spans="1:7">
      <c r="A3208" s="66">
        <v>32642</v>
      </c>
      <c r="B3208">
        <v>13</v>
      </c>
      <c r="C3208" s="15">
        <v>13.4</v>
      </c>
      <c r="D3208" s="15">
        <v>0</v>
      </c>
      <c r="E3208" s="15">
        <v>144.44444444444446</v>
      </c>
      <c r="F3208" s="15">
        <v>13.888888888888889</v>
      </c>
      <c r="G3208" s="15">
        <v>8.5</v>
      </c>
    </row>
    <row r="3209" spans="1:7">
      <c r="A3209" s="66">
        <v>32642</v>
      </c>
      <c r="B3209">
        <v>14</v>
      </c>
      <c r="C3209" s="15">
        <v>13.2</v>
      </c>
      <c r="D3209" s="15">
        <v>16.666666666666668</v>
      </c>
      <c r="E3209" s="15">
        <v>183.33333333333334</v>
      </c>
      <c r="F3209" s="15">
        <v>13.888888888888889</v>
      </c>
      <c r="G3209" s="15">
        <v>8.4</v>
      </c>
    </row>
    <row r="3210" spans="1:7">
      <c r="A3210" s="66">
        <v>32642</v>
      </c>
      <c r="B3210">
        <v>15</v>
      </c>
      <c r="C3210" s="15">
        <v>13.7</v>
      </c>
      <c r="D3210" s="15">
        <v>24.999999999999996</v>
      </c>
      <c r="E3210" s="15">
        <v>199.99999999999997</v>
      </c>
      <c r="F3210" s="15">
        <v>33.333333333333336</v>
      </c>
      <c r="G3210" s="15">
        <v>7.7</v>
      </c>
    </row>
    <row r="3211" spans="1:7">
      <c r="A3211" s="66">
        <v>32642</v>
      </c>
      <c r="B3211">
        <v>16</v>
      </c>
      <c r="C3211" s="15">
        <v>15</v>
      </c>
      <c r="D3211" s="15">
        <v>402.77777777777771</v>
      </c>
      <c r="E3211" s="15">
        <v>197.22222222222223</v>
      </c>
      <c r="F3211" s="15">
        <v>72.222222222222229</v>
      </c>
      <c r="G3211" s="15">
        <v>7.4</v>
      </c>
    </row>
    <row r="3212" spans="1:7">
      <c r="A3212" s="66">
        <v>32642</v>
      </c>
      <c r="B3212">
        <v>17</v>
      </c>
      <c r="C3212" s="15">
        <v>15.1</v>
      </c>
      <c r="D3212" s="15">
        <v>316.66666666666663</v>
      </c>
      <c r="E3212" s="15">
        <v>130.55555555555554</v>
      </c>
      <c r="F3212" s="15">
        <v>66.666666666666671</v>
      </c>
      <c r="G3212" s="15">
        <v>7.1</v>
      </c>
    </row>
    <row r="3213" spans="1:7">
      <c r="A3213" s="66">
        <v>32642</v>
      </c>
      <c r="B3213">
        <v>18</v>
      </c>
      <c r="C3213" s="15">
        <v>15</v>
      </c>
      <c r="D3213" s="15">
        <v>111.11111111111111</v>
      </c>
      <c r="E3213" s="15">
        <v>55.555555555555557</v>
      </c>
      <c r="F3213" s="15">
        <v>61.111111111111107</v>
      </c>
      <c r="G3213" s="15">
        <v>6.4</v>
      </c>
    </row>
    <row r="3214" spans="1:7">
      <c r="A3214" s="66">
        <v>32642</v>
      </c>
      <c r="B3214">
        <v>19</v>
      </c>
      <c r="C3214" s="15">
        <v>14</v>
      </c>
      <c r="D3214" s="15">
        <v>2.7777777777777777</v>
      </c>
      <c r="E3214" s="15">
        <v>5.5555555555555554</v>
      </c>
      <c r="F3214" s="15">
        <v>63.888888888888886</v>
      </c>
      <c r="G3214" s="15">
        <v>6.3</v>
      </c>
    </row>
    <row r="3215" spans="1:7">
      <c r="A3215" s="66">
        <v>32642</v>
      </c>
      <c r="B3215">
        <v>20</v>
      </c>
      <c r="C3215" s="15">
        <v>13.2</v>
      </c>
      <c r="D3215" s="15">
        <v>0</v>
      </c>
      <c r="E3215" s="15">
        <v>0</v>
      </c>
      <c r="F3215" s="15">
        <v>63.888888888888886</v>
      </c>
      <c r="G3215" s="15">
        <v>6.4</v>
      </c>
    </row>
    <row r="3216" spans="1:7">
      <c r="A3216" s="66">
        <v>32642</v>
      </c>
      <c r="B3216">
        <v>21</v>
      </c>
      <c r="C3216" s="15">
        <v>12.2</v>
      </c>
      <c r="D3216" s="15">
        <v>0</v>
      </c>
      <c r="E3216" s="15">
        <v>0</v>
      </c>
      <c r="F3216" s="15">
        <v>66.666666666666671</v>
      </c>
      <c r="G3216" s="15">
        <v>6.5</v>
      </c>
    </row>
    <row r="3217" spans="1:7">
      <c r="A3217" s="66">
        <v>32642</v>
      </c>
      <c r="B3217">
        <v>22</v>
      </c>
      <c r="C3217" s="15">
        <v>11.4</v>
      </c>
      <c r="D3217" s="15">
        <v>0</v>
      </c>
      <c r="E3217" s="15">
        <v>0</v>
      </c>
      <c r="F3217" s="15">
        <v>72.222222222222229</v>
      </c>
      <c r="G3217" s="15">
        <v>6.1</v>
      </c>
    </row>
    <row r="3218" spans="1:7">
      <c r="A3218" s="66">
        <v>32642</v>
      </c>
      <c r="B3218">
        <v>23</v>
      </c>
      <c r="C3218" s="15">
        <v>11</v>
      </c>
      <c r="D3218" s="15">
        <v>0</v>
      </c>
      <c r="E3218" s="15">
        <v>0</v>
      </c>
      <c r="F3218" s="15">
        <v>75</v>
      </c>
      <c r="G3218" s="15">
        <v>5.8</v>
      </c>
    </row>
    <row r="3219" spans="1:7">
      <c r="A3219" s="66">
        <v>32642</v>
      </c>
      <c r="B3219">
        <v>24</v>
      </c>
      <c r="C3219" s="15">
        <v>10.4</v>
      </c>
      <c r="D3219" s="15">
        <v>0</v>
      </c>
      <c r="E3219" s="15">
        <v>0</v>
      </c>
      <c r="F3219" s="15">
        <v>77.777777777777786</v>
      </c>
      <c r="G3219" s="15">
        <v>5.8</v>
      </c>
    </row>
    <row r="3220" spans="1:7">
      <c r="A3220" s="66">
        <v>32643</v>
      </c>
      <c r="B3220">
        <v>1</v>
      </c>
      <c r="C3220" s="15">
        <v>9.3000000000000007</v>
      </c>
      <c r="D3220" s="15">
        <v>0</v>
      </c>
      <c r="E3220" s="15">
        <v>0</v>
      </c>
      <c r="F3220" s="15">
        <v>77.777777777777786</v>
      </c>
      <c r="G3220" s="15">
        <v>5.8</v>
      </c>
    </row>
    <row r="3221" spans="1:7">
      <c r="A3221" s="66">
        <v>32643</v>
      </c>
      <c r="B3221">
        <v>2</v>
      </c>
      <c r="C3221" s="15">
        <v>8.9</v>
      </c>
      <c r="D3221" s="15">
        <v>0</v>
      </c>
      <c r="E3221" s="15">
        <v>0</v>
      </c>
      <c r="F3221" s="15">
        <v>80.555555555555543</v>
      </c>
      <c r="G3221" s="15">
        <v>5.7</v>
      </c>
    </row>
    <row r="3222" spans="1:7">
      <c r="A3222" s="66">
        <v>32643</v>
      </c>
      <c r="B3222">
        <v>3</v>
      </c>
      <c r="C3222" s="15">
        <v>8.6</v>
      </c>
      <c r="D3222" s="15">
        <v>0</v>
      </c>
      <c r="E3222" s="15">
        <v>0</v>
      </c>
      <c r="F3222" s="15">
        <v>86.111111111111114</v>
      </c>
      <c r="G3222" s="15">
        <v>5.4</v>
      </c>
    </row>
    <row r="3223" spans="1:7">
      <c r="A3223" s="66">
        <v>32643</v>
      </c>
      <c r="B3223">
        <v>4</v>
      </c>
      <c r="C3223" s="15">
        <v>8.5</v>
      </c>
      <c r="D3223" s="15">
        <v>0</v>
      </c>
      <c r="E3223" s="15">
        <v>0</v>
      </c>
      <c r="F3223" s="15">
        <v>88.888888888888886</v>
      </c>
      <c r="G3223" s="15">
        <v>5.2</v>
      </c>
    </row>
    <row r="3224" spans="1:7">
      <c r="A3224" s="66">
        <v>32643</v>
      </c>
      <c r="B3224">
        <v>5</v>
      </c>
      <c r="C3224" s="15">
        <v>8</v>
      </c>
      <c r="D3224" s="15">
        <v>13.888888888888889</v>
      </c>
      <c r="E3224" s="15">
        <v>8.3333333333333339</v>
      </c>
      <c r="F3224" s="15">
        <v>91.666666666666671</v>
      </c>
      <c r="G3224" s="15">
        <v>5.2</v>
      </c>
    </row>
    <row r="3225" spans="1:7">
      <c r="A3225" s="66">
        <v>32643</v>
      </c>
      <c r="B3225">
        <v>6</v>
      </c>
      <c r="C3225" s="15">
        <v>8.6</v>
      </c>
      <c r="D3225" s="15">
        <v>458.33333333333331</v>
      </c>
      <c r="E3225" s="15">
        <v>47.222222222222221</v>
      </c>
      <c r="F3225" s="15">
        <v>94.444444444444443</v>
      </c>
      <c r="G3225" s="15">
        <v>5.3</v>
      </c>
    </row>
    <row r="3226" spans="1:7">
      <c r="A3226" s="66">
        <v>32643</v>
      </c>
      <c r="B3226">
        <v>7</v>
      </c>
      <c r="C3226" s="15">
        <v>10.4</v>
      </c>
      <c r="D3226" s="15">
        <v>652.77777777777783</v>
      </c>
      <c r="E3226" s="15">
        <v>80.555555555555543</v>
      </c>
      <c r="F3226" s="15">
        <v>97.222222222222214</v>
      </c>
      <c r="G3226" s="15">
        <v>5.3</v>
      </c>
    </row>
    <row r="3227" spans="1:7">
      <c r="A3227" s="66">
        <v>32643</v>
      </c>
      <c r="B3227">
        <v>8</v>
      </c>
      <c r="C3227" s="15">
        <v>12</v>
      </c>
      <c r="D3227" s="15">
        <v>750</v>
      </c>
      <c r="E3227" s="15">
        <v>102.77777777777777</v>
      </c>
      <c r="F3227" s="15">
        <v>99.999999999999986</v>
      </c>
      <c r="G3227" s="15">
        <v>5.0999999999999996</v>
      </c>
    </row>
    <row r="3228" spans="1:7">
      <c r="A3228" s="66">
        <v>32643</v>
      </c>
      <c r="B3228">
        <v>9</v>
      </c>
      <c r="C3228" s="15">
        <v>14.8</v>
      </c>
      <c r="D3228" s="15">
        <v>791.66666666666663</v>
      </c>
      <c r="E3228" s="15">
        <v>127.77777777777777</v>
      </c>
      <c r="F3228" s="15">
        <v>99.999999999999986</v>
      </c>
      <c r="G3228" s="15">
        <v>5.9</v>
      </c>
    </row>
    <row r="3229" spans="1:7">
      <c r="A3229" s="66">
        <v>32643</v>
      </c>
      <c r="B3229">
        <v>10</v>
      </c>
      <c r="C3229" s="15">
        <v>17.2</v>
      </c>
      <c r="D3229" s="15">
        <v>808.33333333333337</v>
      </c>
      <c r="E3229" s="15">
        <v>147.22222222222223</v>
      </c>
      <c r="F3229" s="15">
        <v>105.55555555555556</v>
      </c>
      <c r="G3229" s="15">
        <v>5.6</v>
      </c>
    </row>
    <row r="3230" spans="1:7">
      <c r="A3230" s="66">
        <v>32643</v>
      </c>
      <c r="B3230">
        <v>11</v>
      </c>
      <c r="C3230" s="15">
        <v>18.600000000000001</v>
      </c>
      <c r="D3230" s="15">
        <v>808.33333333333337</v>
      </c>
      <c r="E3230" s="15">
        <v>166.66666666666666</v>
      </c>
      <c r="F3230" s="15">
        <v>113.88888888888887</v>
      </c>
      <c r="G3230" s="15">
        <v>4.5999999999999996</v>
      </c>
    </row>
    <row r="3231" spans="1:7">
      <c r="A3231" s="66">
        <v>32643</v>
      </c>
      <c r="B3231">
        <v>12</v>
      </c>
      <c r="C3231" s="15">
        <v>20.9</v>
      </c>
      <c r="D3231" s="15">
        <v>805.55555555555543</v>
      </c>
      <c r="E3231" s="15">
        <v>175</v>
      </c>
      <c r="F3231" s="15">
        <v>116.66666666666666</v>
      </c>
      <c r="G3231" s="15">
        <v>4.9000000000000004</v>
      </c>
    </row>
    <row r="3232" spans="1:7">
      <c r="A3232" s="66">
        <v>32643</v>
      </c>
      <c r="B3232">
        <v>13</v>
      </c>
      <c r="C3232" s="15">
        <v>21.8</v>
      </c>
      <c r="D3232" s="15">
        <v>802.77777777777783</v>
      </c>
      <c r="E3232" s="15">
        <v>169.44444444444443</v>
      </c>
      <c r="F3232" s="15">
        <v>116.66666666666666</v>
      </c>
      <c r="G3232" s="15">
        <v>4.9000000000000004</v>
      </c>
    </row>
    <row r="3233" spans="1:7">
      <c r="A3233" s="66">
        <v>32643</v>
      </c>
      <c r="B3233">
        <v>14</v>
      </c>
      <c r="C3233" s="15">
        <v>23.4</v>
      </c>
      <c r="D3233" s="15">
        <v>799.99999999999989</v>
      </c>
      <c r="E3233" s="15">
        <v>150</v>
      </c>
      <c r="F3233" s="15">
        <v>122.22222222222221</v>
      </c>
      <c r="G3233" s="15">
        <v>4.5999999999999996</v>
      </c>
    </row>
    <row r="3234" spans="1:7">
      <c r="A3234" s="66">
        <v>32643</v>
      </c>
      <c r="B3234">
        <v>15</v>
      </c>
      <c r="C3234" s="15">
        <v>23.2</v>
      </c>
      <c r="D3234" s="15">
        <v>411.11111111111109</v>
      </c>
      <c r="E3234" s="15">
        <v>266.66666666666669</v>
      </c>
      <c r="F3234" s="15">
        <v>99.999999999999986</v>
      </c>
      <c r="G3234" s="15">
        <v>4.3</v>
      </c>
    </row>
    <row r="3235" spans="1:7">
      <c r="A3235" s="66">
        <v>32643</v>
      </c>
      <c r="B3235">
        <v>16</v>
      </c>
      <c r="C3235" s="15">
        <v>22.9</v>
      </c>
      <c r="D3235" s="15">
        <v>452.77777777777771</v>
      </c>
      <c r="E3235" s="15">
        <v>186.11111111111111</v>
      </c>
      <c r="F3235" s="15">
        <v>108.33333333333334</v>
      </c>
      <c r="G3235" s="15">
        <v>3.8</v>
      </c>
    </row>
    <row r="3236" spans="1:7">
      <c r="A3236" s="66">
        <v>32643</v>
      </c>
      <c r="B3236">
        <v>17</v>
      </c>
      <c r="C3236" s="15">
        <v>21.8</v>
      </c>
      <c r="D3236" s="15">
        <v>666.66666666666663</v>
      </c>
      <c r="E3236" s="15">
        <v>77.777777777777786</v>
      </c>
      <c r="F3236" s="15">
        <v>127.77777777777777</v>
      </c>
      <c r="G3236" s="15">
        <v>3.6</v>
      </c>
    </row>
    <row r="3237" spans="1:7">
      <c r="A3237" s="66">
        <v>32643</v>
      </c>
      <c r="B3237">
        <v>18</v>
      </c>
      <c r="C3237" s="15">
        <v>20.2</v>
      </c>
      <c r="D3237" s="15">
        <v>455.55555555555549</v>
      </c>
      <c r="E3237" s="15">
        <v>49.999999999999993</v>
      </c>
      <c r="F3237" s="15">
        <v>116.66666666666666</v>
      </c>
      <c r="G3237" s="15">
        <v>4.3</v>
      </c>
    </row>
    <row r="3238" spans="1:7">
      <c r="A3238" s="66">
        <v>32643</v>
      </c>
      <c r="B3238">
        <v>19</v>
      </c>
      <c r="C3238" s="15">
        <v>18.3</v>
      </c>
      <c r="D3238" s="15">
        <v>13.888888888888889</v>
      </c>
      <c r="E3238" s="15">
        <v>8.3333333333333339</v>
      </c>
      <c r="F3238" s="15">
        <v>111.11111111111111</v>
      </c>
      <c r="G3238" s="15">
        <v>4.7</v>
      </c>
    </row>
    <row r="3239" spans="1:7">
      <c r="A3239" s="66">
        <v>32643</v>
      </c>
      <c r="B3239">
        <v>20</v>
      </c>
      <c r="C3239" s="15">
        <v>16.899999999999999</v>
      </c>
      <c r="D3239" s="15">
        <v>0</v>
      </c>
      <c r="E3239" s="15">
        <v>0</v>
      </c>
      <c r="F3239" s="15">
        <v>105.55555555555556</v>
      </c>
      <c r="G3239" s="15">
        <v>5</v>
      </c>
    </row>
    <row r="3240" spans="1:7">
      <c r="A3240" s="66">
        <v>32643</v>
      </c>
      <c r="B3240">
        <v>21</v>
      </c>
      <c r="C3240" s="15">
        <v>15.9</v>
      </c>
      <c r="D3240" s="15">
        <v>0</v>
      </c>
      <c r="E3240" s="15">
        <v>0</v>
      </c>
      <c r="F3240" s="15">
        <v>102.77777777777777</v>
      </c>
      <c r="G3240" s="15">
        <v>5.6</v>
      </c>
    </row>
    <row r="3241" spans="1:7">
      <c r="A3241" s="66">
        <v>32643</v>
      </c>
      <c r="B3241">
        <v>22</v>
      </c>
      <c r="C3241" s="15">
        <v>15.1</v>
      </c>
      <c r="D3241" s="15">
        <v>0</v>
      </c>
      <c r="E3241" s="15">
        <v>0</v>
      </c>
      <c r="F3241" s="15">
        <v>99.999999999999986</v>
      </c>
      <c r="G3241" s="15">
        <v>5.7</v>
      </c>
    </row>
    <row r="3242" spans="1:7">
      <c r="A3242" s="66">
        <v>32643</v>
      </c>
      <c r="B3242">
        <v>23</v>
      </c>
      <c r="C3242" s="15">
        <v>14</v>
      </c>
      <c r="D3242" s="15">
        <v>0</v>
      </c>
      <c r="E3242" s="15">
        <v>0</v>
      </c>
      <c r="F3242" s="15">
        <v>97.222222222222214</v>
      </c>
      <c r="G3242" s="15">
        <v>6</v>
      </c>
    </row>
    <row r="3243" spans="1:7">
      <c r="A3243" s="66">
        <v>32643</v>
      </c>
      <c r="B3243">
        <v>24</v>
      </c>
      <c r="C3243" s="15">
        <v>13.4</v>
      </c>
      <c r="D3243" s="15">
        <v>0</v>
      </c>
      <c r="E3243" s="15">
        <v>0</v>
      </c>
      <c r="F3243" s="15">
        <v>97.222222222222214</v>
      </c>
      <c r="G3243" s="15">
        <v>6.2</v>
      </c>
    </row>
    <row r="3244" spans="1:7">
      <c r="A3244" s="66">
        <v>32644</v>
      </c>
      <c r="B3244">
        <v>1</v>
      </c>
      <c r="C3244" s="15">
        <v>12.7</v>
      </c>
      <c r="D3244" s="15">
        <v>0</v>
      </c>
      <c r="E3244" s="15">
        <v>0</v>
      </c>
      <c r="F3244" s="15">
        <v>94.444444444444443</v>
      </c>
      <c r="G3244" s="15">
        <v>6.1</v>
      </c>
    </row>
    <row r="3245" spans="1:7">
      <c r="A3245" s="66">
        <v>32644</v>
      </c>
      <c r="B3245">
        <v>2</v>
      </c>
      <c r="C3245" s="15">
        <v>12.5</v>
      </c>
      <c r="D3245" s="15">
        <v>0</v>
      </c>
      <c r="E3245" s="15">
        <v>0</v>
      </c>
      <c r="F3245" s="15">
        <v>94.444444444444443</v>
      </c>
      <c r="G3245" s="15">
        <v>6.2</v>
      </c>
    </row>
    <row r="3246" spans="1:7">
      <c r="A3246" s="66">
        <v>32644</v>
      </c>
      <c r="B3246">
        <v>3</v>
      </c>
      <c r="C3246" s="15">
        <v>12.1</v>
      </c>
      <c r="D3246" s="15">
        <v>0</v>
      </c>
      <c r="E3246" s="15">
        <v>0</v>
      </c>
      <c r="F3246" s="15">
        <v>94.444444444444443</v>
      </c>
      <c r="G3246" s="15">
        <v>6.1</v>
      </c>
    </row>
    <row r="3247" spans="1:7">
      <c r="A3247" s="66">
        <v>32644</v>
      </c>
      <c r="B3247">
        <v>4</v>
      </c>
      <c r="C3247" s="15">
        <v>11</v>
      </c>
      <c r="D3247" s="15">
        <v>0</v>
      </c>
      <c r="E3247" s="15">
        <v>0</v>
      </c>
      <c r="F3247" s="15">
        <v>91.666666666666671</v>
      </c>
      <c r="G3247" s="15">
        <v>5.9</v>
      </c>
    </row>
    <row r="3248" spans="1:7">
      <c r="A3248" s="66">
        <v>32644</v>
      </c>
      <c r="B3248">
        <v>5</v>
      </c>
      <c r="C3248" s="15">
        <v>10.199999999999999</v>
      </c>
      <c r="D3248" s="15">
        <v>13.888888888888889</v>
      </c>
      <c r="E3248" s="15">
        <v>8.3333333333333339</v>
      </c>
      <c r="F3248" s="15">
        <v>94.444444444444443</v>
      </c>
      <c r="G3248" s="15">
        <v>5.9</v>
      </c>
    </row>
    <row r="3249" spans="1:7">
      <c r="A3249" s="66">
        <v>32644</v>
      </c>
      <c r="B3249">
        <v>6</v>
      </c>
      <c r="C3249" s="15">
        <v>10.199999999999999</v>
      </c>
      <c r="D3249" s="15">
        <v>441.66666666666663</v>
      </c>
      <c r="E3249" s="15">
        <v>49.999999999999993</v>
      </c>
      <c r="F3249" s="15">
        <v>91.666666666666671</v>
      </c>
      <c r="G3249" s="15">
        <v>6</v>
      </c>
    </row>
    <row r="3250" spans="1:7">
      <c r="A3250" s="66">
        <v>32644</v>
      </c>
      <c r="B3250">
        <v>7</v>
      </c>
      <c r="C3250" s="15">
        <v>11.6</v>
      </c>
      <c r="D3250" s="15">
        <v>633.33333333333326</v>
      </c>
      <c r="E3250" s="15">
        <v>83.333333333333329</v>
      </c>
      <c r="F3250" s="15">
        <v>94.444444444444443</v>
      </c>
      <c r="G3250" s="15">
        <v>5.9</v>
      </c>
    </row>
    <row r="3251" spans="1:7">
      <c r="A3251" s="66">
        <v>32644</v>
      </c>
      <c r="B3251">
        <v>8</v>
      </c>
      <c r="C3251" s="15">
        <v>13.2</v>
      </c>
      <c r="D3251" s="15">
        <v>733.33333333333337</v>
      </c>
      <c r="E3251" s="15">
        <v>108.33333333333334</v>
      </c>
      <c r="F3251" s="15">
        <v>97.222222222222214</v>
      </c>
      <c r="G3251" s="15">
        <v>5.6</v>
      </c>
    </row>
    <row r="3252" spans="1:7">
      <c r="A3252" s="66">
        <v>32644</v>
      </c>
      <c r="B3252">
        <v>9</v>
      </c>
      <c r="C3252" s="15">
        <v>14.4</v>
      </c>
      <c r="D3252" s="15">
        <v>772.22222222222217</v>
      </c>
      <c r="E3252" s="15">
        <v>133.33333333333334</v>
      </c>
      <c r="F3252" s="15">
        <v>105.55555555555556</v>
      </c>
      <c r="G3252" s="15">
        <v>4.9000000000000004</v>
      </c>
    </row>
    <row r="3253" spans="1:7">
      <c r="A3253" s="66">
        <v>32644</v>
      </c>
      <c r="B3253">
        <v>10</v>
      </c>
      <c r="C3253" s="15">
        <v>15.5</v>
      </c>
      <c r="D3253" s="15">
        <v>780.55555555555554</v>
      </c>
      <c r="E3253" s="15">
        <v>161.11111111111109</v>
      </c>
      <c r="F3253" s="15">
        <v>105.55555555555556</v>
      </c>
      <c r="G3253" s="15">
        <v>4.8</v>
      </c>
    </row>
    <row r="3254" spans="1:7">
      <c r="A3254" s="66">
        <v>32644</v>
      </c>
      <c r="B3254">
        <v>11</v>
      </c>
      <c r="C3254" s="15">
        <v>16.399999999999999</v>
      </c>
      <c r="D3254" s="15">
        <v>783.33333333333326</v>
      </c>
      <c r="E3254" s="15">
        <v>180.55555555555554</v>
      </c>
      <c r="F3254" s="15">
        <v>102.77777777777777</v>
      </c>
      <c r="G3254" s="15">
        <v>5.4</v>
      </c>
    </row>
    <row r="3255" spans="1:7">
      <c r="A3255" s="66">
        <v>32644</v>
      </c>
      <c r="B3255">
        <v>12</v>
      </c>
      <c r="C3255" s="15">
        <v>17</v>
      </c>
      <c r="D3255" s="15">
        <v>791.66666666666663</v>
      </c>
      <c r="E3255" s="15">
        <v>180.55555555555554</v>
      </c>
      <c r="F3255" s="15">
        <v>108.33333333333334</v>
      </c>
      <c r="G3255" s="15">
        <v>4.7</v>
      </c>
    </row>
    <row r="3256" spans="1:7">
      <c r="A3256" s="66">
        <v>32644</v>
      </c>
      <c r="B3256">
        <v>13</v>
      </c>
      <c r="C3256" s="15">
        <v>18.7</v>
      </c>
      <c r="D3256" s="15">
        <v>788.88888888888891</v>
      </c>
      <c r="E3256" s="15">
        <v>177.77777777777777</v>
      </c>
      <c r="F3256" s="15">
        <v>108.33333333333334</v>
      </c>
      <c r="G3256" s="15">
        <v>5</v>
      </c>
    </row>
    <row r="3257" spans="1:7">
      <c r="A3257" s="66">
        <v>32644</v>
      </c>
      <c r="B3257">
        <v>14</v>
      </c>
      <c r="C3257" s="15">
        <v>19.7</v>
      </c>
      <c r="D3257" s="15">
        <v>116.66666666666666</v>
      </c>
      <c r="E3257" s="15">
        <v>352.77777777777783</v>
      </c>
      <c r="F3257" s="15">
        <v>63.888888888888886</v>
      </c>
      <c r="G3257" s="15">
        <v>5.0999999999999996</v>
      </c>
    </row>
    <row r="3258" spans="1:7">
      <c r="A3258" s="66">
        <v>32644</v>
      </c>
      <c r="B3258">
        <v>15</v>
      </c>
      <c r="C3258" s="15">
        <v>18.8</v>
      </c>
      <c r="D3258" s="15">
        <v>150</v>
      </c>
      <c r="E3258" s="15">
        <v>297.22222222222223</v>
      </c>
      <c r="F3258" s="15">
        <v>69.444444444444443</v>
      </c>
      <c r="G3258" s="15">
        <v>4.4000000000000004</v>
      </c>
    </row>
    <row r="3259" spans="1:7">
      <c r="A3259" s="66">
        <v>32644</v>
      </c>
      <c r="B3259">
        <v>16</v>
      </c>
      <c r="C3259" s="15">
        <v>18.5</v>
      </c>
      <c r="D3259" s="15">
        <v>738.88888888888891</v>
      </c>
      <c r="E3259" s="15">
        <v>108.33333333333334</v>
      </c>
      <c r="F3259" s="15">
        <v>116.66666666666666</v>
      </c>
      <c r="G3259" s="15">
        <v>4</v>
      </c>
    </row>
    <row r="3260" spans="1:7">
      <c r="A3260" s="66">
        <v>32644</v>
      </c>
      <c r="B3260">
        <v>17</v>
      </c>
      <c r="C3260" s="15">
        <v>19</v>
      </c>
      <c r="D3260" s="15">
        <v>638.8888888888888</v>
      </c>
      <c r="E3260" s="15">
        <v>83.333333333333329</v>
      </c>
      <c r="F3260" s="15">
        <v>116.66666666666666</v>
      </c>
      <c r="G3260" s="15">
        <v>4.2</v>
      </c>
    </row>
    <row r="3261" spans="1:7">
      <c r="A3261" s="66">
        <v>32644</v>
      </c>
      <c r="B3261">
        <v>18</v>
      </c>
      <c r="C3261" s="15">
        <v>18.600000000000001</v>
      </c>
      <c r="D3261" s="15">
        <v>372.22222222222223</v>
      </c>
      <c r="E3261" s="15">
        <v>55.555555555555557</v>
      </c>
      <c r="F3261" s="15">
        <v>108.33333333333334</v>
      </c>
      <c r="G3261" s="15">
        <v>4.2</v>
      </c>
    </row>
    <row r="3262" spans="1:7">
      <c r="A3262" s="66">
        <v>32644</v>
      </c>
      <c r="B3262">
        <v>19</v>
      </c>
      <c r="C3262" s="15">
        <v>17.5</v>
      </c>
      <c r="D3262" s="15">
        <v>13.888888888888889</v>
      </c>
      <c r="E3262" s="15">
        <v>8.3333333333333339</v>
      </c>
      <c r="F3262" s="15">
        <v>99.999999999999986</v>
      </c>
      <c r="G3262" s="15">
        <v>4.5999999999999996</v>
      </c>
    </row>
    <row r="3263" spans="1:7">
      <c r="A3263" s="66">
        <v>32644</v>
      </c>
      <c r="B3263">
        <v>20</v>
      </c>
      <c r="C3263" s="15">
        <v>16.399999999999999</v>
      </c>
      <c r="D3263" s="15">
        <v>0</v>
      </c>
      <c r="E3263" s="15">
        <v>0</v>
      </c>
      <c r="F3263" s="15">
        <v>86.111111111111114</v>
      </c>
      <c r="G3263" s="15">
        <v>5.4</v>
      </c>
    </row>
    <row r="3264" spans="1:7">
      <c r="A3264" s="66">
        <v>32644</v>
      </c>
      <c r="B3264">
        <v>21</v>
      </c>
      <c r="C3264" s="15">
        <v>16</v>
      </c>
      <c r="D3264" s="15">
        <v>0</v>
      </c>
      <c r="E3264" s="15">
        <v>0</v>
      </c>
      <c r="F3264" s="15">
        <v>77.777777777777786</v>
      </c>
      <c r="G3264" s="15">
        <v>5.9</v>
      </c>
    </row>
    <row r="3265" spans="1:7">
      <c r="A3265" s="66">
        <v>32644</v>
      </c>
      <c r="B3265">
        <v>22</v>
      </c>
      <c r="C3265" s="15">
        <v>15.1</v>
      </c>
      <c r="D3265" s="15">
        <v>0</v>
      </c>
      <c r="E3265" s="15">
        <v>0</v>
      </c>
      <c r="F3265" s="15">
        <v>72.222222222222229</v>
      </c>
      <c r="G3265" s="15">
        <v>5.7</v>
      </c>
    </row>
    <row r="3266" spans="1:7">
      <c r="A3266" s="66">
        <v>32644</v>
      </c>
      <c r="B3266">
        <v>23</v>
      </c>
      <c r="C3266" s="15">
        <v>14.4</v>
      </c>
      <c r="D3266" s="15">
        <v>0</v>
      </c>
      <c r="E3266" s="15">
        <v>0</v>
      </c>
      <c r="F3266" s="15">
        <v>66.666666666666671</v>
      </c>
      <c r="G3266" s="15">
        <v>5.4</v>
      </c>
    </row>
    <row r="3267" spans="1:7">
      <c r="A3267" s="66">
        <v>32644</v>
      </c>
      <c r="B3267">
        <v>24</v>
      </c>
      <c r="C3267" s="15">
        <v>14.4</v>
      </c>
      <c r="D3267" s="15">
        <v>0</v>
      </c>
      <c r="E3267" s="15">
        <v>0</v>
      </c>
      <c r="F3267" s="15">
        <v>61.111111111111107</v>
      </c>
      <c r="G3267" s="15">
        <v>5.9</v>
      </c>
    </row>
    <row r="3268" spans="1:7">
      <c r="A3268" s="66">
        <v>32645</v>
      </c>
      <c r="B3268">
        <v>1</v>
      </c>
      <c r="C3268" s="15">
        <v>14.2</v>
      </c>
      <c r="D3268" s="15">
        <v>0</v>
      </c>
      <c r="E3268" s="15">
        <v>0</v>
      </c>
      <c r="F3268" s="15">
        <v>49.999999999999993</v>
      </c>
      <c r="G3268" s="15">
        <v>6.6</v>
      </c>
    </row>
    <row r="3269" spans="1:7">
      <c r="A3269" s="66">
        <v>32645</v>
      </c>
      <c r="B3269">
        <v>2</v>
      </c>
      <c r="C3269" s="15">
        <v>13.9</v>
      </c>
      <c r="D3269" s="15">
        <v>0</v>
      </c>
      <c r="E3269" s="15">
        <v>0</v>
      </c>
      <c r="F3269" s="15">
        <v>47.222222222222221</v>
      </c>
      <c r="G3269" s="15">
        <v>6.7</v>
      </c>
    </row>
    <row r="3270" spans="1:7">
      <c r="A3270" s="66">
        <v>32645</v>
      </c>
      <c r="B3270">
        <v>3</v>
      </c>
      <c r="C3270" s="15">
        <v>14</v>
      </c>
      <c r="D3270" s="15">
        <v>0</v>
      </c>
      <c r="E3270" s="15">
        <v>0</v>
      </c>
      <c r="F3270" s="15">
        <v>41.666666666666664</v>
      </c>
      <c r="G3270" s="15">
        <v>6.7</v>
      </c>
    </row>
    <row r="3271" spans="1:7">
      <c r="A3271" s="66">
        <v>32645</v>
      </c>
      <c r="B3271">
        <v>4</v>
      </c>
      <c r="C3271" s="15">
        <v>13.9</v>
      </c>
      <c r="D3271" s="15">
        <v>0</v>
      </c>
      <c r="E3271" s="15">
        <v>0</v>
      </c>
      <c r="F3271" s="15">
        <v>36.111111111111114</v>
      </c>
      <c r="G3271" s="15">
        <v>7.1</v>
      </c>
    </row>
    <row r="3272" spans="1:7">
      <c r="A3272" s="66">
        <v>32645</v>
      </c>
      <c r="B3272">
        <v>5</v>
      </c>
      <c r="C3272" s="15">
        <v>14</v>
      </c>
      <c r="D3272" s="15">
        <v>2.7777777777777777</v>
      </c>
      <c r="E3272" s="15">
        <v>2.7777777777777777</v>
      </c>
      <c r="F3272" s="15">
        <v>30.555555555555554</v>
      </c>
      <c r="G3272" s="15">
        <v>7.2</v>
      </c>
    </row>
    <row r="3273" spans="1:7">
      <c r="A3273" s="66">
        <v>32645</v>
      </c>
      <c r="B3273">
        <v>6</v>
      </c>
      <c r="C3273" s="15">
        <v>14.2</v>
      </c>
      <c r="D3273" s="15">
        <v>19.444444444444446</v>
      </c>
      <c r="E3273" s="15">
        <v>36.111111111111114</v>
      </c>
      <c r="F3273" s="15">
        <v>22.222222222222221</v>
      </c>
      <c r="G3273" s="15">
        <v>7.4</v>
      </c>
    </row>
    <row r="3274" spans="1:7">
      <c r="A3274" s="66">
        <v>32645</v>
      </c>
      <c r="B3274">
        <v>7</v>
      </c>
      <c r="C3274" s="15">
        <v>14.5</v>
      </c>
      <c r="D3274" s="15">
        <v>16.666666666666668</v>
      </c>
      <c r="E3274" s="15">
        <v>80.555555555555543</v>
      </c>
      <c r="F3274" s="15">
        <v>24.999999999999996</v>
      </c>
      <c r="G3274" s="15">
        <v>7.9</v>
      </c>
    </row>
    <row r="3275" spans="1:7">
      <c r="A3275" s="66">
        <v>32645</v>
      </c>
      <c r="B3275">
        <v>8</v>
      </c>
      <c r="C3275" s="15">
        <v>15.3</v>
      </c>
      <c r="D3275" s="15">
        <v>13.888888888888889</v>
      </c>
      <c r="E3275" s="15">
        <v>130.55555555555554</v>
      </c>
      <c r="F3275" s="15">
        <v>22.222222222222221</v>
      </c>
      <c r="G3275" s="15">
        <v>8</v>
      </c>
    </row>
    <row r="3276" spans="1:7">
      <c r="A3276" s="66">
        <v>32645</v>
      </c>
      <c r="B3276">
        <v>9</v>
      </c>
      <c r="C3276" s="15">
        <v>16.5</v>
      </c>
      <c r="D3276" s="15">
        <v>22.222222222222221</v>
      </c>
      <c r="E3276" s="15">
        <v>175</v>
      </c>
      <c r="F3276" s="15">
        <v>24.999999999999996</v>
      </c>
      <c r="G3276" s="15">
        <v>8.3000000000000007</v>
      </c>
    </row>
    <row r="3277" spans="1:7">
      <c r="A3277" s="66">
        <v>32645</v>
      </c>
      <c r="B3277">
        <v>10</v>
      </c>
      <c r="C3277" s="15">
        <v>17.7</v>
      </c>
      <c r="D3277" s="15">
        <v>16.666666666666668</v>
      </c>
      <c r="E3277" s="15">
        <v>222.22222222222223</v>
      </c>
      <c r="F3277" s="15">
        <v>22.222222222222221</v>
      </c>
      <c r="G3277" s="15">
        <v>8.6999999999999993</v>
      </c>
    </row>
    <row r="3278" spans="1:7">
      <c r="A3278" s="66">
        <v>32645</v>
      </c>
      <c r="B3278">
        <v>11</v>
      </c>
      <c r="C3278" s="15">
        <v>18.399999999999999</v>
      </c>
      <c r="D3278" s="15">
        <v>30.555555555555554</v>
      </c>
      <c r="E3278" s="15">
        <v>236.11111111111111</v>
      </c>
      <c r="F3278" s="15">
        <v>24.999999999999996</v>
      </c>
      <c r="G3278" s="15">
        <v>8.5</v>
      </c>
    </row>
    <row r="3279" spans="1:7">
      <c r="A3279" s="66">
        <v>32645</v>
      </c>
      <c r="B3279">
        <v>12</v>
      </c>
      <c r="C3279" s="15">
        <v>19.2</v>
      </c>
      <c r="D3279" s="15">
        <v>19.444444444444446</v>
      </c>
      <c r="E3279" s="15">
        <v>255.55555555555554</v>
      </c>
      <c r="F3279" s="15">
        <v>22.222222222222221</v>
      </c>
      <c r="G3279" s="15">
        <v>8.6</v>
      </c>
    </row>
    <row r="3280" spans="1:7">
      <c r="A3280" s="66">
        <v>32645</v>
      </c>
      <c r="B3280">
        <v>13</v>
      </c>
      <c r="C3280" s="15">
        <v>19.3</v>
      </c>
      <c r="D3280" s="15">
        <v>5.5555555555555554</v>
      </c>
      <c r="E3280" s="15">
        <v>261.11111111111109</v>
      </c>
      <c r="F3280" s="15">
        <v>22.222222222222221</v>
      </c>
      <c r="G3280" s="15">
        <v>8.3000000000000007</v>
      </c>
    </row>
    <row r="3281" spans="1:7">
      <c r="A3281" s="66">
        <v>32645</v>
      </c>
      <c r="B3281">
        <v>14</v>
      </c>
      <c r="C3281" s="15">
        <v>19.8</v>
      </c>
      <c r="D3281" s="15">
        <v>13.888888888888889</v>
      </c>
      <c r="E3281" s="15">
        <v>225</v>
      </c>
      <c r="F3281" s="15">
        <v>22.222222222222221</v>
      </c>
      <c r="G3281" s="15">
        <v>8.5</v>
      </c>
    </row>
    <row r="3282" spans="1:7">
      <c r="A3282" s="66">
        <v>32645</v>
      </c>
      <c r="B3282">
        <v>15</v>
      </c>
      <c r="C3282" s="15">
        <v>19.7</v>
      </c>
      <c r="D3282" s="15">
        <v>19.444444444444446</v>
      </c>
      <c r="E3282" s="15">
        <v>177.77777777777777</v>
      </c>
      <c r="F3282" s="15">
        <v>22.222222222222221</v>
      </c>
      <c r="G3282" s="15">
        <v>8.9</v>
      </c>
    </row>
    <row r="3283" spans="1:7">
      <c r="A3283" s="66">
        <v>32645</v>
      </c>
      <c r="B3283">
        <v>16</v>
      </c>
      <c r="C3283" s="15">
        <v>19.600000000000001</v>
      </c>
      <c r="D3283" s="15">
        <v>13.888888888888889</v>
      </c>
      <c r="E3283" s="15">
        <v>133.33333333333334</v>
      </c>
      <c r="F3283" s="15">
        <v>22.222222222222221</v>
      </c>
      <c r="G3283" s="15">
        <v>9.4</v>
      </c>
    </row>
    <row r="3284" spans="1:7">
      <c r="A3284" s="66">
        <v>32645</v>
      </c>
      <c r="B3284">
        <v>17</v>
      </c>
      <c r="C3284" s="15">
        <v>19.100000000000001</v>
      </c>
      <c r="D3284" s="15">
        <v>16.666666666666668</v>
      </c>
      <c r="E3284" s="15">
        <v>83.333333333333329</v>
      </c>
      <c r="F3284" s="15">
        <v>22.222222222222221</v>
      </c>
      <c r="G3284" s="15">
        <v>9.5</v>
      </c>
    </row>
    <row r="3285" spans="1:7">
      <c r="A3285" s="66">
        <v>32645</v>
      </c>
      <c r="B3285">
        <v>18</v>
      </c>
      <c r="C3285" s="15">
        <v>18</v>
      </c>
      <c r="D3285" s="15">
        <v>16.666666666666668</v>
      </c>
      <c r="E3285" s="15">
        <v>36.111111111111114</v>
      </c>
      <c r="F3285" s="15">
        <v>22.222222222222221</v>
      </c>
      <c r="G3285" s="15">
        <v>10.199999999999999</v>
      </c>
    </row>
    <row r="3286" spans="1:7">
      <c r="A3286" s="66">
        <v>32645</v>
      </c>
      <c r="B3286">
        <v>19</v>
      </c>
      <c r="C3286" s="15">
        <v>17.600000000000001</v>
      </c>
      <c r="D3286" s="15">
        <v>2.7777777777777777</v>
      </c>
      <c r="E3286" s="15">
        <v>2.7777777777777777</v>
      </c>
      <c r="F3286" s="15">
        <v>22.222222222222221</v>
      </c>
      <c r="G3286" s="15">
        <v>10</v>
      </c>
    </row>
    <row r="3287" spans="1:7">
      <c r="A3287" s="66">
        <v>32645</v>
      </c>
      <c r="B3287">
        <v>20</v>
      </c>
      <c r="C3287" s="15">
        <v>17</v>
      </c>
      <c r="D3287" s="15">
        <v>0</v>
      </c>
      <c r="E3287" s="15">
        <v>0</v>
      </c>
      <c r="F3287" s="15">
        <v>19.444444444444446</v>
      </c>
      <c r="G3287" s="15">
        <v>9.8000000000000007</v>
      </c>
    </row>
    <row r="3288" spans="1:7">
      <c r="A3288" s="66">
        <v>32645</v>
      </c>
      <c r="B3288">
        <v>21</v>
      </c>
      <c r="C3288" s="15">
        <v>17.100000000000001</v>
      </c>
      <c r="D3288" s="15">
        <v>0</v>
      </c>
      <c r="E3288" s="15">
        <v>0</v>
      </c>
      <c r="F3288" s="15">
        <v>19.444444444444446</v>
      </c>
      <c r="G3288" s="15">
        <v>9.8000000000000007</v>
      </c>
    </row>
    <row r="3289" spans="1:7">
      <c r="A3289" s="66">
        <v>32645</v>
      </c>
      <c r="B3289">
        <v>22</v>
      </c>
      <c r="C3289" s="15">
        <v>16.399999999999999</v>
      </c>
      <c r="D3289" s="15">
        <v>0</v>
      </c>
      <c r="E3289" s="15">
        <v>0</v>
      </c>
      <c r="F3289" s="15">
        <v>16.666666666666668</v>
      </c>
      <c r="G3289" s="15">
        <v>9.6999999999999993</v>
      </c>
    </row>
    <row r="3290" spans="1:7">
      <c r="A3290" s="66">
        <v>32645</v>
      </c>
      <c r="B3290">
        <v>23</v>
      </c>
      <c r="C3290" s="15">
        <v>16.3</v>
      </c>
      <c r="D3290" s="15">
        <v>0</v>
      </c>
      <c r="E3290" s="15">
        <v>0</v>
      </c>
      <c r="F3290" s="15">
        <v>16.666666666666668</v>
      </c>
      <c r="G3290" s="15">
        <v>9.6999999999999993</v>
      </c>
    </row>
    <row r="3291" spans="1:7">
      <c r="A3291" s="66">
        <v>32645</v>
      </c>
      <c r="B3291">
        <v>24</v>
      </c>
      <c r="C3291" s="15">
        <v>16.100000000000001</v>
      </c>
      <c r="D3291" s="15">
        <v>0</v>
      </c>
      <c r="E3291" s="15">
        <v>0</v>
      </c>
      <c r="F3291" s="15">
        <v>16.666666666666668</v>
      </c>
      <c r="G3291" s="15">
        <v>9.6999999999999993</v>
      </c>
    </row>
    <row r="3292" spans="1:7">
      <c r="A3292" s="66">
        <v>32646</v>
      </c>
      <c r="B3292">
        <v>1</v>
      </c>
      <c r="C3292" s="15">
        <v>16</v>
      </c>
      <c r="D3292" s="15">
        <v>0</v>
      </c>
      <c r="E3292" s="15">
        <v>0</v>
      </c>
      <c r="F3292" s="15">
        <v>13.888888888888889</v>
      </c>
      <c r="G3292" s="15">
        <v>9.6999999999999993</v>
      </c>
    </row>
    <row r="3293" spans="1:7">
      <c r="A3293" s="66">
        <v>32646</v>
      </c>
      <c r="B3293">
        <v>2</v>
      </c>
      <c r="C3293" s="15">
        <v>15.7</v>
      </c>
      <c r="D3293" s="15">
        <v>0</v>
      </c>
      <c r="E3293" s="15">
        <v>0</v>
      </c>
      <c r="F3293" s="15">
        <v>13.888888888888889</v>
      </c>
      <c r="G3293" s="15">
        <v>9.9</v>
      </c>
    </row>
    <row r="3294" spans="1:7">
      <c r="A3294" s="66">
        <v>32646</v>
      </c>
      <c r="B3294">
        <v>3</v>
      </c>
      <c r="C3294" s="15">
        <v>15.9</v>
      </c>
      <c r="D3294" s="15">
        <v>0</v>
      </c>
      <c r="E3294" s="15">
        <v>0</v>
      </c>
      <c r="F3294" s="15">
        <v>13.888888888888889</v>
      </c>
      <c r="G3294" s="15">
        <v>10.1</v>
      </c>
    </row>
    <row r="3295" spans="1:7">
      <c r="A3295" s="66">
        <v>32646</v>
      </c>
      <c r="B3295">
        <v>4</v>
      </c>
      <c r="C3295" s="15">
        <v>15.6</v>
      </c>
      <c r="D3295" s="15">
        <v>0</v>
      </c>
      <c r="E3295" s="15">
        <v>0</v>
      </c>
      <c r="F3295" s="15">
        <v>13.888888888888889</v>
      </c>
      <c r="G3295" s="15">
        <v>10</v>
      </c>
    </row>
    <row r="3296" spans="1:7">
      <c r="A3296" s="66">
        <v>32646</v>
      </c>
      <c r="B3296">
        <v>5</v>
      </c>
      <c r="C3296" s="15">
        <v>15.4</v>
      </c>
      <c r="D3296" s="15">
        <v>2.7777777777777777</v>
      </c>
      <c r="E3296" s="15">
        <v>2.7777777777777777</v>
      </c>
      <c r="F3296" s="15">
        <v>13.888888888888889</v>
      </c>
      <c r="G3296" s="15">
        <v>10</v>
      </c>
    </row>
    <row r="3297" spans="1:7">
      <c r="A3297" s="66">
        <v>32646</v>
      </c>
      <c r="B3297">
        <v>6</v>
      </c>
      <c r="C3297" s="15">
        <v>15.4</v>
      </c>
      <c r="D3297" s="15">
        <v>8.3333333333333339</v>
      </c>
      <c r="E3297" s="15">
        <v>22.222222222222221</v>
      </c>
      <c r="F3297" s="15">
        <v>13.888888888888889</v>
      </c>
      <c r="G3297" s="15">
        <v>10.1</v>
      </c>
    </row>
    <row r="3298" spans="1:7">
      <c r="A3298" s="66">
        <v>32646</v>
      </c>
      <c r="B3298">
        <v>7</v>
      </c>
      <c r="C3298" s="15">
        <v>15.6</v>
      </c>
      <c r="D3298" s="15">
        <v>5.5555555555555554</v>
      </c>
      <c r="E3298" s="15">
        <v>52.777777777777779</v>
      </c>
      <c r="F3298" s="15">
        <v>13.888888888888889</v>
      </c>
      <c r="G3298" s="15">
        <v>10.199999999999999</v>
      </c>
    </row>
    <row r="3299" spans="1:7">
      <c r="A3299" s="66">
        <v>32646</v>
      </c>
      <c r="B3299">
        <v>8</v>
      </c>
      <c r="C3299" s="15">
        <v>15.7</v>
      </c>
      <c r="D3299" s="15">
        <v>5.5555555555555554</v>
      </c>
      <c r="E3299" s="15">
        <v>83.333333333333329</v>
      </c>
      <c r="F3299" s="15">
        <v>13.888888888888889</v>
      </c>
      <c r="G3299" s="15">
        <v>10.199999999999999</v>
      </c>
    </row>
    <row r="3300" spans="1:7">
      <c r="A3300" s="66">
        <v>32646</v>
      </c>
      <c r="B3300">
        <v>9</v>
      </c>
      <c r="C3300" s="15">
        <v>16.100000000000001</v>
      </c>
      <c r="D3300" s="15">
        <v>11.111111111111111</v>
      </c>
      <c r="E3300" s="15">
        <v>166.66666666666666</v>
      </c>
      <c r="F3300" s="15">
        <v>13.888888888888889</v>
      </c>
      <c r="G3300" s="15">
        <v>10.3</v>
      </c>
    </row>
    <row r="3301" spans="1:7">
      <c r="A3301" s="66">
        <v>32646</v>
      </c>
      <c r="B3301">
        <v>10</v>
      </c>
      <c r="C3301" s="15">
        <v>16.8</v>
      </c>
      <c r="D3301" s="15">
        <v>27.777777777777779</v>
      </c>
      <c r="E3301" s="15">
        <v>250</v>
      </c>
      <c r="F3301" s="15">
        <v>33.333333333333336</v>
      </c>
      <c r="G3301" s="15">
        <v>10.199999999999999</v>
      </c>
    </row>
    <row r="3302" spans="1:7">
      <c r="A3302" s="66">
        <v>32646</v>
      </c>
      <c r="B3302">
        <v>11</v>
      </c>
      <c r="C3302" s="15">
        <v>17.3</v>
      </c>
      <c r="D3302" s="15">
        <v>30.555555555555554</v>
      </c>
      <c r="E3302" s="15">
        <v>280.55555555555554</v>
      </c>
      <c r="F3302" s="15">
        <v>33.333333333333336</v>
      </c>
      <c r="G3302" s="15">
        <v>10</v>
      </c>
    </row>
    <row r="3303" spans="1:7">
      <c r="A3303" s="66">
        <v>32646</v>
      </c>
      <c r="B3303">
        <v>12</v>
      </c>
      <c r="C3303" s="15">
        <v>17.3</v>
      </c>
      <c r="D3303" s="15">
        <v>19.444444444444446</v>
      </c>
      <c r="E3303" s="15">
        <v>300</v>
      </c>
      <c r="F3303" s="15">
        <v>33.333333333333336</v>
      </c>
      <c r="G3303" s="15">
        <v>10</v>
      </c>
    </row>
    <row r="3304" spans="1:7">
      <c r="A3304" s="66">
        <v>32646</v>
      </c>
      <c r="B3304">
        <v>13</v>
      </c>
      <c r="C3304" s="15">
        <v>17.899999999999999</v>
      </c>
      <c r="D3304" s="15">
        <v>30.555555555555554</v>
      </c>
      <c r="E3304" s="15">
        <v>280.55555555555554</v>
      </c>
      <c r="F3304" s="15">
        <v>33.333333333333336</v>
      </c>
      <c r="G3304" s="15">
        <v>10</v>
      </c>
    </row>
    <row r="3305" spans="1:7">
      <c r="A3305" s="66">
        <v>32646</v>
      </c>
      <c r="B3305">
        <v>14</v>
      </c>
      <c r="C3305" s="15">
        <v>17.899999999999999</v>
      </c>
      <c r="D3305" s="15">
        <v>24.999999999999996</v>
      </c>
      <c r="E3305" s="15">
        <v>252.77777777777777</v>
      </c>
      <c r="F3305" s="15">
        <v>33.333333333333336</v>
      </c>
      <c r="G3305" s="15">
        <v>10.3</v>
      </c>
    </row>
    <row r="3306" spans="1:7">
      <c r="A3306" s="66">
        <v>32646</v>
      </c>
      <c r="B3306">
        <v>15</v>
      </c>
      <c r="C3306" s="15">
        <v>17.899999999999999</v>
      </c>
      <c r="D3306" s="15">
        <v>63.888888888888886</v>
      </c>
      <c r="E3306" s="15">
        <v>261.11111111111109</v>
      </c>
      <c r="F3306" s="15">
        <v>38.888888888888893</v>
      </c>
      <c r="G3306" s="15">
        <v>10.5</v>
      </c>
    </row>
    <row r="3307" spans="1:7">
      <c r="A3307" s="66">
        <v>32646</v>
      </c>
      <c r="B3307">
        <v>16</v>
      </c>
      <c r="C3307" s="15">
        <v>19.100000000000001</v>
      </c>
      <c r="D3307" s="15">
        <v>383.33333333333331</v>
      </c>
      <c r="E3307" s="15">
        <v>202.77777777777777</v>
      </c>
      <c r="F3307" s="15">
        <v>63.888888888888886</v>
      </c>
      <c r="G3307" s="15">
        <v>10.5</v>
      </c>
    </row>
    <row r="3308" spans="1:7">
      <c r="A3308" s="66">
        <v>32646</v>
      </c>
      <c r="B3308">
        <v>17</v>
      </c>
      <c r="C3308" s="15">
        <v>18.8</v>
      </c>
      <c r="D3308" s="15">
        <v>258.33333333333337</v>
      </c>
      <c r="E3308" s="15">
        <v>138.88888888888889</v>
      </c>
      <c r="F3308" s="15">
        <v>58.333333333333329</v>
      </c>
      <c r="G3308" s="15">
        <v>10.3</v>
      </c>
    </row>
    <row r="3309" spans="1:7">
      <c r="A3309" s="66">
        <v>32646</v>
      </c>
      <c r="B3309">
        <v>18</v>
      </c>
      <c r="C3309" s="15">
        <v>18.899999999999999</v>
      </c>
      <c r="D3309" s="15">
        <v>313.8888888888888</v>
      </c>
      <c r="E3309" s="15">
        <v>58.333333333333329</v>
      </c>
      <c r="F3309" s="15">
        <v>72.222222222222229</v>
      </c>
      <c r="G3309" s="15">
        <v>9.6</v>
      </c>
    </row>
    <row r="3310" spans="1:7">
      <c r="A3310" s="66">
        <v>32646</v>
      </c>
      <c r="B3310">
        <v>19</v>
      </c>
      <c r="C3310" s="15">
        <v>17.7</v>
      </c>
      <c r="D3310" s="15">
        <v>2.7777777777777777</v>
      </c>
      <c r="E3310" s="15">
        <v>5.5555555555555554</v>
      </c>
      <c r="F3310" s="15">
        <v>66.666666666666671</v>
      </c>
      <c r="G3310" s="15">
        <v>9.8000000000000007</v>
      </c>
    </row>
    <row r="3311" spans="1:7">
      <c r="A3311" s="66">
        <v>32646</v>
      </c>
      <c r="B3311">
        <v>20</v>
      </c>
      <c r="C3311" s="15">
        <v>16.8</v>
      </c>
      <c r="D3311" s="15">
        <v>0</v>
      </c>
      <c r="E3311" s="15">
        <v>0</v>
      </c>
      <c r="F3311" s="15">
        <v>61.111111111111107</v>
      </c>
      <c r="G3311" s="15">
        <v>9.9</v>
      </c>
    </row>
    <row r="3312" spans="1:7">
      <c r="A3312" s="66">
        <v>32646</v>
      </c>
      <c r="B3312">
        <v>21</v>
      </c>
      <c r="C3312" s="15">
        <v>16.7</v>
      </c>
      <c r="D3312" s="15">
        <v>0</v>
      </c>
      <c r="E3312" s="15">
        <v>0</v>
      </c>
      <c r="F3312" s="15">
        <v>61.111111111111107</v>
      </c>
      <c r="G3312" s="15">
        <v>9.6</v>
      </c>
    </row>
    <row r="3313" spans="1:7">
      <c r="A3313" s="66">
        <v>32646</v>
      </c>
      <c r="B3313">
        <v>22</v>
      </c>
      <c r="C3313" s="15">
        <v>15.7</v>
      </c>
      <c r="D3313" s="15">
        <v>0</v>
      </c>
      <c r="E3313" s="15">
        <v>0</v>
      </c>
      <c r="F3313" s="15">
        <v>55.555555555555557</v>
      </c>
      <c r="G3313" s="15">
        <v>9.6999999999999993</v>
      </c>
    </row>
    <row r="3314" spans="1:7">
      <c r="A3314" s="66">
        <v>32646</v>
      </c>
      <c r="B3314">
        <v>23</v>
      </c>
      <c r="C3314" s="15">
        <v>15</v>
      </c>
      <c r="D3314" s="15">
        <v>0</v>
      </c>
      <c r="E3314" s="15">
        <v>0</v>
      </c>
      <c r="F3314" s="15">
        <v>55.555555555555557</v>
      </c>
      <c r="G3314" s="15">
        <v>9.6999999999999993</v>
      </c>
    </row>
    <row r="3315" spans="1:7">
      <c r="A3315" s="66">
        <v>32646</v>
      </c>
      <c r="B3315">
        <v>24</v>
      </c>
      <c r="C3315" s="15">
        <v>14.4</v>
      </c>
      <c r="D3315" s="15">
        <v>0</v>
      </c>
      <c r="E3315" s="15">
        <v>0</v>
      </c>
      <c r="F3315" s="15">
        <v>52.777777777777779</v>
      </c>
      <c r="G3315" s="15">
        <v>9.4</v>
      </c>
    </row>
    <row r="3316" spans="1:7">
      <c r="A3316" s="66">
        <v>32647</v>
      </c>
      <c r="B3316">
        <v>1</v>
      </c>
      <c r="C3316" s="15">
        <v>13.9</v>
      </c>
      <c r="D3316" s="15">
        <v>0</v>
      </c>
      <c r="E3316" s="15">
        <v>0</v>
      </c>
      <c r="F3316" s="15">
        <v>49.999999999999993</v>
      </c>
      <c r="G3316" s="15">
        <v>9.1999999999999993</v>
      </c>
    </row>
    <row r="3317" spans="1:7">
      <c r="A3317" s="66">
        <v>32647</v>
      </c>
      <c r="B3317">
        <v>2</v>
      </c>
      <c r="C3317" s="15">
        <v>13.2</v>
      </c>
      <c r="D3317" s="15">
        <v>0</v>
      </c>
      <c r="E3317" s="15">
        <v>0</v>
      </c>
      <c r="F3317" s="15">
        <v>44.444444444444443</v>
      </c>
      <c r="G3317" s="15">
        <v>9.1</v>
      </c>
    </row>
    <row r="3318" spans="1:7">
      <c r="A3318" s="66">
        <v>32647</v>
      </c>
      <c r="B3318">
        <v>3</v>
      </c>
      <c r="C3318" s="15">
        <v>13.1</v>
      </c>
      <c r="D3318" s="15">
        <v>0</v>
      </c>
      <c r="E3318" s="15">
        <v>0</v>
      </c>
      <c r="F3318" s="15">
        <v>44.444444444444443</v>
      </c>
      <c r="G3318" s="15">
        <v>9.1</v>
      </c>
    </row>
    <row r="3319" spans="1:7">
      <c r="A3319" s="66">
        <v>32647</v>
      </c>
      <c r="B3319">
        <v>4</v>
      </c>
      <c r="C3319" s="15">
        <v>12.9</v>
      </c>
      <c r="D3319" s="15">
        <v>0</v>
      </c>
      <c r="E3319" s="15">
        <v>0</v>
      </c>
      <c r="F3319" s="15">
        <v>41.666666666666664</v>
      </c>
      <c r="G3319" s="15">
        <v>9</v>
      </c>
    </row>
    <row r="3320" spans="1:7">
      <c r="A3320" s="66">
        <v>32647</v>
      </c>
      <c r="B3320">
        <v>5</v>
      </c>
      <c r="C3320" s="15">
        <v>13.3</v>
      </c>
      <c r="D3320" s="15">
        <v>2.7777777777777777</v>
      </c>
      <c r="E3320" s="15">
        <v>5.5555555555555554</v>
      </c>
      <c r="F3320" s="15">
        <v>36.111111111111114</v>
      </c>
      <c r="G3320" s="15">
        <v>9.1999999999999993</v>
      </c>
    </row>
    <row r="3321" spans="1:7">
      <c r="A3321" s="66">
        <v>32647</v>
      </c>
      <c r="B3321">
        <v>6</v>
      </c>
      <c r="C3321" s="15">
        <v>13.9</v>
      </c>
      <c r="D3321" s="15">
        <v>41.666666666666664</v>
      </c>
      <c r="E3321" s="15">
        <v>44.444444444444443</v>
      </c>
      <c r="F3321" s="15">
        <v>36.111111111111114</v>
      </c>
      <c r="G3321" s="15">
        <v>9.4</v>
      </c>
    </row>
    <row r="3322" spans="1:7">
      <c r="A3322" s="66">
        <v>32647</v>
      </c>
      <c r="B3322">
        <v>7</v>
      </c>
      <c r="C3322" s="15">
        <v>14.5</v>
      </c>
      <c r="D3322" s="15">
        <v>38.888888888888893</v>
      </c>
      <c r="E3322" s="15">
        <v>102.77777777777777</v>
      </c>
      <c r="F3322" s="15">
        <v>36.111111111111114</v>
      </c>
      <c r="G3322" s="15">
        <v>9.5</v>
      </c>
    </row>
    <row r="3323" spans="1:7">
      <c r="A3323" s="66">
        <v>32647</v>
      </c>
      <c r="B3323">
        <v>8</v>
      </c>
      <c r="C3323" s="15">
        <v>15.6</v>
      </c>
      <c r="D3323" s="15">
        <v>36.111111111111114</v>
      </c>
      <c r="E3323" s="15">
        <v>163.88888888888889</v>
      </c>
      <c r="F3323" s="15">
        <v>36.111111111111114</v>
      </c>
      <c r="G3323" s="15">
        <v>9.6999999999999993</v>
      </c>
    </row>
    <row r="3324" spans="1:7">
      <c r="A3324" s="66">
        <v>32647</v>
      </c>
      <c r="B3324">
        <v>9</v>
      </c>
      <c r="C3324" s="15">
        <v>17</v>
      </c>
      <c r="D3324" s="15">
        <v>33.333333333333336</v>
      </c>
      <c r="E3324" s="15">
        <v>222.22222222222223</v>
      </c>
      <c r="F3324" s="15">
        <v>36.111111111111114</v>
      </c>
      <c r="G3324" s="15">
        <v>9.6999999999999993</v>
      </c>
    </row>
    <row r="3325" spans="1:7">
      <c r="A3325" s="66">
        <v>32647</v>
      </c>
      <c r="B3325">
        <v>10</v>
      </c>
      <c r="C3325" s="15">
        <v>18.600000000000001</v>
      </c>
      <c r="D3325" s="15">
        <v>155.55555555555557</v>
      </c>
      <c r="E3325" s="15">
        <v>363.88888888888886</v>
      </c>
      <c r="F3325" s="15">
        <v>52.777777777777779</v>
      </c>
      <c r="G3325" s="15">
        <v>10</v>
      </c>
    </row>
    <row r="3326" spans="1:7">
      <c r="A3326" s="66">
        <v>32647</v>
      </c>
      <c r="B3326">
        <v>11</v>
      </c>
      <c r="C3326" s="15">
        <v>20.3</v>
      </c>
      <c r="D3326" s="15">
        <v>633.33333333333326</v>
      </c>
      <c r="E3326" s="15">
        <v>263.88888888888891</v>
      </c>
      <c r="F3326" s="15">
        <v>75</v>
      </c>
      <c r="G3326" s="15">
        <v>10.1</v>
      </c>
    </row>
    <row r="3327" spans="1:7">
      <c r="A3327" s="66">
        <v>32647</v>
      </c>
      <c r="B3327">
        <v>12</v>
      </c>
      <c r="C3327" s="15">
        <v>21.5</v>
      </c>
      <c r="D3327" s="15">
        <v>636.11111111111109</v>
      </c>
      <c r="E3327" s="15">
        <v>269.44444444444446</v>
      </c>
      <c r="F3327" s="15">
        <v>80.555555555555543</v>
      </c>
      <c r="G3327" s="15">
        <v>9.8000000000000007</v>
      </c>
    </row>
    <row r="3328" spans="1:7">
      <c r="A3328" s="66">
        <v>32647</v>
      </c>
      <c r="B3328">
        <v>13</v>
      </c>
      <c r="C3328" s="15">
        <v>24</v>
      </c>
      <c r="D3328" s="15">
        <v>511.11111111111109</v>
      </c>
      <c r="E3328" s="15">
        <v>324.99999999999994</v>
      </c>
      <c r="F3328" s="15">
        <v>80.555555555555543</v>
      </c>
      <c r="G3328" s="15">
        <v>9.3000000000000007</v>
      </c>
    </row>
    <row r="3329" spans="1:7">
      <c r="A3329" s="66">
        <v>32647</v>
      </c>
      <c r="B3329">
        <v>14</v>
      </c>
      <c r="C3329" s="15">
        <v>25.7</v>
      </c>
      <c r="D3329" s="15">
        <v>522.22222222222217</v>
      </c>
      <c r="E3329" s="15">
        <v>286.11111111111109</v>
      </c>
      <c r="F3329" s="15">
        <v>83.333333333333329</v>
      </c>
      <c r="G3329" s="15">
        <v>9.1999999999999993</v>
      </c>
    </row>
    <row r="3330" spans="1:7">
      <c r="A3330" s="66">
        <v>32647</v>
      </c>
      <c r="B3330">
        <v>15</v>
      </c>
      <c r="C3330" s="15">
        <v>24.8</v>
      </c>
      <c r="D3330" s="15">
        <v>38.888888888888893</v>
      </c>
      <c r="E3330" s="15">
        <v>219.44444444444443</v>
      </c>
      <c r="F3330" s="15">
        <v>41.666666666666664</v>
      </c>
      <c r="G3330" s="15">
        <v>9.1</v>
      </c>
    </row>
    <row r="3331" spans="1:7">
      <c r="A3331" s="66">
        <v>32647</v>
      </c>
      <c r="B3331">
        <v>16</v>
      </c>
      <c r="C3331" s="15">
        <v>24.4</v>
      </c>
      <c r="D3331" s="15">
        <v>36.111111111111114</v>
      </c>
      <c r="E3331" s="15">
        <v>161.11111111111109</v>
      </c>
      <c r="F3331" s="15">
        <v>41.666666666666664</v>
      </c>
      <c r="G3331" s="15">
        <v>9.4</v>
      </c>
    </row>
    <row r="3332" spans="1:7">
      <c r="A3332" s="66">
        <v>32647</v>
      </c>
      <c r="B3332">
        <v>17</v>
      </c>
      <c r="C3332" s="15">
        <v>22.2</v>
      </c>
      <c r="D3332" s="15">
        <v>38.888888888888893</v>
      </c>
      <c r="E3332" s="15">
        <v>102.77777777777777</v>
      </c>
      <c r="F3332" s="15">
        <v>41.666666666666664</v>
      </c>
      <c r="G3332" s="15">
        <v>8.5</v>
      </c>
    </row>
    <row r="3333" spans="1:7">
      <c r="A3333" s="66">
        <v>32647</v>
      </c>
      <c r="B3333">
        <v>18</v>
      </c>
      <c r="C3333" s="15">
        <v>21.5</v>
      </c>
      <c r="D3333" s="15">
        <v>41.666666666666664</v>
      </c>
      <c r="E3333" s="15">
        <v>47.222222222222221</v>
      </c>
      <c r="F3333" s="15">
        <v>38.888888888888893</v>
      </c>
      <c r="G3333" s="15">
        <v>9.9</v>
      </c>
    </row>
    <row r="3334" spans="1:7">
      <c r="A3334" s="66">
        <v>32647</v>
      </c>
      <c r="B3334">
        <v>19</v>
      </c>
      <c r="C3334" s="15">
        <v>20.7</v>
      </c>
      <c r="D3334" s="15">
        <v>2.7777777777777777</v>
      </c>
      <c r="E3334" s="15">
        <v>5.5555555555555554</v>
      </c>
      <c r="F3334" s="15">
        <v>38.888888888888893</v>
      </c>
      <c r="G3334" s="15">
        <v>10.3</v>
      </c>
    </row>
    <row r="3335" spans="1:7">
      <c r="A3335" s="66">
        <v>32647</v>
      </c>
      <c r="B3335">
        <v>20</v>
      </c>
      <c r="C3335" s="15">
        <v>19.899999999999999</v>
      </c>
      <c r="D3335" s="15">
        <v>0</v>
      </c>
      <c r="E3335" s="15">
        <v>0</v>
      </c>
      <c r="F3335" s="15">
        <v>41.666666666666664</v>
      </c>
      <c r="G3335" s="15">
        <v>10.3</v>
      </c>
    </row>
    <row r="3336" spans="1:7">
      <c r="A3336" s="66">
        <v>32647</v>
      </c>
      <c r="B3336">
        <v>21</v>
      </c>
      <c r="C3336" s="15">
        <v>19.100000000000001</v>
      </c>
      <c r="D3336" s="15">
        <v>0</v>
      </c>
      <c r="E3336" s="15">
        <v>0</v>
      </c>
      <c r="F3336" s="15">
        <v>41.666666666666664</v>
      </c>
      <c r="G3336" s="15">
        <v>10.1</v>
      </c>
    </row>
    <row r="3337" spans="1:7">
      <c r="A3337" s="66">
        <v>32647</v>
      </c>
      <c r="B3337">
        <v>22</v>
      </c>
      <c r="C3337" s="15">
        <v>18.7</v>
      </c>
      <c r="D3337" s="15">
        <v>0</v>
      </c>
      <c r="E3337" s="15">
        <v>0</v>
      </c>
      <c r="F3337" s="15">
        <v>41.666666666666664</v>
      </c>
      <c r="G3337" s="15">
        <v>10.199999999999999</v>
      </c>
    </row>
    <row r="3338" spans="1:7">
      <c r="A3338" s="66">
        <v>32647</v>
      </c>
      <c r="B3338">
        <v>23</v>
      </c>
      <c r="C3338" s="15">
        <v>18.100000000000001</v>
      </c>
      <c r="D3338" s="15">
        <v>0</v>
      </c>
      <c r="E3338" s="15">
        <v>0</v>
      </c>
      <c r="F3338" s="15">
        <v>41.666666666666664</v>
      </c>
      <c r="G3338" s="15">
        <v>10.3</v>
      </c>
    </row>
    <row r="3339" spans="1:7">
      <c r="A3339" s="66">
        <v>32647</v>
      </c>
      <c r="B3339">
        <v>24</v>
      </c>
      <c r="C3339" s="15">
        <v>17.600000000000001</v>
      </c>
      <c r="D3339" s="15">
        <v>0</v>
      </c>
      <c r="E3339" s="15">
        <v>0</v>
      </c>
      <c r="F3339" s="15">
        <v>44.444444444444443</v>
      </c>
      <c r="G3339" s="15">
        <v>9.6999999999999993</v>
      </c>
    </row>
    <row r="3340" spans="1:7">
      <c r="A3340" s="66">
        <v>32648</v>
      </c>
      <c r="B3340">
        <v>1</v>
      </c>
      <c r="C3340" s="15">
        <v>16.899999999999999</v>
      </c>
      <c r="D3340" s="15">
        <v>0</v>
      </c>
      <c r="E3340" s="15">
        <v>0</v>
      </c>
      <c r="F3340" s="15">
        <v>44.444444444444443</v>
      </c>
      <c r="G3340" s="15">
        <v>9.4</v>
      </c>
    </row>
    <row r="3341" spans="1:7">
      <c r="A3341" s="66">
        <v>32648</v>
      </c>
      <c r="B3341">
        <v>2</v>
      </c>
      <c r="C3341" s="15">
        <v>15.7</v>
      </c>
      <c r="D3341" s="15">
        <v>0</v>
      </c>
      <c r="E3341" s="15">
        <v>0</v>
      </c>
      <c r="F3341" s="15">
        <v>47.222222222222221</v>
      </c>
      <c r="G3341" s="15">
        <v>9.6999999999999993</v>
      </c>
    </row>
    <row r="3342" spans="1:7">
      <c r="A3342" s="66">
        <v>32648</v>
      </c>
      <c r="B3342">
        <v>3</v>
      </c>
      <c r="C3342" s="15">
        <v>15.1</v>
      </c>
      <c r="D3342" s="15">
        <v>0</v>
      </c>
      <c r="E3342" s="15">
        <v>0</v>
      </c>
      <c r="F3342" s="15">
        <v>47.222222222222221</v>
      </c>
      <c r="G3342" s="15">
        <v>9.6</v>
      </c>
    </row>
    <row r="3343" spans="1:7">
      <c r="A3343" s="66">
        <v>32648</v>
      </c>
      <c r="B3343">
        <v>4</v>
      </c>
      <c r="C3343" s="15">
        <v>14.5</v>
      </c>
      <c r="D3343" s="15">
        <v>0</v>
      </c>
      <c r="E3343" s="15">
        <v>0</v>
      </c>
      <c r="F3343" s="15">
        <v>49.999999999999993</v>
      </c>
      <c r="G3343" s="15">
        <v>9.1999999999999993</v>
      </c>
    </row>
    <row r="3344" spans="1:7">
      <c r="A3344" s="66">
        <v>32648</v>
      </c>
      <c r="B3344">
        <v>5</v>
      </c>
      <c r="C3344" s="15">
        <v>14</v>
      </c>
      <c r="D3344" s="15">
        <v>13.888888888888889</v>
      </c>
      <c r="E3344" s="15">
        <v>8.3333333333333339</v>
      </c>
      <c r="F3344" s="15">
        <v>52.777777777777779</v>
      </c>
      <c r="G3344" s="15">
        <v>8.9</v>
      </c>
    </row>
    <row r="3345" spans="1:7">
      <c r="A3345" s="66">
        <v>32648</v>
      </c>
      <c r="B3345">
        <v>6</v>
      </c>
      <c r="C3345" s="15">
        <v>13.9</v>
      </c>
      <c r="D3345" s="15">
        <v>163.88888888888889</v>
      </c>
      <c r="E3345" s="15">
        <v>61.111111111111107</v>
      </c>
      <c r="F3345" s="15">
        <v>52.777777777777779</v>
      </c>
      <c r="G3345" s="15">
        <v>8.9</v>
      </c>
    </row>
    <row r="3346" spans="1:7">
      <c r="A3346" s="66">
        <v>32648</v>
      </c>
      <c r="B3346">
        <v>7</v>
      </c>
      <c r="C3346" s="15">
        <v>14.8</v>
      </c>
      <c r="D3346" s="15">
        <v>605.55555555555566</v>
      </c>
      <c r="E3346" s="15">
        <v>88.888888888888886</v>
      </c>
      <c r="F3346" s="15">
        <v>83.333333333333329</v>
      </c>
      <c r="G3346" s="15">
        <v>8.8000000000000007</v>
      </c>
    </row>
    <row r="3347" spans="1:7">
      <c r="A3347" s="66">
        <v>32648</v>
      </c>
      <c r="B3347">
        <v>8</v>
      </c>
      <c r="C3347" s="15">
        <v>17.7</v>
      </c>
      <c r="D3347" s="15">
        <v>694.44444444444446</v>
      </c>
      <c r="E3347" s="15">
        <v>122.22222222222221</v>
      </c>
      <c r="F3347" s="15">
        <v>86.111111111111114</v>
      </c>
      <c r="G3347" s="15">
        <v>9</v>
      </c>
    </row>
    <row r="3348" spans="1:7">
      <c r="A3348" s="66">
        <v>32648</v>
      </c>
      <c r="B3348">
        <v>9</v>
      </c>
      <c r="C3348" s="15">
        <v>20.100000000000001</v>
      </c>
      <c r="D3348" s="15">
        <v>722.22222222222217</v>
      </c>
      <c r="E3348" s="15">
        <v>155.55555555555557</v>
      </c>
      <c r="F3348" s="15">
        <v>91.666666666666671</v>
      </c>
      <c r="G3348" s="15">
        <v>8.5</v>
      </c>
    </row>
    <row r="3349" spans="1:7">
      <c r="A3349" s="66">
        <v>32648</v>
      </c>
      <c r="B3349">
        <v>10</v>
      </c>
      <c r="C3349" s="15">
        <v>23.3</v>
      </c>
      <c r="D3349" s="15">
        <v>730.55555555555554</v>
      </c>
      <c r="E3349" s="15">
        <v>186.11111111111111</v>
      </c>
      <c r="F3349" s="15">
        <v>97.222222222222214</v>
      </c>
      <c r="G3349" s="15">
        <v>8.6999999999999993</v>
      </c>
    </row>
    <row r="3350" spans="1:7">
      <c r="A3350" s="66">
        <v>32648</v>
      </c>
      <c r="B3350">
        <v>11</v>
      </c>
      <c r="C3350" s="15">
        <v>24.6</v>
      </c>
      <c r="D3350" s="15">
        <v>733.33333333333337</v>
      </c>
      <c r="E3350" s="15">
        <v>208.33333333333331</v>
      </c>
      <c r="F3350" s="15">
        <v>94.444444444444443</v>
      </c>
      <c r="G3350" s="15">
        <v>9</v>
      </c>
    </row>
    <row r="3351" spans="1:7">
      <c r="A3351" s="66">
        <v>32648</v>
      </c>
      <c r="B3351">
        <v>12</v>
      </c>
      <c r="C3351" s="15">
        <v>26.3</v>
      </c>
      <c r="D3351" s="15">
        <v>733.33333333333337</v>
      </c>
      <c r="E3351" s="15">
        <v>216.66666666666669</v>
      </c>
      <c r="F3351" s="15">
        <v>97.222222222222214</v>
      </c>
      <c r="G3351" s="15">
        <v>9</v>
      </c>
    </row>
    <row r="3352" spans="1:7">
      <c r="A3352" s="66">
        <v>32648</v>
      </c>
      <c r="B3352">
        <v>13</v>
      </c>
      <c r="C3352" s="15">
        <v>27.1</v>
      </c>
      <c r="D3352" s="15">
        <v>736.11111111111109</v>
      </c>
      <c r="E3352" s="15">
        <v>208.33333333333331</v>
      </c>
      <c r="F3352" s="15">
        <v>105.55555555555556</v>
      </c>
      <c r="G3352" s="15">
        <v>8.1</v>
      </c>
    </row>
    <row r="3353" spans="1:7">
      <c r="A3353" s="66">
        <v>32648</v>
      </c>
      <c r="B3353">
        <v>14</v>
      </c>
      <c r="C3353" s="15">
        <v>27.8</v>
      </c>
      <c r="D3353" s="15">
        <v>627.7777777777776</v>
      </c>
      <c r="E3353" s="15">
        <v>238.88888888888889</v>
      </c>
      <c r="F3353" s="15">
        <v>99.999999999999986</v>
      </c>
      <c r="G3353" s="15">
        <v>7.8</v>
      </c>
    </row>
    <row r="3354" spans="1:7">
      <c r="A3354" s="66">
        <v>32648</v>
      </c>
      <c r="B3354">
        <v>15</v>
      </c>
      <c r="C3354" s="15">
        <v>27.2</v>
      </c>
      <c r="D3354" s="15">
        <v>619.44444444444446</v>
      </c>
      <c r="E3354" s="15">
        <v>197.22222222222223</v>
      </c>
      <c r="F3354" s="15">
        <v>102.77777777777777</v>
      </c>
      <c r="G3354" s="15">
        <v>7.2</v>
      </c>
    </row>
    <row r="3355" spans="1:7">
      <c r="A3355" s="66">
        <v>32648</v>
      </c>
      <c r="B3355">
        <v>16</v>
      </c>
      <c r="C3355" s="15">
        <v>26.2</v>
      </c>
      <c r="D3355" s="15">
        <v>491.66666666666663</v>
      </c>
      <c r="E3355" s="15">
        <v>180.55555555555554</v>
      </c>
      <c r="F3355" s="15">
        <v>94.444444444444443</v>
      </c>
      <c r="G3355" s="15">
        <v>8</v>
      </c>
    </row>
    <row r="3356" spans="1:7">
      <c r="A3356" s="66">
        <v>32648</v>
      </c>
      <c r="B3356">
        <v>17</v>
      </c>
      <c r="C3356" s="15">
        <v>26.3</v>
      </c>
      <c r="D3356" s="15">
        <v>522.22222222222217</v>
      </c>
      <c r="E3356" s="15">
        <v>105.55555555555556</v>
      </c>
      <c r="F3356" s="15">
        <v>94.444444444444443</v>
      </c>
      <c r="G3356" s="15">
        <v>8.6</v>
      </c>
    </row>
    <row r="3357" spans="1:7">
      <c r="A3357" s="66">
        <v>32648</v>
      </c>
      <c r="B3357">
        <v>18</v>
      </c>
      <c r="C3357" s="15">
        <v>25.1</v>
      </c>
      <c r="D3357" s="15">
        <v>233.33333333333331</v>
      </c>
      <c r="E3357" s="15">
        <v>63.888888888888886</v>
      </c>
      <c r="F3357" s="15">
        <v>72.222222222222229</v>
      </c>
      <c r="G3357" s="15">
        <v>8.6</v>
      </c>
    </row>
    <row r="3358" spans="1:7">
      <c r="A3358" s="66">
        <v>32648</v>
      </c>
      <c r="B3358">
        <v>19</v>
      </c>
      <c r="C3358" s="15">
        <v>23.8</v>
      </c>
      <c r="D3358" s="15">
        <v>13.888888888888889</v>
      </c>
      <c r="E3358" s="15">
        <v>8.3333333333333339</v>
      </c>
      <c r="F3358" s="15">
        <v>69.444444444444443</v>
      </c>
      <c r="G3358" s="15">
        <v>8.9</v>
      </c>
    </row>
    <row r="3359" spans="1:7">
      <c r="A3359" s="66">
        <v>32648</v>
      </c>
      <c r="B3359">
        <v>20</v>
      </c>
      <c r="C3359" s="15">
        <v>22.7</v>
      </c>
      <c r="D3359" s="15">
        <v>0</v>
      </c>
      <c r="E3359" s="15">
        <v>0</v>
      </c>
      <c r="F3359" s="15">
        <v>66.666666666666671</v>
      </c>
      <c r="G3359" s="15">
        <v>9.1</v>
      </c>
    </row>
    <row r="3360" spans="1:7">
      <c r="A3360" s="66">
        <v>32648</v>
      </c>
      <c r="B3360">
        <v>21</v>
      </c>
      <c r="C3360" s="15">
        <v>22.2</v>
      </c>
      <c r="D3360" s="15">
        <v>0</v>
      </c>
      <c r="E3360" s="15">
        <v>0</v>
      </c>
      <c r="F3360" s="15">
        <v>72.222222222222229</v>
      </c>
      <c r="G3360" s="15">
        <v>7.7</v>
      </c>
    </row>
    <row r="3361" spans="1:7">
      <c r="A3361" s="66">
        <v>32648</v>
      </c>
      <c r="B3361">
        <v>22</v>
      </c>
      <c r="C3361" s="15">
        <v>21.4</v>
      </c>
      <c r="D3361" s="15">
        <v>0</v>
      </c>
      <c r="E3361" s="15">
        <v>0</v>
      </c>
      <c r="F3361" s="15">
        <v>75</v>
      </c>
      <c r="G3361" s="15">
        <v>7.7</v>
      </c>
    </row>
    <row r="3362" spans="1:7">
      <c r="A3362" s="66">
        <v>32648</v>
      </c>
      <c r="B3362">
        <v>23</v>
      </c>
      <c r="C3362" s="15">
        <v>19.399999999999999</v>
      </c>
      <c r="D3362" s="15">
        <v>0</v>
      </c>
      <c r="E3362" s="15">
        <v>0</v>
      </c>
      <c r="F3362" s="15">
        <v>72.222222222222229</v>
      </c>
      <c r="G3362" s="15">
        <v>8</v>
      </c>
    </row>
    <row r="3363" spans="1:7">
      <c r="A3363" s="66">
        <v>32648</v>
      </c>
      <c r="B3363">
        <v>24</v>
      </c>
      <c r="C3363" s="15">
        <v>18.8</v>
      </c>
      <c r="D3363" s="15">
        <v>0</v>
      </c>
      <c r="E3363" s="15">
        <v>0</v>
      </c>
      <c r="F3363" s="15">
        <v>69.444444444444443</v>
      </c>
      <c r="G3363" s="15">
        <v>8.1</v>
      </c>
    </row>
    <row r="3364" spans="1:7">
      <c r="A3364" s="66">
        <v>32649</v>
      </c>
      <c r="B3364">
        <v>1</v>
      </c>
      <c r="C3364" s="15">
        <v>17.7</v>
      </c>
      <c r="D3364" s="15">
        <v>0</v>
      </c>
      <c r="E3364" s="15">
        <v>0</v>
      </c>
      <c r="F3364" s="15">
        <v>69.444444444444443</v>
      </c>
      <c r="G3364" s="15">
        <v>8.1</v>
      </c>
    </row>
    <row r="3365" spans="1:7">
      <c r="A3365" s="66">
        <v>32649</v>
      </c>
      <c r="B3365">
        <v>2</v>
      </c>
      <c r="C3365" s="15">
        <v>16.399999999999999</v>
      </c>
      <c r="D3365" s="15">
        <v>0</v>
      </c>
      <c r="E3365" s="15">
        <v>0</v>
      </c>
      <c r="F3365" s="15">
        <v>69.444444444444443</v>
      </c>
      <c r="G3365" s="15">
        <v>8.1999999999999993</v>
      </c>
    </row>
    <row r="3366" spans="1:7">
      <c r="A3366" s="66">
        <v>32649</v>
      </c>
      <c r="B3366">
        <v>3</v>
      </c>
      <c r="C3366" s="15">
        <v>15.4</v>
      </c>
      <c r="D3366" s="15">
        <v>0</v>
      </c>
      <c r="E3366" s="15">
        <v>0</v>
      </c>
      <c r="F3366" s="15">
        <v>72.222222222222229</v>
      </c>
      <c r="G3366" s="15">
        <v>8.1999999999999993</v>
      </c>
    </row>
    <row r="3367" spans="1:7">
      <c r="A3367" s="66">
        <v>32649</v>
      </c>
      <c r="B3367">
        <v>4</v>
      </c>
      <c r="C3367" s="15">
        <v>15.1</v>
      </c>
      <c r="D3367" s="15">
        <v>0</v>
      </c>
      <c r="E3367" s="15">
        <v>0</v>
      </c>
      <c r="F3367" s="15">
        <v>69.444444444444443</v>
      </c>
      <c r="G3367" s="15">
        <v>8.1999999999999993</v>
      </c>
    </row>
    <row r="3368" spans="1:7">
      <c r="A3368" s="66">
        <v>32649</v>
      </c>
      <c r="B3368">
        <v>5</v>
      </c>
      <c r="C3368" s="15">
        <v>14.7</v>
      </c>
      <c r="D3368" s="15">
        <v>13.888888888888889</v>
      </c>
      <c r="E3368" s="15">
        <v>8.3333333333333339</v>
      </c>
      <c r="F3368" s="15">
        <v>69.444444444444443</v>
      </c>
      <c r="G3368" s="15">
        <v>8.1999999999999993</v>
      </c>
    </row>
    <row r="3369" spans="1:7">
      <c r="A3369" s="66">
        <v>32649</v>
      </c>
      <c r="B3369">
        <v>6</v>
      </c>
      <c r="C3369" s="15">
        <v>14.9</v>
      </c>
      <c r="D3369" s="15">
        <v>294.44444444444446</v>
      </c>
      <c r="E3369" s="15">
        <v>61.111111111111107</v>
      </c>
      <c r="F3369" s="15">
        <v>72.222222222222229</v>
      </c>
      <c r="G3369" s="15">
        <v>8.1</v>
      </c>
    </row>
    <row r="3370" spans="1:7">
      <c r="A3370" s="66">
        <v>32649</v>
      </c>
      <c r="B3370">
        <v>7</v>
      </c>
      <c r="C3370" s="15">
        <v>16.2</v>
      </c>
      <c r="D3370" s="15">
        <v>600</v>
      </c>
      <c r="E3370" s="15">
        <v>91.666666666666671</v>
      </c>
      <c r="F3370" s="15">
        <v>88.888888888888886</v>
      </c>
      <c r="G3370" s="15">
        <v>8.1999999999999993</v>
      </c>
    </row>
    <row r="3371" spans="1:7">
      <c r="A3371" s="66">
        <v>32649</v>
      </c>
      <c r="B3371">
        <v>8</v>
      </c>
      <c r="C3371" s="15">
        <v>18.399999999999999</v>
      </c>
      <c r="D3371" s="15">
        <v>691.66666666666674</v>
      </c>
      <c r="E3371" s="15">
        <v>122.22222222222221</v>
      </c>
      <c r="F3371" s="15">
        <v>94.444444444444443</v>
      </c>
      <c r="G3371" s="15">
        <v>8</v>
      </c>
    </row>
    <row r="3372" spans="1:7">
      <c r="A3372" s="66">
        <v>32649</v>
      </c>
      <c r="B3372">
        <v>9</v>
      </c>
      <c r="C3372" s="15">
        <v>20.2</v>
      </c>
      <c r="D3372" s="15">
        <v>722.22222222222217</v>
      </c>
      <c r="E3372" s="15">
        <v>155.55555555555557</v>
      </c>
      <c r="F3372" s="15">
        <v>94.444444444444443</v>
      </c>
      <c r="G3372" s="15">
        <v>8.1</v>
      </c>
    </row>
    <row r="3373" spans="1:7">
      <c r="A3373" s="66">
        <v>32649</v>
      </c>
      <c r="B3373">
        <v>10</v>
      </c>
      <c r="C3373" s="15">
        <v>22.2</v>
      </c>
      <c r="D3373" s="15">
        <v>730.55555555555554</v>
      </c>
      <c r="E3373" s="15">
        <v>186.11111111111111</v>
      </c>
      <c r="F3373" s="15">
        <v>94.444444444444443</v>
      </c>
      <c r="G3373" s="15">
        <v>8.6</v>
      </c>
    </row>
    <row r="3374" spans="1:7">
      <c r="A3374" s="66">
        <v>32649</v>
      </c>
      <c r="B3374">
        <v>11</v>
      </c>
      <c r="C3374" s="15">
        <v>23.3</v>
      </c>
      <c r="D3374" s="15">
        <v>733.33333333333337</v>
      </c>
      <c r="E3374" s="15">
        <v>208.33333333333331</v>
      </c>
      <c r="F3374" s="15">
        <v>99.999999999999986</v>
      </c>
      <c r="G3374" s="15">
        <v>8.1</v>
      </c>
    </row>
    <row r="3375" spans="1:7">
      <c r="A3375" s="66">
        <v>32649</v>
      </c>
      <c r="B3375">
        <v>12</v>
      </c>
      <c r="C3375" s="15">
        <v>24</v>
      </c>
      <c r="D3375" s="15">
        <v>730.55555555555554</v>
      </c>
      <c r="E3375" s="15">
        <v>216.66666666666669</v>
      </c>
      <c r="F3375" s="15">
        <v>97.222222222222214</v>
      </c>
      <c r="G3375" s="15">
        <v>8.1999999999999993</v>
      </c>
    </row>
    <row r="3376" spans="1:7">
      <c r="A3376" s="66">
        <v>32649</v>
      </c>
      <c r="B3376">
        <v>13</v>
      </c>
      <c r="C3376" s="15">
        <v>23.9</v>
      </c>
      <c r="D3376" s="15">
        <v>727.77777777777771</v>
      </c>
      <c r="E3376" s="15">
        <v>211.11111111111111</v>
      </c>
      <c r="F3376" s="15">
        <v>111.11111111111111</v>
      </c>
      <c r="G3376" s="15">
        <v>6.2</v>
      </c>
    </row>
    <row r="3377" spans="1:7">
      <c r="A3377" s="66">
        <v>32649</v>
      </c>
      <c r="B3377">
        <v>14</v>
      </c>
      <c r="C3377" s="15">
        <v>25.3</v>
      </c>
      <c r="D3377" s="15">
        <v>730.55555555555554</v>
      </c>
      <c r="E3377" s="15">
        <v>186.11111111111111</v>
      </c>
      <c r="F3377" s="15">
        <v>116.66666666666666</v>
      </c>
      <c r="G3377" s="15">
        <v>5.4</v>
      </c>
    </row>
    <row r="3378" spans="1:7">
      <c r="A3378" s="66">
        <v>32649</v>
      </c>
      <c r="B3378">
        <v>15</v>
      </c>
      <c r="C3378" s="15">
        <v>25.4</v>
      </c>
      <c r="D3378" s="15">
        <v>413.88888888888886</v>
      </c>
      <c r="E3378" s="15">
        <v>269.44444444444446</v>
      </c>
      <c r="F3378" s="15">
        <v>97.222222222222214</v>
      </c>
      <c r="G3378" s="15">
        <v>5.8</v>
      </c>
    </row>
    <row r="3379" spans="1:7">
      <c r="A3379" s="66">
        <v>32649</v>
      </c>
      <c r="B3379">
        <v>16</v>
      </c>
      <c r="C3379" s="15">
        <v>25.6</v>
      </c>
      <c r="D3379" s="15">
        <v>691.66666666666674</v>
      </c>
      <c r="E3379" s="15">
        <v>125</v>
      </c>
      <c r="F3379" s="15">
        <v>122.22222222222221</v>
      </c>
      <c r="G3379" s="15">
        <v>5</v>
      </c>
    </row>
    <row r="3380" spans="1:7">
      <c r="A3380" s="66">
        <v>32649</v>
      </c>
      <c r="B3380">
        <v>17</v>
      </c>
      <c r="C3380" s="15">
        <v>24.6</v>
      </c>
      <c r="D3380" s="15">
        <v>255.55555555555554</v>
      </c>
      <c r="E3380" s="15">
        <v>141.66666666666666</v>
      </c>
      <c r="F3380" s="15">
        <v>86.111111111111114</v>
      </c>
      <c r="G3380" s="15">
        <v>4.5</v>
      </c>
    </row>
    <row r="3381" spans="1:7">
      <c r="A3381" s="66">
        <v>32649</v>
      </c>
      <c r="B3381">
        <v>18</v>
      </c>
      <c r="C3381" s="15">
        <v>24</v>
      </c>
      <c r="D3381" s="15">
        <v>97.222222222222214</v>
      </c>
      <c r="E3381" s="15">
        <v>58.333333333333329</v>
      </c>
      <c r="F3381" s="15">
        <v>63.888888888888886</v>
      </c>
      <c r="G3381" s="15">
        <v>4.9000000000000004</v>
      </c>
    </row>
    <row r="3382" spans="1:7">
      <c r="A3382" s="66">
        <v>32649</v>
      </c>
      <c r="B3382">
        <v>19</v>
      </c>
      <c r="C3382" s="15">
        <v>23.1</v>
      </c>
      <c r="D3382" s="15">
        <v>13.888888888888889</v>
      </c>
      <c r="E3382" s="15">
        <v>8.3333333333333339</v>
      </c>
      <c r="F3382" s="15">
        <v>55.555555555555557</v>
      </c>
      <c r="G3382" s="15">
        <v>5.7</v>
      </c>
    </row>
    <row r="3383" spans="1:7">
      <c r="A3383" s="66">
        <v>32649</v>
      </c>
      <c r="B3383">
        <v>20</v>
      </c>
      <c r="C3383" s="15">
        <v>22.1</v>
      </c>
      <c r="D3383" s="15">
        <v>0</v>
      </c>
      <c r="E3383" s="15">
        <v>0</v>
      </c>
      <c r="F3383" s="15">
        <v>47.222222222222221</v>
      </c>
      <c r="G3383" s="15">
        <v>6.6</v>
      </c>
    </row>
    <row r="3384" spans="1:7">
      <c r="A3384" s="66">
        <v>32649</v>
      </c>
      <c r="B3384">
        <v>21</v>
      </c>
      <c r="C3384" s="15">
        <v>21.2</v>
      </c>
      <c r="D3384" s="15">
        <v>0</v>
      </c>
      <c r="E3384" s="15">
        <v>0</v>
      </c>
      <c r="F3384" s="15">
        <v>44.444444444444443</v>
      </c>
      <c r="G3384" s="15">
        <v>5.7</v>
      </c>
    </row>
    <row r="3385" spans="1:7">
      <c r="A3385" s="66">
        <v>32649</v>
      </c>
      <c r="B3385">
        <v>22</v>
      </c>
      <c r="C3385" s="15">
        <v>20.5</v>
      </c>
      <c r="D3385" s="15">
        <v>0</v>
      </c>
      <c r="E3385" s="15">
        <v>0</v>
      </c>
      <c r="F3385" s="15">
        <v>41.666666666666664</v>
      </c>
      <c r="G3385" s="15">
        <v>5.6</v>
      </c>
    </row>
    <row r="3386" spans="1:7">
      <c r="A3386" s="66">
        <v>32649</v>
      </c>
      <c r="B3386">
        <v>23</v>
      </c>
      <c r="C3386" s="15">
        <v>19.7</v>
      </c>
      <c r="D3386" s="15">
        <v>0</v>
      </c>
      <c r="E3386" s="15">
        <v>0</v>
      </c>
      <c r="F3386" s="15">
        <v>36.111111111111114</v>
      </c>
      <c r="G3386" s="15">
        <v>6.4</v>
      </c>
    </row>
    <row r="3387" spans="1:7">
      <c r="A3387" s="66">
        <v>32649</v>
      </c>
      <c r="B3387">
        <v>24</v>
      </c>
      <c r="C3387" s="15">
        <v>19.100000000000001</v>
      </c>
      <c r="D3387" s="15">
        <v>0</v>
      </c>
      <c r="E3387" s="15">
        <v>0</v>
      </c>
      <c r="F3387" s="15">
        <v>30.555555555555554</v>
      </c>
      <c r="G3387" s="15">
        <v>6.3</v>
      </c>
    </row>
    <row r="3388" spans="1:7">
      <c r="A3388" s="66">
        <v>32650</v>
      </c>
      <c r="B3388">
        <v>1</v>
      </c>
      <c r="C3388" s="15">
        <v>18.8</v>
      </c>
      <c r="D3388" s="15">
        <v>0</v>
      </c>
      <c r="E3388" s="15">
        <v>0</v>
      </c>
      <c r="F3388" s="15">
        <v>24.999999999999996</v>
      </c>
      <c r="G3388" s="15">
        <v>7.1</v>
      </c>
    </row>
    <row r="3389" spans="1:7">
      <c r="A3389" s="66">
        <v>32650</v>
      </c>
      <c r="B3389">
        <v>2</v>
      </c>
      <c r="C3389" s="15">
        <v>18.7</v>
      </c>
      <c r="D3389" s="15">
        <v>0</v>
      </c>
      <c r="E3389" s="15">
        <v>0</v>
      </c>
      <c r="F3389" s="15">
        <v>22.222222222222221</v>
      </c>
      <c r="G3389" s="15">
        <v>8</v>
      </c>
    </row>
    <row r="3390" spans="1:7">
      <c r="A3390" s="66">
        <v>32650</v>
      </c>
      <c r="B3390">
        <v>3</v>
      </c>
      <c r="C3390" s="15">
        <v>17.5</v>
      </c>
      <c r="D3390" s="15">
        <v>0</v>
      </c>
      <c r="E3390" s="15">
        <v>0</v>
      </c>
      <c r="F3390" s="15">
        <v>16.666666666666668</v>
      </c>
      <c r="G3390" s="15">
        <v>9.1999999999999993</v>
      </c>
    </row>
    <row r="3391" spans="1:7">
      <c r="A3391" s="66">
        <v>32650</v>
      </c>
      <c r="B3391">
        <v>4</v>
      </c>
      <c r="C3391" s="15">
        <v>17.2</v>
      </c>
      <c r="D3391" s="15">
        <v>0</v>
      </c>
      <c r="E3391" s="15">
        <v>0</v>
      </c>
      <c r="F3391" s="15">
        <v>13.888888888888889</v>
      </c>
      <c r="G3391" s="15">
        <v>10.6</v>
      </c>
    </row>
    <row r="3392" spans="1:7">
      <c r="A3392" s="66">
        <v>32650</v>
      </c>
      <c r="B3392">
        <v>5</v>
      </c>
      <c r="C3392" s="15">
        <v>17.5</v>
      </c>
      <c r="D3392" s="15">
        <v>2.7777777777777777</v>
      </c>
      <c r="E3392" s="15">
        <v>2.7777777777777777</v>
      </c>
      <c r="F3392" s="15">
        <v>13.888888888888889</v>
      </c>
      <c r="G3392" s="15">
        <v>11</v>
      </c>
    </row>
    <row r="3393" spans="1:7">
      <c r="A3393" s="66">
        <v>32650</v>
      </c>
      <c r="B3393">
        <v>6</v>
      </c>
      <c r="C3393" s="15">
        <v>16.8</v>
      </c>
      <c r="D3393" s="15">
        <v>5.5555555555555554</v>
      </c>
      <c r="E3393" s="15">
        <v>19.444444444444446</v>
      </c>
      <c r="F3393" s="15">
        <v>11.111111111111111</v>
      </c>
      <c r="G3393" s="15">
        <v>10.3</v>
      </c>
    </row>
    <row r="3394" spans="1:7">
      <c r="A3394" s="66">
        <v>32650</v>
      </c>
      <c r="B3394">
        <v>7</v>
      </c>
      <c r="C3394" s="15">
        <v>16.2</v>
      </c>
      <c r="D3394" s="15">
        <v>11.111111111111111</v>
      </c>
      <c r="E3394" s="15">
        <v>63.888888888888886</v>
      </c>
      <c r="F3394" s="15">
        <v>13.888888888888889</v>
      </c>
      <c r="G3394" s="15">
        <v>10.1</v>
      </c>
    </row>
    <row r="3395" spans="1:7">
      <c r="A3395" s="66">
        <v>32650</v>
      </c>
      <c r="B3395">
        <v>8</v>
      </c>
      <c r="C3395" s="15">
        <v>16.600000000000001</v>
      </c>
      <c r="D3395" s="15">
        <v>19.444444444444446</v>
      </c>
      <c r="E3395" s="15">
        <v>130.55555555555554</v>
      </c>
      <c r="F3395" s="15">
        <v>22.222222222222221</v>
      </c>
      <c r="G3395" s="15">
        <v>10.199999999999999</v>
      </c>
    </row>
    <row r="3396" spans="1:7">
      <c r="A3396" s="66">
        <v>32650</v>
      </c>
      <c r="B3396">
        <v>9</v>
      </c>
      <c r="C3396" s="15">
        <v>16.899999999999999</v>
      </c>
      <c r="D3396" s="15">
        <v>19.444444444444446</v>
      </c>
      <c r="E3396" s="15">
        <v>180.55555555555554</v>
      </c>
      <c r="F3396" s="15">
        <v>19.444444444444446</v>
      </c>
      <c r="G3396" s="15">
        <v>10.199999999999999</v>
      </c>
    </row>
    <row r="3397" spans="1:7">
      <c r="A3397" s="66">
        <v>32650</v>
      </c>
      <c r="B3397">
        <v>10</v>
      </c>
      <c r="C3397" s="15">
        <v>16.899999999999999</v>
      </c>
      <c r="D3397" s="15">
        <v>16.666666666666668</v>
      </c>
      <c r="E3397" s="15">
        <v>158.33333333333331</v>
      </c>
      <c r="F3397" s="15">
        <v>19.444444444444446</v>
      </c>
      <c r="G3397" s="15">
        <v>10.6</v>
      </c>
    </row>
    <row r="3398" spans="1:7">
      <c r="A3398" s="66">
        <v>32650</v>
      </c>
      <c r="B3398">
        <v>11</v>
      </c>
      <c r="C3398" s="15">
        <v>16.8</v>
      </c>
      <c r="D3398" s="15">
        <v>0</v>
      </c>
      <c r="E3398" s="15">
        <v>125</v>
      </c>
      <c r="F3398" s="15">
        <v>11.111111111111111</v>
      </c>
      <c r="G3398" s="15">
        <v>11</v>
      </c>
    </row>
    <row r="3399" spans="1:7">
      <c r="A3399" s="66">
        <v>32650</v>
      </c>
      <c r="B3399">
        <v>12</v>
      </c>
      <c r="C3399" s="15">
        <v>16.399999999999999</v>
      </c>
      <c r="D3399" s="15">
        <v>27.777777777777779</v>
      </c>
      <c r="E3399" s="15">
        <v>175</v>
      </c>
      <c r="F3399" s="15">
        <v>11.111111111111111</v>
      </c>
      <c r="G3399" s="15">
        <v>10.8</v>
      </c>
    </row>
    <row r="3400" spans="1:7">
      <c r="A3400" s="66">
        <v>32650</v>
      </c>
      <c r="B3400">
        <v>13</v>
      </c>
      <c r="C3400" s="15">
        <v>16.7</v>
      </c>
      <c r="D3400" s="15">
        <v>27.777777777777779</v>
      </c>
      <c r="E3400" s="15">
        <v>238.88888888888889</v>
      </c>
      <c r="F3400" s="15">
        <v>19.444444444444446</v>
      </c>
      <c r="G3400" s="15">
        <v>10.9</v>
      </c>
    </row>
    <row r="3401" spans="1:7">
      <c r="A3401" s="66">
        <v>32650</v>
      </c>
      <c r="B3401">
        <v>14</v>
      </c>
      <c r="C3401" s="15">
        <v>17.100000000000001</v>
      </c>
      <c r="D3401" s="15">
        <v>13.888888888888889</v>
      </c>
      <c r="E3401" s="15">
        <v>227.77777777777774</v>
      </c>
      <c r="F3401" s="15">
        <v>19.444444444444446</v>
      </c>
      <c r="G3401" s="15">
        <v>11.2</v>
      </c>
    </row>
    <row r="3402" spans="1:7">
      <c r="A3402" s="66">
        <v>32650</v>
      </c>
      <c r="B3402">
        <v>15</v>
      </c>
      <c r="C3402" s="15">
        <v>17.100000000000001</v>
      </c>
      <c r="D3402" s="15">
        <v>16.666666666666668</v>
      </c>
      <c r="E3402" s="15">
        <v>183.33333333333334</v>
      </c>
      <c r="F3402" s="15">
        <v>22.222222222222221</v>
      </c>
      <c r="G3402" s="15">
        <v>11</v>
      </c>
    </row>
    <row r="3403" spans="1:7">
      <c r="A3403" s="66">
        <v>32650</v>
      </c>
      <c r="B3403">
        <v>16</v>
      </c>
      <c r="C3403" s="15">
        <v>16.899999999999999</v>
      </c>
      <c r="D3403" s="15">
        <v>19.444444444444446</v>
      </c>
      <c r="E3403" s="15">
        <v>133.33333333333334</v>
      </c>
      <c r="F3403" s="15">
        <v>19.444444444444446</v>
      </c>
      <c r="G3403" s="15">
        <v>10.8</v>
      </c>
    </row>
    <row r="3404" spans="1:7">
      <c r="A3404" s="66">
        <v>32650</v>
      </c>
      <c r="B3404">
        <v>17</v>
      </c>
      <c r="C3404" s="15">
        <v>17.100000000000001</v>
      </c>
      <c r="D3404" s="15">
        <v>16.666666666666668</v>
      </c>
      <c r="E3404" s="15">
        <v>80.555555555555543</v>
      </c>
      <c r="F3404" s="15">
        <v>22.222222222222221</v>
      </c>
      <c r="G3404" s="15">
        <v>10.9</v>
      </c>
    </row>
    <row r="3405" spans="1:7">
      <c r="A3405" s="66">
        <v>32650</v>
      </c>
      <c r="B3405">
        <v>18</v>
      </c>
      <c r="C3405" s="15">
        <v>17</v>
      </c>
      <c r="D3405" s="15">
        <v>19.444444444444446</v>
      </c>
      <c r="E3405" s="15">
        <v>38.888888888888893</v>
      </c>
      <c r="F3405" s="15">
        <v>22.222222222222221</v>
      </c>
      <c r="G3405" s="15">
        <v>11.1</v>
      </c>
    </row>
    <row r="3406" spans="1:7">
      <c r="A3406" s="66">
        <v>32650</v>
      </c>
      <c r="B3406">
        <v>19</v>
      </c>
      <c r="C3406" s="15">
        <v>17.100000000000001</v>
      </c>
      <c r="D3406" s="15">
        <v>2.7777777777777777</v>
      </c>
      <c r="E3406" s="15">
        <v>5.5555555555555554</v>
      </c>
      <c r="F3406" s="15">
        <v>24.999999999999996</v>
      </c>
      <c r="G3406" s="15">
        <v>11.1</v>
      </c>
    </row>
    <row r="3407" spans="1:7">
      <c r="A3407" s="66">
        <v>32650</v>
      </c>
      <c r="B3407">
        <v>20</v>
      </c>
      <c r="C3407" s="15">
        <v>16.8</v>
      </c>
      <c r="D3407" s="15">
        <v>0</v>
      </c>
      <c r="E3407" s="15">
        <v>0</v>
      </c>
      <c r="F3407" s="15">
        <v>24.999999999999996</v>
      </c>
      <c r="G3407" s="15">
        <v>11.4</v>
      </c>
    </row>
    <row r="3408" spans="1:7">
      <c r="A3408" s="66">
        <v>32650</v>
      </c>
      <c r="B3408">
        <v>21</v>
      </c>
      <c r="C3408" s="15">
        <v>16.899999999999999</v>
      </c>
      <c r="D3408" s="15">
        <v>0</v>
      </c>
      <c r="E3408" s="15">
        <v>0</v>
      </c>
      <c r="F3408" s="15">
        <v>27.777777777777779</v>
      </c>
      <c r="G3408" s="15">
        <v>11.4</v>
      </c>
    </row>
    <row r="3409" spans="1:7">
      <c r="A3409" s="66">
        <v>32650</v>
      </c>
      <c r="B3409">
        <v>22</v>
      </c>
      <c r="C3409" s="15">
        <v>17.100000000000001</v>
      </c>
      <c r="D3409" s="15">
        <v>0</v>
      </c>
      <c r="E3409" s="15">
        <v>0</v>
      </c>
      <c r="F3409" s="15">
        <v>33.333333333333336</v>
      </c>
      <c r="G3409" s="15">
        <v>11.6</v>
      </c>
    </row>
    <row r="3410" spans="1:7">
      <c r="A3410" s="66">
        <v>32650</v>
      </c>
      <c r="B3410">
        <v>23</v>
      </c>
      <c r="C3410" s="15">
        <v>17</v>
      </c>
      <c r="D3410" s="15">
        <v>0</v>
      </c>
      <c r="E3410" s="15">
        <v>0</v>
      </c>
      <c r="F3410" s="15">
        <v>38.888888888888893</v>
      </c>
      <c r="G3410" s="15">
        <v>11.4</v>
      </c>
    </row>
    <row r="3411" spans="1:7">
      <c r="A3411" s="66">
        <v>32650</v>
      </c>
      <c r="B3411">
        <v>24</v>
      </c>
      <c r="C3411" s="15">
        <v>17</v>
      </c>
      <c r="D3411" s="15">
        <v>0</v>
      </c>
      <c r="E3411" s="15">
        <v>0</v>
      </c>
      <c r="F3411" s="15">
        <v>41.666666666666664</v>
      </c>
      <c r="G3411" s="15">
        <v>11.2</v>
      </c>
    </row>
    <row r="3412" spans="1:7">
      <c r="A3412" s="66">
        <v>32651</v>
      </c>
      <c r="B3412">
        <v>1</v>
      </c>
      <c r="C3412" s="15">
        <v>16.899999999999999</v>
      </c>
      <c r="D3412" s="15">
        <v>0</v>
      </c>
      <c r="E3412" s="15">
        <v>0</v>
      </c>
      <c r="F3412" s="15">
        <v>41.666666666666664</v>
      </c>
      <c r="G3412" s="15">
        <v>11.2</v>
      </c>
    </row>
    <row r="3413" spans="1:7">
      <c r="A3413" s="66">
        <v>32651</v>
      </c>
      <c r="B3413">
        <v>2</v>
      </c>
      <c r="C3413" s="15">
        <v>16.8</v>
      </c>
      <c r="D3413" s="15">
        <v>0</v>
      </c>
      <c r="E3413" s="15">
        <v>0</v>
      </c>
      <c r="F3413" s="15">
        <v>47.222222222222221</v>
      </c>
      <c r="G3413" s="15">
        <v>11.1</v>
      </c>
    </row>
    <row r="3414" spans="1:7">
      <c r="A3414" s="66">
        <v>32651</v>
      </c>
      <c r="B3414">
        <v>3</v>
      </c>
      <c r="C3414" s="15">
        <v>16.2</v>
      </c>
      <c r="D3414" s="15">
        <v>0</v>
      </c>
      <c r="E3414" s="15">
        <v>0</v>
      </c>
      <c r="F3414" s="15">
        <v>52.777777777777779</v>
      </c>
      <c r="G3414" s="15">
        <v>10.5</v>
      </c>
    </row>
    <row r="3415" spans="1:7">
      <c r="A3415" s="66">
        <v>32651</v>
      </c>
      <c r="B3415">
        <v>4</v>
      </c>
      <c r="C3415" s="15">
        <v>16.100000000000001</v>
      </c>
      <c r="D3415" s="15">
        <v>0</v>
      </c>
      <c r="E3415" s="15">
        <v>0</v>
      </c>
      <c r="F3415" s="15">
        <v>58.333333333333329</v>
      </c>
      <c r="G3415" s="15">
        <v>9.9</v>
      </c>
    </row>
    <row r="3416" spans="1:7">
      <c r="A3416" s="66">
        <v>32651</v>
      </c>
      <c r="B3416">
        <v>5</v>
      </c>
      <c r="C3416" s="15">
        <v>15.2</v>
      </c>
      <c r="D3416" s="15">
        <v>13.888888888888889</v>
      </c>
      <c r="E3416" s="15">
        <v>8.3333333333333339</v>
      </c>
      <c r="F3416" s="15">
        <v>61.111111111111107</v>
      </c>
      <c r="G3416" s="15">
        <v>9.6</v>
      </c>
    </row>
    <row r="3417" spans="1:7">
      <c r="A3417" s="66">
        <v>32651</v>
      </c>
      <c r="B3417">
        <v>6</v>
      </c>
      <c r="C3417" s="15">
        <v>15</v>
      </c>
      <c r="D3417" s="15">
        <v>297.22222222222223</v>
      </c>
      <c r="E3417" s="15">
        <v>61.111111111111107</v>
      </c>
      <c r="F3417" s="15">
        <v>66.666666666666671</v>
      </c>
      <c r="G3417" s="15">
        <v>9.5</v>
      </c>
    </row>
    <row r="3418" spans="1:7">
      <c r="A3418" s="66">
        <v>32651</v>
      </c>
      <c r="B3418">
        <v>7</v>
      </c>
      <c r="C3418" s="15">
        <v>16.600000000000001</v>
      </c>
      <c r="D3418" s="15">
        <v>602.77777777777771</v>
      </c>
      <c r="E3418" s="15">
        <v>91.666666666666671</v>
      </c>
      <c r="F3418" s="15">
        <v>83.333333333333329</v>
      </c>
      <c r="G3418" s="15">
        <v>9.1999999999999993</v>
      </c>
    </row>
    <row r="3419" spans="1:7">
      <c r="A3419" s="66">
        <v>32651</v>
      </c>
      <c r="B3419">
        <v>8</v>
      </c>
      <c r="C3419" s="15">
        <v>18.2</v>
      </c>
      <c r="D3419" s="15">
        <v>686.11111111111109</v>
      </c>
      <c r="E3419" s="15">
        <v>122.22222222222221</v>
      </c>
      <c r="F3419" s="15">
        <v>86.111111111111114</v>
      </c>
      <c r="G3419" s="15">
        <v>9.3000000000000007</v>
      </c>
    </row>
    <row r="3420" spans="1:7">
      <c r="A3420" s="66">
        <v>32651</v>
      </c>
      <c r="B3420">
        <v>9</v>
      </c>
      <c r="C3420" s="15">
        <v>20</v>
      </c>
      <c r="D3420" s="15">
        <v>327.77777777777777</v>
      </c>
      <c r="E3420" s="15">
        <v>288.88888888888891</v>
      </c>
      <c r="F3420" s="15">
        <v>72.222222222222229</v>
      </c>
      <c r="G3420" s="15">
        <v>9</v>
      </c>
    </row>
    <row r="3421" spans="1:7">
      <c r="A3421" s="66">
        <v>32651</v>
      </c>
      <c r="B3421">
        <v>10</v>
      </c>
      <c r="C3421" s="15">
        <v>20.399999999999999</v>
      </c>
      <c r="D3421" s="15">
        <v>408.33333333333331</v>
      </c>
      <c r="E3421" s="15">
        <v>330.55555555555554</v>
      </c>
      <c r="F3421" s="15">
        <v>77.777777777777786</v>
      </c>
      <c r="G3421" s="15">
        <v>8.6999999999999993</v>
      </c>
    </row>
    <row r="3422" spans="1:7">
      <c r="A3422" s="66">
        <v>32651</v>
      </c>
      <c r="B3422">
        <v>11</v>
      </c>
      <c r="C3422" s="15">
        <v>21.6</v>
      </c>
      <c r="D3422" s="15">
        <v>216.66666666666669</v>
      </c>
      <c r="E3422" s="15">
        <v>413.88888888888886</v>
      </c>
      <c r="F3422" s="15">
        <v>66.666666666666671</v>
      </c>
      <c r="G3422" s="15">
        <v>8.8000000000000007</v>
      </c>
    </row>
    <row r="3423" spans="1:7">
      <c r="A3423" s="66">
        <v>32651</v>
      </c>
      <c r="B3423">
        <v>12</v>
      </c>
      <c r="C3423" s="15">
        <v>22.7</v>
      </c>
      <c r="D3423" s="15">
        <v>602.77777777777771</v>
      </c>
      <c r="E3423" s="15">
        <v>288.88888888888891</v>
      </c>
      <c r="F3423" s="15">
        <v>83.333333333333329</v>
      </c>
      <c r="G3423" s="15">
        <v>9.4</v>
      </c>
    </row>
    <row r="3424" spans="1:7">
      <c r="A3424" s="66">
        <v>32651</v>
      </c>
      <c r="B3424">
        <v>13</v>
      </c>
      <c r="C3424" s="15">
        <v>23.3</v>
      </c>
      <c r="D3424" s="15">
        <v>336.11111111111109</v>
      </c>
      <c r="E3424" s="15">
        <v>394.44444444444446</v>
      </c>
      <c r="F3424" s="15">
        <v>75</v>
      </c>
      <c r="G3424" s="15">
        <v>9.3000000000000007</v>
      </c>
    </row>
    <row r="3425" spans="1:7">
      <c r="A3425" s="66">
        <v>32651</v>
      </c>
      <c r="B3425">
        <v>14</v>
      </c>
      <c r="C3425" s="15">
        <v>25</v>
      </c>
      <c r="D3425" s="15">
        <v>605.55555555555566</v>
      </c>
      <c r="E3425" s="15">
        <v>247.22222222222223</v>
      </c>
      <c r="F3425" s="15">
        <v>86.111111111111114</v>
      </c>
      <c r="G3425" s="15">
        <v>9.9</v>
      </c>
    </row>
    <row r="3426" spans="1:7">
      <c r="A3426" s="66">
        <v>32651</v>
      </c>
      <c r="B3426">
        <v>15</v>
      </c>
      <c r="C3426" s="15">
        <v>25</v>
      </c>
      <c r="D3426" s="15">
        <v>613.8888888888888</v>
      </c>
      <c r="E3426" s="15">
        <v>199.99999999999997</v>
      </c>
      <c r="F3426" s="15">
        <v>86.111111111111114</v>
      </c>
      <c r="G3426" s="15">
        <v>9.6</v>
      </c>
    </row>
    <row r="3427" spans="1:7">
      <c r="A3427" s="66">
        <v>32651</v>
      </c>
      <c r="B3427">
        <v>16</v>
      </c>
      <c r="C3427" s="15">
        <v>24.5</v>
      </c>
      <c r="D3427" s="15">
        <v>505.55555555555554</v>
      </c>
      <c r="E3427" s="15">
        <v>177.77777777777777</v>
      </c>
      <c r="F3427" s="15">
        <v>83.333333333333329</v>
      </c>
      <c r="G3427" s="15">
        <v>9.4</v>
      </c>
    </row>
    <row r="3428" spans="1:7">
      <c r="A3428" s="66">
        <v>32651</v>
      </c>
      <c r="B3428">
        <v>17</v>
      </c>
      <c r="C3428" s="15">
        <v>24.3</v>
      </c>
      <c r="D3428" s="15">
        <v>600</v>
      </c>
      <c r="E3428" s="15">
        <v>94.444444444444443</v>
      </c>
      <c r="F3428" s="15">
        <v>94.444444444444443</v>
      </c>
      <c r="G3428" s="15">
        <v>9</v>
      </c>
    </row>
    <row r="3429" spans="1:7">
      <c r="A3429" s="66">
        <v>32651</v>
      </c>
      <c r="B3429">
        <v>18</v>
      </c>
      <c r="C3429" s="15">
        <v>23.4</v>
      </c>
      <c r="D3429" s="15">
        <v>324.99999999999994</v>
      </c>
      <c r="E3429" s="15">
        <v>61.111111111111107</v>
      </c>
      <c r="F3429" s="15">
        <v>80.555555555555543</v>
      </c>
      <c r="G3429" s="15">
        <v>8.6999999999999993</v>
      </c>
    </row>
    <row r="3430" spans="1:7">
      <c r="A3430" s="66">
        <v>32651</v>
      </c>
      <c r="B3430">
        <v>19</v>
      </c>
      <c r="C3430" s="15">
        <v>22.7</v>
      </c>
      <c r="D3430" s="15">
        <v>13.888888888888889</v>
      </c>
      <c r="E3430" s="15">
        <v>8.3333333333333339</v>
      </c>
      <c r="F3430" s="15">
        <v>75</v>
      </c>
      <c r="G3430" s="15">
        <v>8.6999999999999993</v>
      </c>
    </row>
    <row r="3431" spans="1:7">
      <c r="A3431" s="66">
        <v>32651</v>
      </c>
      <c r="B3431">
        <v>20</v>
      </c>
      <c r="C3431" s="15">
        <v>21.4</v>
      </c>
      <c r="D3431" s="15">
        <v>0</v>
      </c>
      <c r="E3431" s="15">
        <v>0</v>
      </c>
      <c r="F3431" s="15">
        <v>72.222222222222229</v>
      </c>
      <c r="G3431" s="15">
        <v>9</v>
      </c>
    </row>
    <row r="3432" spans="1:7">
      <c r="A3432" s="66">
        <v>32651</v>
      </c>
      <c r="B3432">
        <v>21</v>
      </c>
      <c r="C3432" s="15">
        <v>20.5</v>
      </c>
      <c r="D3432" s="15">
        <v>0</v>
      </c>
      <c r="E3432" s="15">
        <v>0</v>
      </c>
      <c r="F3432" s="15">
        <v>66.666666666666671</v>
      </c>
      <c r="G3432" s="15">
        <v>9.6999999999999993</v>
      </c>
    </row>
    <row r="3433" spans="1:7">
      <c r="A3433" s="66">
        <v>32651</v>
      </c>
      <c r="B3433">
        <v>22</v>
      </c>
      <c r="C3433" s="15">
        <v>19.399999999999999</v>
      </c>
      <c r="D3433" s="15">
        <v>0</v>
      </c>
      <c r="E3433" s="15">
        <v>0</v>
      </c>
      <c r="F3433" s="15">
        <v>61.111111111111107</v>
      </c>
      <c r="G3433" s="15">
        <v>9.8000000000000007</v>
      </c>
    </row>
    <row r="3434" spans="1:7">
      <c r="A3434" s="66">
        <v>32651</v>
      </c>
      <c r="B3434">
        <v>23</v>
      </c>
      <c r="C3434" s="15">
        <v>18</v>
      </c>
      <c r="D3434" s="15">
        <v>0</v>
      </c>
      <c r="E3434" s="15">
        <v>0</v>
      </c>
      <c r="F3434" s="15">
        <v>58.333333333333329</v>
      </c>
      <c r="G3434" s="15">
        <v>9.8000000000000007</v>
      </c>
    </row>
    <row r="3435" spans="1:7">
      <c r="A3435" s="66">
        <v>32651</v>
      </c>
      <c r="B3435">
        <v>24</v>
      </c>
      <c r="C3435" s="15">
        <v>17.5</v>
      </c>
      <c r="D3435" s="15">
        <v>0</v>
      </c>
      <c r="E3435" s="15">
        <v>0</v>
      </c>
      <c r="F3435" s="15">
        <v>52.777777777777779</v>
      </c>
      <c r="G3435" s="15">
        <v>9.9</v>
      </c>
    </row>
    <row r="3436" spans="1:7">
      <c r="A3436" s="66">
        <v>32652</v>
      </c>
      <c r="B3436">
        <v>1</v>
      </c>
      <c r="C3436" s="15">
        <v>17</v>
      </c>
      <c r="D3436" s="15">
        <v>0</v>
      </c>
      <c r="E3436" s="15">
        <v>0</v>
      </c>
      <c r="F3436" s="15">
        <v>49.999999999999993</v>
      </c>
      <c r="G3436" s="15">
        <v>9.9</v>
      </c>
    </row>
    <row r="3437" spans="1:7">
      <c r="A3437" s="66">
        <v>32652</v>
      </c>
      <c r="B3437">
        <v>2</v>
      </c>
      <c r="C3437" s="15">
        <v>16.600000000000001</v>
      </c>
      <c r="D3437" s="15">
        <v>0</v>
      </c>
      <c r="E3437" s="15">
        <v>0</v>
      </c>
      <c r="F3437" s="15">
        <v>47.222222222222221</v>
      </c>
      <c r="G3437" s="15">
        <v>9.8000000000000007</v>
      </c>
    </row>
    <row r="3438" spans="1:7">
      <c r="A3438" s="66">
        <v>32652</v>
      </c>
      <c r="B3438">
        <v>3</v>
      </c>
      <c r="C3438" s="15">
        <v>16.399999999999999</v>
      </c>
      <c r="D3438" s="15">
        <v>0</v>
      </c>
      <c r="E3438" s="15">
        <v>0</v>
      </c>
      <c r="F3438" s="15">
        <v>41.666666666666664</v>
      </c>
      <c r="G3438" s="15">
        <v>9.8000000000000007</v>
      </c>
    </row>
    <row r="3439" spans="1:7">
      <c r="A3439" s="66">
        <v>32652</v>
      </c>
      <c r="B3439">
        <v>4</v>
      </c>
      <c r="C3439" s="15">
        <v>16.2</v>
      </c>
      <c r="D3439" s="15">
        <v>0</v>
      </c>
      <c r="E3439" s="15">
        <v>0</v>
      </c>
      <c r="F3439" s="15">
        <v>41.666666666666664</v>
      </c>
      <c r="G3439" s="15">
        <v>9.6999999999999993</v>
      </c>
    </row>
    <row r="3440" spans="1:7">
      <c r="A3440" s="66">
        <v>32652</v>
      </c>
      <c r="B3440">
        <v>5</v>
      </c>
      <c r="C3440" s="15">
        <v>16</v>
      </c>
      <c r="D3440" s="15">
        <v>2.7777777777777777</v>
      </c>
      <c r="E3440" s="15">
        <v>5.5555555555555554</v>
      </c>
      <c r="F3440" s="15">
        <v>38.888888888888893</v>
      </c>
      <c r="G3440" s="15">
        <v>9.8000000000000007</v>
      </c>
    </row>
    <row r="3441" spans="1:7">
      <c r="A3441" s="66">
        <v>32652</v>
      </c>
      <c r="B3441">
        <v>6</v>
      </c>
      <c r="C3441" s="15">
        <v>16.100000000000001</v>
      </c>
      <c r="D3441" s="15">
        <v>41.666666666666664</v>
      </c>
      <c r="E3441" s="15">
        <v>47.222222222222221</v>
      </c>
      <c r="F3441" s="15">
        <v>36.111111111111114</v>
      </c>
      <c r="G3441" s="15">
        <v>9.8000000000000007</v>
      </c>
    </row>
    <row r="3442" spans="1:7">
      <c r="A3442" s="66">
        <v>32652</v>
      </c>
      <c r="B3442">
        <v>7</v>
      </c>
      <c r="C3442" s="15">
        <v>16.2</v>
      </c>
      <c r="D3442" s="15">
        <v>38.888888888888893</v>
      </c>
      <c r="E3442" s="15">
        <v>102.77777777777777</v>
      </c>
      <c r="F3442" s="15">
        <v>36.111111111111114</v>
      </c>
      <c r="G3442" s="15">
        <v>9.8000000000000007</v>
      </c>
    </row>
    <row r="3443" spans="1:7">
      <c r="A3443" s="66">
        <v>32652</v>
      </c>
      <c r="B3443">
        <v>8</v>
      </c>
      <c r="C3443" s="15">
        <v>16.7</v>
      </c>
      <c r="D3443" s="15">
        <v>33.333333333333336</v>
      </c>
      <c r="E3443" s="15">
        <v>166.66666666666666</v>
      </c>
      <c r="F3443" s="15">
        <v>36.111111111111114</v>
      </c>
      <c r="G3443" s="15">
        <v>9.8000000000000007</v>
      </c>
    </row>
    <row r="3444" spans="1:7">
      <c r="A3444" s="66">
        <v>32652</v>
      </c>
      <c r="B3444">
        <v>9</v>
      </c>
      <c r="C3444" s="15">
        <v>17.600000000000001</v>
      </c>
      <c r="D3444" s="15">
        <v>33.333333333333336</v>
      </c>
      <c r="E3444" s="15">
        <v>225</v>
      </c>
      <c r="F3444" s="15">
        <v>36.111111111111114</v>
      </c>
      <c r="G3444" s="15">
        <v>9.9</v>
      </c>
    </row>
    <row r="3445" spans="1:7">
      <c r="A3445" s="66">
        <v>32652</v>
      </c>
      <c r="B3445">
        <v>10</v>
      </c>
      <c r="C3445" s="15">
        <v>18.3</v>
      </c>
      <c r="D3445" s="15">
        <v>30.555555555555554</v>
      </c>
      <c r="E3445" s="15">
        <v>274.99999999999994</v>
      </c>
      <c r="F3445" s="15">
        <v>36.111111111111114</v>
      </c>
      <c r="G3445" s="15">
        <v>10.1</v>
      </c>
    </row>
    <row r="3446" spans="1:7">
      <c r="A3446" s="66">
        <v>32652</v>
      </c>
      <c r="B3446">
        <v>11</v>
      </c>
      <c r="C3446" s="15">
        <v>19.3</v>
      </c>
      <c r="D3446" s="15">
        <v>27.777777777777779</v>
      </c>
      <c r="E3446" s="15">
        <v>311.11111111111114</v>
      </c>
      <c r="F3446" s="15">
        <v>36.111111111111114</v>
      </c>
      <c r="G3446" s="15">
        <v>10</v>
      </c>
    </row>
    <row r="3447" spans="1:7">
      <c r="A3447" s="66">
        <v>32652</v>
      </c>
      <c r="B3447">
        <v>12</v>
      </c>
      <c r="C3447" s="15">
        <v>20.100000000000001</v>
      </c>
      <c r="D3447" s="15">
        <v>30.555555555555554</v>
      </c>
      <c r="E3447" s="15">
        <v>319.4444444444444</v>
      </c>
      <c r="F3447" s="15">
        <v>36.111111111111114</v>
      </c>
      <c r="G3447" s="15">
        <v>10.1</v>
      </c>
    </row>
    <row r="3448" spans="1:7">
      <c r="A3448" s="66">
        <v>32652</v>
      </c>
      <c r="B3448">
        <v>13</v>
      </c>
      <c r="C3448" s="15">
        <v>20.8</v>
      </c>
      <c r="D3448" s="15">
        <v>41.666666666666664</v>
      </c>
      <c r="E3448" s="15">
        <v>300</v>
      </c>
      <c r="F3448" s="15">
        <v>36.111111111111114</v>
      </c>
      <c r="G3448" s="15">
        <v>9.9</v>
      </c>
    </row>
    <row r="3449" spans="1:7">
      <c r="A3449" s="66">
        <v>32652</v>
      </c>
      <c r="B3449">
        <v>14</v>
      </c>
      <c r="C3449" s="15">
        <v>22.3</v>
      </c>
      <c r="D3449" s="15">
        <v>147.22222222222223</v>
      </c>
      <c r="E3449" s="15">
        <v>363.88888888888886</v>
      </c>
      <c r="F3449" s="15">
        <v>55.555555555555557</v>
      </c>
      <c r="G3449" s="15">
        <v>10.1</v>
      </c>
    </row>
    <row r="3450" spans="1:7">
      <c r="A3450" s="66">
        <v>32652</v>
      </c>
      <c r="B3450">
        <v>15</v>
      </c>
      <c r="C3450" s="15">
        <v>24.6</v>
      </c>
      <c r="D3450" s="15">
        <v>627.7777777777776</v>
      </c>
      <c r="E3450" s="15">
        <v>194.44444444444443</v>
      </c>
      <c r="F3450" s="15">
        <v>86.111111111111114</v>
      </c>
      <c r="G3450" s="15">
        <v>8.8000000000000007</v>
      </c>
    </row>
    <row r="3451" spans="1:7">
      <c r="A3451" s="66">
        <v>32652</v>
      </c>
      <c r="B3451">
        <v>16</v>
      </c>
      <c r="C3451" s="15">
        <v>23.3</v>
      </c>
      <c r="D3451" s="15">
        <v>608.33333333333326</v>
      </c>
      <c r="E3451" s="15">
        <v>150</v>
      </c>
      <c r="F3451" s="15">
        <v>83.333333333333329</v>
      </c>
      <c r="G3451" s="15">
        <v>9.5</v>
      </c>
    </row>
    <row r="3452" spans="1:7">
      <c r="A3452" s="66">
        <v>32652</v>
      </c>
      <c r="B3452">
        <v>17</v>
      </c>
      <c r="C3452" s="15">
        <v>23.1</v>
      </c>
      <c r="D3452" s="15">
        <v>533.33333333333337</v>
      </c>
      <c r="E3452" s="15">
        <v>108.33333333333334</v>
      </c>
      <c r="F3452" s="15">
        <v>80.555555555555543</v>
      </c>
      <c r="G3452" s="15">
        <v>9.6999999999999993</v>
      </c>
    </row>
    <row r="3453" spans="1:7">
      <c r="A3453" s="66">
        <v>32652</v>
      </c>
      <c r="B3453">
        <v>18</v>
      </c>
      <c r="C3453" s="15">
        <v>21.4</v>
      </c>
      <c r="D3453" s="15">
        <v>333.33333333333331</v>
      </c>
      <c r="E3453" s="15">
        <v>61.111111111111107</v>
      </c>
      <c r="F3453" s="15">
        <v>75</v>
      </c>
      <c r="G3453" s="15">
        <v>9.8000000000000007</v>
      </c>
    </row>
    <row r="3454" spans="1:7">
      <c r="A3454" s="66">
        <v>32652</v>
      </c>
      <c r="B3454">
        <v>19</v>
      </c>
      <c r="C3454" s="15">
        <v>20.7</v>
      </c>
      <c r="D3454" s="15">
        <v>13.888888888888889</v>
      </c>
      <c r="E3454" s="15">
        <v>8.3333333333333339</v>
      </c>
      <c r="F3454" s="15">
        <v>72.222222222222229</v>
      </c>
      <c r="G3454" s="15">
        <v>9.6999999999999993</v>
      </c>
    </row>
    <row r="3455" spans="1:7">
      <c r="A3455" s="66">
        <v>32652</v>
      </c>
      <c r="B3455">
        <v>20</v>
      </c>
      <c r="C3455" s="15">
        <v>19.8</v>
      </c>
      <c r="D3455" s="15">
        <v>0</v>
      </c>
      <c r="E3455" s="15">
        <v>0</v>
      </c>
      <c r="F3455" s="15">
        <v>66.666666666666671</v>
      </c>
      <c r="G3455" s="15">
        <v>10.199999999999999</v>
      </c>
    </row>
    <row r="3456" spans="1:7">
      <c r="A3456" s="66">
        <v>32652</v>
      </c>
      <c r="B3456">
        <v>21</v>
      </c>
      <c r="C3456" s="15">
        <v>19.100000000000001</v>
      </c>
      <c r="D3456" s="15">
        <v>0</v>
      </c>
      <c r="E3456" s="15">
        <v>0</v>
      </c>
      <c r="F3456" s="15">
        <v>63.888888888888886</v>
      </c>
      <c r="G3456" s="15">
        <v>10.199999999999999</v>
      </c>
    </row>
    <row r="3457" spans="1:7">
      <c r="A3457" s="66">
        <v>32652</v>
      </c>
      <c r="B3457">
        <v>22</v>
      </c>
      <c r="C3457" s="15">
        <v>18.100000000000001</v>
      </c>
      <c r="D3457" s="15">
        <v>0</v>
      </c>
      <c r="E3457" s="15">
        <v>0</v>
      </c>
      <c r="F3457" s="15">
        <v>61.111111111111107</v>
      </c>
      <c r="G3457" s="15">
        <v>10.199999999999999</v>
      </c>
    </row>
    <row r="3458" spans="1:7">
      <c r="A3458" s="66">
        <v>32652</v>
      </c>
      <c r="B3458">
        <v>23</v>
      </c>
      <c r="C3458" s="15">
        <v>17.3</v>
      </c>
      <c r="D3458" s="15">
        <v>0</v>
      </c>
      <c r="E3458" s="15">
        <v>0</v>
      </c>
      <c r="F3458" s="15">
        <v>55.555555555555557</v>
      </c>
      <c r="G3458" s="15">
        <v>10.4</v>
      </c>
    </row>
    <row r="3459" spans="1:7">
      <c r="A3459" s="66">
        <v>32652</v>
      </c>
      <c r="B3459">
        <v>24</v>
      </c>
      <c r="C3459" s="15">
        <v>16.3</v>
      </c>
      <c r="D3459" s="15">
        <v>0</v>
      </c>
      <c r="E3459" s="15">
        <v>0</v>
      </c>
      <c r="F3459" s="15">
        <v>55.555555555555557</v>
      </c>
      <c r="G3459" s="15">
        <v>10.199999999999999</v>
      </c>
    </row>
    <row r="3460" spans="1:7">
      <c r="A3460" s="66">
        <v>32653</v>
      </c>
      <c r="B3460">
        <v>1</v>
      </c>
      <c r="C3460" s="15">
        <v>15.8</v>
      </c>
      <c r="D3460" s="15">
        <v>0</v>
      </c>
      <c r="E3460" s="15">
        <v>0</v>
      </c>
      <c r="F3460" s="15">
        <v>52.777777777777779</v>
      </c>
      <c r="G3460" s="15">
        <v>10</v>
      </c>
    </row>
    <row r="3461" spans="1:7">
      <c r="A3461" s="66">
        <v>32653</v>
      </c>
      <c r="B3461">
        <v>2</v>
      </c>
      <c r="C3461" s="15">
        <v>15.3</v>
      </c>
      <c r="D3461" s="15">
        <v>0</v>
      </c>
      <c r="E3461" s="15">
        <v>0</v>
      </c>
      <c r="F3461" s="15">
        <v>49.999999999999993</v>
      </c>
      <c r="G3461" s="15">
        <v>9.8000000000000007</v>
      </c>
    </row>
    <row r="3462" spans="1:7">
      <c r="A3462" s="66">
        <v>32653</v>
      </c>
      <c r="B3462">
        <v>3</v>
      </c>
      <c r="C3462" s="15">
        <v>14.8</v>
      </c>
      <c r="D3462" s="15">
        <v>0</v>
      </c>
      <c r="E3462" s="15">
        <v>0</v>
      </c>
      <c r="F3462" s="15">
        <v>47.222222222222221</v>
      </c>
      <c r="G3462" s="15">
        <v>9.8000000000000007</v>
      </c>
    </row>
    <row r="3463" spans="1:7">
      <c r="A3463" s="66">
        <v>32653</v>
      </c>
      <c r="B3463">
        <v>4</v>
      </c>
      <c r="C3463" s="15">
        <v>14</v>
      </c>
      <c r="D3463" s="15">
        <v>0</v>
      </c>
      <c r="E3463" s="15">
        <v>0</v>
      </c>
      <c r="F3463" s="15">
        <v>47.222222222222221</v>
      </c>
      <c r="G3463" s="15">
        <v>9.4</v>
      </c>
    </row>
    <row r="3464" spans="1:7">
      <c r="A3464" s="66">
        <v>32653</v>
      </c>
      <c r="B3464">
        <v>5</v>
      </c>
      <c r="C3464" s="15">
        <v>13.5</v>
      </c>
      <c r="D3464" s="15">
        <v>13.888888888888889</v>
      </c>
      <c r="E3464" s="15">
        <v>8.3333333333333339</v>
      </c>
      <c r="F3464" s="15">
        <v>44.444444444444443</v>
      </c>
      <c r="G3464" s="15">
        <v>9.1</v>
      </c>
    </row>
    <row r="3465" spans="1:7">
      <c r="A3465" s="66">
        <v>32653</v>
      </c>
      <c r="B3465">
        <v>6</v>
      </c>
      <c r="C3465" s="15">
        <v>13.6</v>
      </c>
      <c r="D3465" s="15">
        <v>88.888888888888886</v>
      </c>
      <c r="E3465" s="15">
        <v>58.333333333333329</v>
      </c>
      <c r="F3465" s="15">
        <v>41.666666666666664</v>
      </c>
      <c r="G3465" s="15">
        <v>9.3000000000000007</v>
      </c>
    </row>
    <row r="3466" spans="1:7">
      <c r="A3466" s="66">
        <v>32653</v>
      </c>
      <c r="B3466">
        <v>7</v>
      </c>
      <c r="C3466" s="15">
        <v>13.7</v>
      </c>
      <c r="D3466" s="15">
        <v>102.77777777777777</v>
      </c>
      <c r="E3466" s="15">
        <v>130.55555555555554</v>
      </c>
      <c r="F3466" s="15">
        <v>44.444444444444443</v>
      </c>
      <c r="G3466" s="15">
        <v>9.4</v>
      </c>
    </row>
    <row r="3467" spans="1:7">
      <c r="A3467" s="66">
        <v>32653</v>
      </c>
      <c r="B3467">
        <v>8</v>
      </c>
      <c r="C3467" s="15">
        <v>15.7</v>
      </c>
      <c r="D3467" s="15">
        <v>677.77777777777771</v>
      </c>
      <c r="E3467" s="15">
        <v>125</v>
      </c>
      <c r="F3467" s="15">
        <v>80.555555555555543</v>
      </c>
      <c r="G3467" s="15">
        <v>9.8000000000000007</v>
      </c>
    </row>
    <row r="3468" spans="1:7">
      <c r="A3468" s="66">
        <v>32653</v>
      </c>
      <c r="B3468">
        <v>9</v>
      </c>
      <c r="C3468" s="15">
        <v>18.600000000000001</v>
      </c>
      <c r="D3468" s="15">
        <v>713.8888888888888</v>
      </c>
      <c r="E3468" s="15">
        <v>158.33333333333331</v>
      </c>
      <c r="F3468" s="15">
        <v>80.555555555555543</v>
      </c>
      <c r="G3468" s="15">
        <v>10.3</v>
      </c>
    </row>
    <row r="3469" spans="1:7">
      <c r="A3469" s="66">
        <v>32653</v>
      </c>
      <c r="B3469">
        <v>10</v>
      </c>
      <c r="C3469" s="15">
        <v>21.5</v>
      </c>
      <c r="D3469" s="15">
        <v>716.66666666666663</v>
      </c>
      <c r="E3469" s="15">
        <v>194.44444444444443</v>
      </c>
      <c r="F3469" s="15">
        <v>86.111111111111114</v>
      </c>
      <c r="G3469" s="15">
        <v>10.199999999999999</v>
      </c>
    </row>
    <row r="3470" spans="1:7">
      <c r="A3470" s="66">
        <v>32653</v>
      </c>
      <c r="B3470">
        <v>11</v>
      </c>
      <c r="C3470" s="15">
        <v>24.6</v>
      </c>
      <c r="D3470" s="15">
        <v>719.44444444444446</v>
      </c>
      <c r="E3470" s="15">
        <v>213.88888888888889</v>
      </c>
      <c r="F3470" s="15">
        <v>88.888888888888886</v>
      </c>
      <c r="G3470" s="15">
        <v>9.6999999999999993</v>
      </c>
    </row>
    <row r="3471" spans="1:7">
      <c r="A3471" s="66">
        <v>32653</v>
      </c>
      <c r="B3471">
        <v>12</v>
      </c>
      <c r="C3471" s="15">
        <v>25.7</v>
      </c>
      <c r="D3471" s="15">
        <v>719.44444444444446</v>
      </c>
      <c r="E3471" s="15">
        <v>225</v>
      </c>
      <c r="F3471" s="15">
        <v>97.222222222222214</v>
      </c>
      <c r="G3471" s="15">
        <v>8.6</v>
      </c>
    </row>
    <row r="3472" spans="1:7">
      <c r="A3472" s="66">
        <v>32653</v>
      </c>
      <c r="B3472">
        <v>13</v>
      </c>
      <c r="C3472" s="15">
        <v>25.9</v>
      </c>
      <c r="D3472" s="15">
        <v>719.44444444444446</v>
      </c>
      <c r="E3472" s="15">
        <v>216.66666666666669</v>
      </c>
      <c r="F3472" s="15">
        <v>97.222222222222214</v>
      </c>
      <c r="G3472" s="15">
        <v>8.6999999999999993</v>
      </c>
    </row>
    <row r="3473" spans="1:7">
      <c r="A3473" s="66">
        <v>32653</v>
      </c>
      <c r="B3473">
        <v>14</v>
      </c>
      <c r="C3473" s="15">
        <v>26.4</v>
      </c>
      <c r="D3473" s="15">
        <v>719.44444444444446</v>
      </c>
      <c r="E3473" s="15">
        <v>194.44444444444443</v>
      </c>
      <c r="F3473" s="15">
        <v>94.444444444444443</v>
      </c>
      <c r="G3473" s="15">
        <v>9</v>
      </c>
    </row>
    <row r="3474" spans="1:7">
      <c r="A3474" s="66">
        <v>32653</v>
      </c>
      <c r="B3474">
        <v>15</v>
      </c>
      <c r="C3474" s="15">
        <v>27.7</v>
      </c>
      <c r="D3474" s="15">
        <v>711.11111111111109</v>
      </c>
      <c r="E3474" s="15">
        <v>161.11111111111109</v>
      </c>
      <c r="F3474" s="15">
        <v>97.222222222222214</v>
      </c>
      <c r="G3474" s="15">
        <v>9</v>
      </c>
    </row>
    <row r="3475" spans="1:7">
      <c r="A3475" s="66">
        <v>32653</v>
      </c>
      <c r="B3475">
        <v>16</v>
      </c>
      <c r="C3475" s="15">
        <v>27.2</v>
      </c>
      <c r="D3475" s="15">
        <v>683.33333333333337</v>
      </c>
      <c r="E3475" s="15">
        <v>127.77777777777777</v>
      </c>
      <c r="F3475" s="15">
        <v>99.999999999999986</v>
      </c>
      <c r="G3475" s="15">
        <v>8.3000000000000007</v>
      </c>
    </row>
    <row r="3476" spans="1:7">
      <c r="A3476" s="66">
        <v>32653</v>
      </c>
      <c r="B3476">
        <v>17</v>
      </c>
      <c r="C3476" s="15">
        <v>26.7</v>
      </c>
      <c r="D3476" s="15">
        <v>536.11111111111109</v>
      </c>
      <c r="E3476" s="15">
        <v>108.33333333333334</v>
      </c>
      <c r="F3476" s="15">
        <v>94.444444444444443</v>
      </c>
      <c r="G3476" s="15">
        <v>8.5</v>
      </c>
    </row>
    <row r="3477" spans="1:7">
      <c r="A3477" s="66">
        <v>32653</v>
      </c>
      <c r="B3477">
        <v>18</v>
      </c>
      <c r="C3477" s="15">
        <v>24.4</v>
      </c>
      <c r="D3477" s="15">
        <v>86.111111111111114</v>
      </c>
      <c r="E3477" s="15">
        <v>61.111111111111107</v>
      </c>
      <c r="F3477" s="15">
        <v>47.222222222222221</v>
      </c>
      <c r="G3477" s="15">
        <v>9.6999999999999993</v>
      </c>
    </row>
    <row r="3478" spans="1:7">
      <c r="A3478" s="66">
        <v>32653</v>
      </c>
      <c r="B3478">
        <v>19</v>
      </c>
      <c r="C3478" s="15">
        <v>21.5</v>
      </c>
      <c r="D3478" s="15">
        <v>27.777777777777779</v>
      </c>
      <c r="E3478" s="15">
        <v>11.111111111111111</v>
      </c>
      <c r="F3478" s="15">
        <v>41.666666666666664</v>
      </c>
      <c r="G3478" s="15">
        <v>12.1</v>
      </c>
    </row>
    <row r="3479" spans="1:7">
      <c r="A3479" s="66">
        <v>32653</v>
      </c>
      <c r="B3479">
        <v>20</v>
      </c>
      <c r="C3479" s="15">
        <v>21.2</v>
      </c>
      <c r="D3479" s="15">
        <v>0</v>
      </c>
      <c r="E3479" s="15">
        <v>0</v>
      </c>
      <c r="F3479" s="15">
        <v>44.444444444444443</v>
      </c>
      <c r="G3479" s="15">
        <v>11.2</v>
      </c>
    </row>
    <row r="3480" spans="1:7">
      <c r="A3480" s="66">
        <v>32653</v>
      </c>
      <c r="B3480">
        <v>21</v>
      </c>
      <c r="C3480" s="15">
        <v>20.5</v>
      </c>
      <c r="D3480" s="15">
        <v>0</v>
      </c>
      <c r="E3480" s="15">
        <v>0</v>
      </c>
      <c r="F3480" s="15">
        <v>49.999999999999993</v>
      </c>
      <c r="G3480" s="15">
        <v>9.6999999999999993</v>
      </c>
    </row>
    <row r="3481" spans="1:7">
      <c r="A3481" s="66">
        <v>32653</v>
      </c>
      <c r="B3481">
        <v>22</v>
      </c>
      <c r="C3481" s="15">
        <v>19.7</v>
      </c>
      <c r="D3481" s="15">
        <v>0</v>
      </c>
      <c r="E3481" s="15">
        <v>0</v>
      </c>
      <c r="F3481" s="15">
        <v>52.777777777777779</v>
      </c>
      <c r="G3481" s="15">
        <v>9.5</v>
      </c>
    </row>
    <row r="3482" spans="1:7">
      <c r="A3482" s="66">
        <v>32653</v>
      </c>
      <c r="B3482">
        <v>23</v>
      </c>
      <c r="C3482" s="15">
        <v>18.600000000000001</v>
      </c>
      <c r="D3482" s="15">
        <v>0</v>
      </c>
      <c r="E3482" s="15">
        <v>0</v>
      </c>
      <c r="F3482" s="15">
        <v>52.777777777777779</v>
      </c>
      <c r="G3482" s="15">
        <v>9.1</v>
      </c>
    </row>
    <row r="3483" spans="1:7">
      <c r="A3483" s="66">
        <v>32653</v>
      </c>
      <c r="B3483">
        <v>24</v>
      </c>
      <c r="C3483" s="15">
        <v>18.100000000000001</v>
      </c>
      <c r="D3483" s="15">
        <v>0</v>
      </c>
      <c r="E3483" s="15">
        <v>0</v>
      </c>
      <c r="F3483" s="15">
        <v>55.555555555555557</v>
      </c>
      <c r="G3483" s="15">
        <v>9.1</v>
      </c>
    </row>
    <row r="3484" spans="1:7">
      <c r="A3484" s="66">
        <v>32654</v>
      </c>
      <c r="B3484">
        <v>1</v>
      </c>
      <c r="C3484" s="15">
        <v>17.600000000000001</v>
      </c>
      <c r="D3484" s="15">
        <v>0</v>
      </c>
      <c r="E3484" s="15">
        <v>0</v>
      </c>
      <c r="F3484" s="15">
        <v>55.555555555555557</v>
      </c>
      <c r="G3484" s="15">
        <v>9.1</v>
      </c>
    </row>
    <row r="3485" spans="1:7">
      <c r="A3485" s="66">
        <v>32654</v>
      </c>
      <c r="B3485">
        <v>2</v>
      </c>
      <c r="C3485" s="15">
        <v>16.399999999999999</v>
      </c>
      <c r="D3485" s="15">
        <v>0</v>
      </c>
      <c r="E3485" s="15">
        <v>0</v>
      </c>
      <c r="F3485" s="15">
        <v>55.555555555555557</v>
      </c>
      <c r="G3485" s="15">
        <v>9.3000000000000007</v>
      </c>
    </row>
    <row r="3486" spans="1:7">
      <c r="A3486" s="66">
        <v>32654</v>
      </c>
      <c r="B3486">
        <v>3</v>
      </c>
      <c r="C3486" s="15">
        <v>15.9</v>
      </c>
      <c r="D3486" s="15">
        <v>0</v>
      </c>
      <c r="E3486" s="15">
        <v>0</v>
      </c>
      <c r="F3486" s="15">
        <v>58.333333333333329</v>
      </c>
      <c r="G3486" s="15">
        <v>9.1999999999999993</v>
      </c>
    </row>
    <row r="3487" spans="1:7">
      <c r="A3487" s="66">
        <v>32654</v>
      </c>
      <c r="B3487">
        <v>4</v>
      </c>
      <c r="C3487" s="15">
        <v>15.2</v>
      </c>
      <c r="D3487" s="15">
        <v>0</v>
      </c>
      <c r="E3487" s="15">
        <v>0</v>
      </c>
      <c r="F3487" s="15">
        <v>58.333333333333329</v>
      </c>
      <c r="G3487" s="15">
        <v>9.1</v>
      </c>
    </row>
    <row r="3488" spans="1:7">
      <c r="A3488" s="66">
        <v>32654</v>
      </c>
      <c r="B3488">
        <v>5</v>
      </c>
      <c r="C3488" s="15">
        <v>15.3</v>
      </c>
      <c r="D3488" s="15">
        <v>13.888888888888889</v>
      </c>
      <c r="E3488" s="15">
        <v>8.3333333333333339</v>
      </c>
      <c r="F3488" s="15">
        <v>58.333333333333329</v>
      </c>
      <c r="G3488" s="15">
        <v>9.1</v>
      </c>
    </row>
    <row r="3489" spans="1:7">
      <c r="A3489" s="66">
        <v>32654</v>
      </c>
      <c r="B3489">
        <v>6</v>
      </c>
      <c r="C3489" s="15">
        <v>15.1</v>
      </c>
      <c r="D3489" s="15">
        <v>250</v>
      </c>
      <c r="E3489" s="15">
        <v>63.888888888888886</v>
      </c>
      <c r="F3489" s="15">
        <v>61.111111111111107</v>
      </c>
      <c r="G3489" s="15">
        <v>9.1</v>
      </c>
    </row>
    <row r="3490" spans="1:7">
      <c r="A3490" s="66">
        <v>32654</v>
      </c>
      <c r="B3490">
        <v>7</v>
      </c>
      <c r="C3490" s="15">
        <v>17</v>
      </c>
      <c r="D3490" s="15">
        <v>575</v>
      </c>
      <c r="E3490" s="15">
        <v>97.222222222222214</v>
      </c>
      <c r="F3490" s="15">
        <v>83.333333333333329</v>
      </c>
      <c r="G3490" s="15">
        <v>9.1</v>
      </c>
    </row>
    <row r="3491" spans="1:7">
      <c r="A3491" s="66">
        <v>32654</v>
      </c>
      <c r="B3491">
        <v>8</v>
      </c>
      <c r="C3491" s="15">
        <v>19</v>
      </c>
      <c r="D3491" s="15">
        <v>655.55555555555554</v>
      </c>
      <c r="E3491" s="15">
        <v>133.33333333333334</v>
      </c>
      <c r="F3491" s="15">
        <v>86.111111111111114</v>
      </c>
      <c r="G3491" s="15">
        <v>9</v>
      </c>
    </row>
    <row r="3492" spans="1:7">
      <c r="A3492" s="66">
        <v>32654</v>
      </c>
      <c r="B3492">
        <v>9</v>
      </c>
      <c r="C3492" s="15">
        <v>21.1</v>
      </c>
      <c r="D3492" s="15">
        <v>677.77777777777771</v>
      </c>
      <c r="E3492" s="15">
        <v>172.22222222222223</v>
      </c>
      <c r="F3492" s="15">
        <v>86.111111111111114</v>
      </c>
      <c r="G3492" s="15">
        <v>9.1999999999999993</v>
      </c>
    </row>
    <row r="3493" spans="1:7">
      <c r="A3493" s="66">
        <v>32654</v>
      </c>
      <c r="B3493">
        <v>10</v>
      </c>
      <c r="C3493" s="15">
        <v>21.6</v>
      </c>
      <c r="D3493" s="15">
        <v>683.33333333333337</v>
      </c>
      <c r="E3493" s="15">
        <v>211.11111111111111</v>
      </c>
      <c r="F3493" s="15">
        <v>88.888888888888886</v>
      </c>
      <c r="G3493" s="15">
        <v>8.6999999999999993</v>
      </c>
    </row>
    <row r="3494" spans="1:7">
      <c r="A3494" s="66">
        <v>32654</v>
      </c>
      <c r="B3494">
        <v>11</v>
      </c>
      <c r="C3494" s="15">
        <v>24.3</v>
      </c>
      <c r="D3494" s="15">
        <v>563.8888888888888</v>
      </c>
      <c r="E3494" s="15">
        <v>300</v>
      </c>
      <c r="F3494" s="15">
        <v>88.888888888888886</v>
      </c>
      <c r="G3494" s="15">
        <v>9.1</v>
      </c>
    </row>
    <row r="3495" spans="1:7">
      <c r="A3495" s="66">
        <v>32654</v>
      </c>
      <c r="B3495">
        <v>12</v>
      </c>
      <c r="C3495" s="15">
        <v>24.7</v>
      </c>
      <c r="D3495" s="15">
        <v>380.5555555555556</v>
      </c>
      <c r="E3495" s="15">
        <v>394.44444444444446</v>
      </c>
      <c r="F3495" s="15">
        <v>80.555555555555543</v>
      </c>
      <c r="G3495" s="15">
        <v>8.9</v>
      </c>
    </row>
    <row r="3496" spans="1:7">
      <c r="A3496" s="66">
        <v>32654</v>
      </c>
      <c r="B3496">
        <v>13</v>
      </c>
      <c r="C3496" s="15">
        <v>25.1</v>
      </c>
      <c r="D3496" s="15">
        <v>688.88888888888891</v>
      </c>
      <c r="E3496" s="15">
        <v>233.33333333333331</v>
      </c>
      <c r="F3496" s="15">
        <v>97.222222222222214</v>
      </c>
      <c r="G3496" s="15">
        <v>8.5</v>
      </c>
    </row>
    <row r="3497" spans="1:7">
      <c r="A3497" s="66">
        <v>32654</v>
      </c>
      <c r="B3497">
        <v>14</v>
      </c>
      <c r="C3497" s="15">
        <v>26.2</v>
      </c>
      <c r="D3497" s="15">
        <v>155.55555555555557</v>
      </c>
      <c r="E3497" s="15">
        <v>369.44444444444446</v>
      </c>
      <c r="F3497" s="15">
        <v>61.111111111111107</v>
      </c>
      <c r="G3497" s="15">
        <v>9.1</v>
      </c>
    </row>
    <row r="3498" spans="1:7">
      <c r="A3498" s="66">
        <v>32654</v>
      </c>
      <c r="B3498">
        <v>15</v>
      </c>
      <c r="C3498" s="15">
        <v>25.8</v>
      </c>
      <c r="D3498" s="15">
        <v>311.11111111111114</v>
      </c>
      <c r="E3498" s="15">
        <v>297.22222222222223</v>
      </c>
      <c r="F3498" s="15">
        <v>77.777777777777786</v>
      </c>
      <c r="G3498" s="15">
        <v>8.5</v>
      </c>
    </row>
    <row r="3499" spans="1:7">
      <c r="A3499" s="66">
        <v>32654</v>
      </c>
      <c r="B3499">
        <v>16</v>
      </c>
      <c r="C3499" s="15">
        <v>26.2</v>
      </c>
      <c r="D3499" s="15">
        <v>211.11111111111111</v>
      </c>
      <c r="E3499" s="15">
        <v>227.77777777777774</v>
      </c>
      <c r="F3499" s="15">
        <v>69.444444444444443</v>
      </c>
      <c r="G3499" s="15">
        <v>8.6</v>
      </c>
    </row>
    <row r="3500" spans="1:7">
      <c r="A3500" s="66">
        <v>32654</v>
      </c>
      <c r="B3500">
        <v>17</v>
      </c>
      <c r="C3500" s="15">
        <v>25.7</v>
      </c>
      <c r="D3500" s="15">
        <v>97.222222222222214</v>
      </c>
      <c r="E3500" s="15">
        <v>133.33333333333334</v>
      </c>
      <c r="F3500" s="15">
        <v>55.555555555555557</v>
      </c>
      <c r="G3500" s="15">
        <v>8.3000000000000007</v>
      </c>
    </row>
    <row r="3501" spans="1:7">
      <c r="A3501" s="66">
        <v>32654</v>
      </c>
      <c r="B3501">
        <v>18</v>
      </c>
      <c r="C3501" s="15">
        <v>24.8</v>
      </c>
      <c r="D3501" s="15">
        <v>69.444444444444443</v>
      </c>
      <c r="E3501" s="15">
        <v>58.333333333333329</v>
      </c>
      <c r="F3501" s="15">
        <v>52.777777777777779</v>
      </c>
      <c r="G3501" s="15">
        <v>7.5</v>
      </c>
    </row>
    <row r="3502" spans="1:7">
      <c r="A3502" s="66">
        <v>32654</v>
      </c>
      <c r="B3502">
        <v>19</v>
      </c>
      <c r="C3502" s="15">
        <v>23.3</v>
      </c>
      <c r="D3502" s="15">
        <v>27.777777777777779</v>
      </c>
      <c r="E3502" s="15">
        <v>11.111111111111111</v>
      </c>
      <c r="F3502" s="15">
        <v>55.555555555555557</v>
      </c>
      <c r="G3502" s="15">
        <v>7.6</v>
      </c>
    </row>
    <row r="3503" spans="1:7">
      <c r="A3503" s="66">
        <v>32654</v>
      </c>
      <c r="B3503">
        <v>20</v>
      </c>
      <c r="C3503" s="15">
        <v>21.9</v>
      </c>
      <c r="D3503" s="15">
        <v>0</v>
      </c>
      <c r="E3503" s="15">
        <v>0</v>
      </c>
      <c r="F3503" s="15">
        <v>55.555555555555557</v>
      </c>
      <c r="G3503" s="15">
        <v>7.8</v>
      </c>
    </row>
    <row r="3504" spans="1:7">
      <c r="A3504" s="66">
        <v>32654</v>
      </c>
      <c r="B3504">
        <v>21</v>
      </c>
      <c r="C3504" s="15">
        <v>20.9</v>
      </c>
      <c r="D3504" s="15">
        <v>0</v>
      </c>
      <c r="E3504" s="15">
        <v>0</v>
      </c>
      <c r="F3504" s="15">
        <v>58.333333333333329</v>
      </c>
      <c r="G3504" s="15">
        <v>8.1999999999999993</v>
      </c>
    </row>
    <row r="3505" spans="1:7">
      <c r="A3505" s="66">
        <v>32654</v>
      </c>
      <c r="B3505">
        <v>22</v>
      </c>
      <c r="C3505" s="15">
        <v>19.7</v>
      </c>
      <c r="D3505" s="15">
        <v>0</v>
      </c>
      <c r="E3505" s="15">
        <v>0</v>
      </c>
      <c r="F3505" s="15">
        <v>61.111111111111107</v>
      </c>
      <c r="G3505" s="15">
        <v>8</v>
      </c>
    </row>
    <row r="3506" spans="1:7">
      <c r="A3506" s="66">
        <v>32654</v>
      </c>
      <c r="B3506">
        <v>23</v>
      </c>
      <c r="C3506" s="15">
        <v>18.7</v>
      </c>
      <c r="D3506" s="15">
        <v>0</v>
      </c>
      <c r="E3506" s="15">
        <v>0</v>
      </c>
      <c r="F3506" s="15">
        <v>61.111111111111107</v>
      </c>
      <c r="G3506" s="15">
        <v>8.1</v>
      </c>
    </row>
    <row r="3507" spans="1:7">
      <c r="A3507" s="66">
        <v>32654</v>
      </c>
      <c r="B3507">
        <v>24</v>
      </c>
      <c r="C3507" s="15">
        <v>18.2</v>
      </c>
      <c r="D3507" s="15">
        <v>0</v>
      </c>
      <c r="E3507" s="15">
        <v>0</v>
      </c>
      <c r="F3507" s="15">
        <v>66.666666666666671</v>
      </c>
      <c r="G3507" s="15">
        <v>7.9</v>
      </c>
    </row>
    <row r="3508" spans="1:7">
      <c r="A3508" s="66">
        <v>32655</v>
      </c>
      <c r="B3508">
        <v>1</v>
      </c>
      <c r="C3508" s="15">
        <v>17.2</v>
      </c>
      <c r="D3508" s="15">
        <v>0</v>
      </c>
      <c r="E3508" s="15">
        <v>0</v>
      </c>
      <c r="F3508" s="15">
        <v>66.666666666666671</v>
      </c>
      <c r="G3508" s="15">
        <v>8.1</v>
      </c>
    </row>
    <row r="3509" spans="1:7">
      <c r="A3509" s="66">
        <v>32655</v>
      </c>
      <c r="B3509">
        <v>2</v>
      </c>
      <c r="C3509" s="15">
        <v>16.3</v>
      </c>
      <c r="D3509" s="15">
        <v>0</v>
      </c>
      <c r="E3509" s="15">
        <v>0</v>
      </c>
      <c r="F3509" s="15">
        <v>69.444444444444443</v>
      </c>
      <c r="G3509" s="15">
        <v>8.1</v>
      </c>
    </row>
    <row r="3510" spans="1:7">
      <c r="A3510" s="66">
        <v>32655</v>
      </c>
      <c r="B3510">
        <v>3</v>
      </c>
      <c r="C3510" s="15">
        <v>15.3</v>
      </c>
      <c r="D3510" s="15">
        <v>0</v>
      </c>
      <c r="E3510" s="15">
        <v>0</v>
      </c>
      <c r="F3510" s="15">
        <v>69.444444444444443</v>
      </c>
      <c r="G3510" s="15">
        <v>8.1999999999999993</v>
      </c>
    </row>
    <row r="3511" spans="1:7">
      <c r="A3511" s="66">
        <v>32655</v>
      </c>
      <c r="B3511">
        <v>4</v>
      </c>
      <c r="C3511" s="15">
        <v>14.7</v>
      </c>
      <c r="D3511" s="15">
        <v>0</v>
      </c>
      <c r="E3511" s="15">
        <v>0</v>
      </c>
      <c r="F3511" s="15">
        <v>75</v>
      </c>
      <c r="G3511" s="15">
        <v>8</v>
      </c>
    </row>
    <row r="3512" spans="1:7">
      <c r="A3512" s="66">
        <v>32655</v>
      </c>
      <c r="B3512">
        <v>5</v>
      </c>
      <c r="C3512" s="15">
        <v>13.8</v>
      </c>
      <c r="D3512" s="15">
        <v>27.777777777777779</v>
      </c>
      <c r="E3512" s="15">
        <v>8.3333333333333339</v>
      </c>
      <c r="F3512" s="15">
        <v>75</v>
      </c>
      <c r="G3512" s="15">
        <v>8</v>
      </c>
    </row>
    <row r="3513" spans="1:7">
      <c r="A3513" s="66">
        <v>32655</v>
      </c>
      <c r="B3513">
        <v>6</v>
      </c>
      <c r="C3513" s="15">
        <v>14.2</v>
      </c>
      <c r="D3513" s="15">
        <v>386.11111111111109</v>
      </c>
      <c r="E3513" s="15">
        <v>58.333333333333329</v>
      </c>
      <c r="F3513" s="15">
        <v>80.555555555555543</v>
      </c>
      <c r="G3513" s="15">
        <v>8.1</v>
      </c>
    </row>
    <row r="3514" spans="1:7">
      <c r="A3514" s="66">
        <v>32655</v>
      </c>
      <c r="B3514">
        <v>7</v>
      </c>
      <c r="C3514" s="15">
        <v>15.9</v>
      </c>
      <c r="D3514" s="15">
        <v>638.8888888888888</v>
      </c>
      <c r="E3514" s="15">
        <v>86.111111111111114</v>
      </c>
      <c r="F3514" s="15">
        <v>91.666666666666671</v>
      </c>
      <c r="G3514" s="15">
        <v>8.1</v>
      </c>
    </row>
    <row r="3515" spans="1:7">
      <c r="A3515" s="66">
        <v>32655</v>
      </c>
      <c r="B3515">
        <v>8</v>
      </c>
      <c r="C3515" s="15">
        <v>17.7</v>
      </c>
      <c r="D3515" s="15">
        <v>722.22222222222217</v>
      </c>
      <c r="E3515" s="15">
        <v>113.88888888888887</v>
      </c>
      <c r="F3515" s="15">
        <v>91.666666666666671</v>
      </c>
      <c r="G3515" s="15">
        <v>8.1999999999999993</v>
      </c>
    </row>
    <row r="3516" spans="1:7">
      <c r="A3516" s="66">
        <v>32655</v>
      </c>
      <c r="B3516">
        <v>9</v>
      </c>
      <c r="C3516" s="15">
        <v>18.899999999999999</v>
      </c>
      <c r="D3516" s="15">
        <v>641.66666666666674</v>
      </c>
      <c r="E3516" s="15">
        <v>188.88888888888889</v>
      </c>
      <c r="F3516" s="15">
        <v>91.666666666666671</v>
      </c>
      <c r="G3516" s="15">
        <v>8</v>
      </c>
    </row>
    <row r="3517" spans="1:7">
      <c r="A3517" s="66">
        <v>32655</v>
      </c>
      <c r="B3517">
        <v>10</v>
      </c>
      <c r="C3517" s="15">
        <v>20.3</v>
      </c>
      <c r="D3517" s="15">
        <v>758.33333333333326</v>
      </c>
      <c r="E3517" s="15">
        <v>172.22222222222223</v>
      </c>
      <c r="F3517" s="15">
        <v>94.444444444444443</v>
      </c>
      <c r="G3517" s="15">
        <v>8.1</v>
      </c>
    </row>
    <row r="3518" spans="1:7">
      <c r="A3518" s="66">
        <v>32655</v>
      </c>
      <c r="B3518">
        <v>11</v>
      </c>
      <c r="C3518" s="15">
        <v>21.6</v>
      </c>
      <c r="D3518" s="15">
        <v>766.66666666666663</v>
      </c>
      <c r="E3518" s="15">
        <v>188.88888888888889</v>
      </c>
      <c r="F3518" s="15">
        <v>102.77777777777777</v>
      </c>
      <c r="G3518" s="15">
        <v>6.9</v>
      </c>
    </row>
    <row r="3519" spans="1:7">
      <c r="A3519" s="66">
        <v>32655</v>
      </c>
      <c r="B3519">
        <v>12</v>
      </c>
      <c r="C3519" s="15">
        <v>22.7</v>
      </c>
      <c r="D3519" s="15">
        <v>766.66666666666663</v>
      </c>
      <c r="E3519" s="15">
        <v>197.22222222222223</v>
      </c>
      <c r="F3519" s="15">
        <v>105.55555555555556</v>
      </c>
      <c r="G3519" s="15">
        <v>6.7</v>
      </c>
    </row>
    <row r="3520" spans="1:7">
      <c r="A3520" s="66">
        <v>32655</v>
      </c>
      <c r="B3520">
        <v>13</v>
      </c>
      <c r="C3520" s="15">
        <v>24.1</v>
      </c>
      <c r="D3520" s="15">
        <v>547.22222222222217</v>
      </c>
      <c r="E3520" s="15">
        <v>311.11111111111114</v>
      </c>
      <c r="F3520" s="15">
        <v>97.222222222222214</v>
      </c>
      <c r="G3520" s="15">
        <v>6.9</v>
      </c>
    </row>
    <row r="3521" spans="1:7">
      <c r="A3521" s="66">
        <v>32655</v>
      </c>
      <c r="B3521">
        <v>14</v>
      </c>
      <c r="C3521" s="15">
        <v>23.7</v>
      </c>
      <c r="D3521" s="15">
        <v>761.1111111111112</v>
      </c>
      <c r="E3521" s="15">
        <v>172.22222222222223</v>
      </c>
      <c r="F3521" s="15">
        <v>111.11111111111111</v>
      </c>
      <c r="G3521" s="15">
        <v>6.6</v>
      </c>
    </row>
    <row r="3522" spans="1:7">
      <c r="A3522" s="66">
        <v>32655</v>
      </c>
      <c r="B3522">
        <v>15</v>
      </c>
      <c r="C3522" s="15">
        <v>24.2</v>
      </c>
      <c r="D3522" s="15">
        <v>549.99999999999989</v>
      </c>
      <c r="E3522" s="15">
        <v>227.77777777777774</v>
      </c>
      <c r="F3522" s="15">
        <v>99.999999999999986</v>
      </c>
      <c r="G3522" s="15">
        <v>6.8</v>
      </c>
    </row>
    <row r="3523" spans="1:7">
      <c r="A3523" s="66">
        <v>32655</v>
      </c>
      <c r="B3523">
        <v>16</v>
      </c>
      <c r="C3523" s="15">
        <v>24.9</v>
      </c>
      <c r="D3523" s="15">
        <v>722.22222222222217</v>
      </c>
      <c r="E3523" s="15">
        <v>116.66666666666666</v>
      </c>
      <c r="F3523" s="15">
        <v>111.11111111111111</v>
      </c>
      <c r="G3523" s="15">
        <v>6.3</v>
      </c>
    </row>
    <row r="3524" spans="1:7">
      <c r="A3524" s="66">
        <v>32655</v>
      </c>
      <c r="B3524">
        <v>17</v>
      </c>
      <c r="C3524" s="15">
        <v>25</v>
      </c>
      <c r="D3524" s="15">
        <v>638.8888888888888</v>
      </c>
      <c r="E3524" s="15">
        <v>88.888888888888886</v>
      </c>
      <c r="F3524" s="15">
        <v>116.66666666666666</v>
      </c>
      <c r="G3524" s="15">
        <v>5.6</v>
      </c>
    </row>
    <row r="3525" spans="1:7">
      <c r="A3525" s="66">
        <v>32655</v>
      </c>
      <c r="B3525">
        <v>18</v>
      </c>
      <c r="C3525" s="15">
        <v>24.7</v>
      </c>
      <c r="D3525" s="15">
        <v>436.11111111111114</v>
      </c>
      <c r="E3525" s="15">
        <v>58.333333333333329</v>
      </c>
      <c r="F3525" s="15">
        <v>116.66666666666666</v>
      </c>
      <c r="G3525" s="15">
        <v>5.8</v>
      </c>
    </row>
    <row r="3526" spans="1:7">
      <c r="A3526" s="66">
        <v>32655</v>
      </c>
      <c r="B3526">
        <v>19</v>
      </c>
      <c r="C3526" s="15">
        <v>23.6</v>
      </c>
      <c r="D3526" s="15">
        <v>27.777777777777779</v>
      </c>
      <c r="E3526" s="15">
        <v>8.3333333333333339</v>
      </c>
      <c r="F3526" s="15">
        <v>105.55555555555556</v>
      </c>
      <c r="G3526" s="15">
        <v>6.2</v>
      </c>
    </row>
    <row r="3527" spans="1:7">
      <c r="A3527" s="66">
        <v>32655</v>
      </c>
      <c r="B3527">
        <v>20</v>
      </c>
      <c r="C3527" s="15">
        <v>21.7</v>
      </c>
      <c r="D3527" s="15">
        <v>0</v>
      </c>
      <c r="E3527" s="15">
        <v>0</v>
      </c>
      <c r="F3527" s="15">
        <v>97.222222222222214</v>
      </c>
      <c r="G3527" s="15">
        <v>6.8</v>
      </c>
    </row>
    <row r="3528" spans="1:7">
      <c r="A3528" s="66">
        <v>32655</v>
      </c>
      <c r="B3528">
        <v>21</v>
      </c>
      <c r="C3528" s="15">
        <v>20.7</v>
      </c>
      <c r="D3528" s="15">
        <v>0</v>
      </c>
      <c r="E3528" s="15">
        <v>0</v>
      </c>
      <c r="F3528" s="15">
        <v>88.888888888888886</v>
      </c>
      <c r="G3528" s="15">
        <v>7.5</v>
      </c>
    </row>
    <row r="3529" spans="1:7">
      <c r="A3529" s="66">
        <v>32655</v>
      </c>
      <c r="B3529">
        <v>22</v>
      </c>
      <c r="C3529" s="15">
        <v>19.3</v>
      </c>
      <c r="D3529" s="15">
        <v>0</v>
      </c>
      <c r="E3529" s="15">
        <v>0</v>
      </c>
      <c r="F3529" s="15">
        <v>86.111111111111114</v>
      </c>
      <c r="G3529" s="15">
        <v>6.9</v>
      </c>
    </row>
    <row r="3530" spans="1:7">
      <c r="A3530" s="66">
        <v>32655</v>
      </c>
      <c r="B3530">
        <v>23</v>
      </c>
      <c r="C3530" s="15">
        <v>18.399999999999999</v>
      </c>
      <c r="D3530" s="15">
        <v>0</v>
      </c>
      <c r="E3530" s="15">
        <v>0</v>
      </c>
      <c r="F3530" s="15">
        <v>80.555555555555543</v>
      </c>
      <c r="G3530" s="15">
        <v>7.4</v>
      </c>
    </row>
    <row r="3531" spans="1:7">
      <c r="A3531" s="66">
        <v>32655</v>
      </c>
      <c r="B3531">
        <v>24</v>
      </c>
      <c r="C3531" s="15">
        <v>17.3</v>
      </c>
      <c r="D3531" s="15">
        <v>0</v>
      </c>
      <c r="E3531" s="15">
        <v>0</v>
      </c>
      <c r="F3531" s="15">
        <v>72.222222222222229</v>
      </c>
      <c r="G3531" s="15">
        <v>8</v>
      </c>
    </row>
    <row r="3532" spans="1:7">
      <c r="A3532" s="66">
        <v>32656</v>
      </c>
      <c r="B3532">
        <v>1</v>
      </c>
      <c r="C3532" s="15">
        <v>16.3</v>
      </c>
      <c r="D3532" s="15">
        <v>0</v>
      </c>
      <c r="E3532" s="15">
        <v>0</v>
      </c>
      <c r="F3532" s="15">
        <v>69.444444444444443</v>
      </c>
      <c r="G3532" s="15">
        <v>7.8</v>
      </c>
    </row>
    <row r="3533" spans="1:7">
      <c r="A3533" s="66">
        <v>32656</v>
      </c>
      <c r="B3533">
        <v>2</v>
      </c>
      <c r="C3533" s="15">
        <v>16.100000000000001</v>
      </c>
      <c r="D3533" s="15">
        <v>0</v>
      </c>
      <c r="E3533" s="15">
        <v>0</v>
      </c>
      <c r="F3533" s="15">
        <v>66.666666666666671</v>
      </c>
      <c r="G3533" s="15">
        <v>7.8</v>
      </c>
    </row>
    <row r="3534" spans="1:7">
      <c r="A3534" s="66">
        <v>32656</v>
      </c>
      <c r="B3534">
        <v>3</v>
      </c>
      <c r="C3534" s="15">
        <v>15.6</v>
      </c>
      <c r="D3534" s="15">
        <v>0</v>
      </c>
      <c r="E3534" s="15">
        <v>0</v>
      </c>
      <c r="F3534" s="15">
        <v>63.888888888888886</v>
      </c>
      <c r="G3534" s="15">
        <v>8</v>
      </c>
    </row>
    <row r="3535" spans="1:7">
      <c r="A3535" s="66">
        <v>32656</v>
      </c>
      <c r="B3535">
        <v>4</v>
      </c>
      <c r="C3535" s="15">
        <v>14.8</v>
      </c>
      <c r="D3535" s="15">
        <v>0</v>
      </c>
      <c r="E3535" s="15">
        <v>0</v>
      </c>
      <c r="F3535" s="15">
        <v>58.333333333333329</v>
      </c>
      <c r="G3535" s="15">
        <v>7.9</v>
      </c>
    </row>
    <row r="3536" spans="1:7">
      <c r="A3536" s="66">
        <v>32656</v>
      </c>
      <c r="B3536">
        <v>5</v>
      </c>
      <c r="C3536" s="15">
        <v>14.2</v>
      </c>
      <c r="D3536" s="15">
        <v>27.777777777777779</v>
      </c>
      <c r="E3536" s="15">
        <v>8.3333333333333339</v>
      </c>
      <c r="F3536" s="15">
        <v>55.555555555555557</v>
      </c>
      <c r="G3536" s="15">
        <v>7.6</v>
      </c>
    </row>
    <row r="3537" spans="1:7">
      <c r="A3537" s="66">
        <v>32656</v>
      </c>
      <c r="B3537">
        <v>6</v>
      </c>
      <c r="C3537" s="15">
        <v>14.6</v>
      </c>
      <c r="D3537" s="15">
        <v>108.33333333333334</v>
      </c>
      <c r="E3537" s="15">
        <v>61.111111111111107</v>
      </c>
      <c r="F3537" s="15">
        <v>55.555555555555557</v>
      </c>
      <c r="G3537" s="15">
        <v>7.6</v>
      </c>
    </row>
    <row r="3538" spans="1:7">
      <c r="A3538" s="66">
        <v>32656</v>
      </c>
      <c r="B3538">
        <v>7</v>
      </c>
      <c r="C3538" s="15">
        <v>15.6</v>
      </c>
      <c r="D3538" s="15">
        <v>300</v>
      </c>
      <c r="E3538" s="15">
        <v>138.88888888888889</v>
      </c>
      <c r="F3538" s="15">
        <v>66.666666666666671</v>
      </c>
      <c r="G3538" s="15">
        <v>7.7</v>
      </c>
    </row>
    <row r="3539" spans="1:7">
      <c r="A3539" s="66">
        <v>32656</v>
      </c>
      <c r="B3539">
        <v>8</v>
      </c>
      <c r="C3539" s="15">
        <v>18.399999999999999</v>
      </c>
      <c r="D3539" s="15">
        <v>386.11111111111109</v>
      </c>
      <c r="E3539" s="15">
        <v>205.55555555555554</v>
      </c>
      <c r="F3539" s="15">
        <v>77.777777777777786</v>
      </c>
      <c r="G3539" s="15">
        <v>8</v>
      </c>
    </row>
    <row r="3540" spans="1:7">
      <c r="A3540" s="66">
        <v>32656</v>
      </c>
      <c r="B3540">
        <v>9</v>
      </c>
      <c r="C3540" s="15">
        <v>19.399999999999999</v>
      </c>
      <c r="D3540" s="15">
        <v>208.33333333333331</v>
      </c>
      <c r="E3540" s="15">
        <v>305.5555555555556</v>
      </c>
      <c r="F3540" s="15">
        <v>66.666666666666671</v>
      </c>
      <c r="G3540" s="15">
        <v>7.8</v>
      </c>
    </row>
    <row r="3541" spans="1:7">
      <c r="A3541" s="66">
        <v>32656</v>
      </c>
      <c r="B3541">
        <v>10</v>
      </c>
      <c r="C3541" s="15">
        <v>21.7</v>
      </c>
      <c r="D3541" s="15">
        <v>94.444444444444443</v>
      </c>
      <c r="E3541" s="15">
        <v>341.66666666666669</v>
      </c>
      <c r="F3541" s="15">
        <v>52.777777777777779</v>
      </c>
      <c r="G3541" s="15">
        <v>8.1999999999999993</v>
      </c>
    </row>
    <row r="3542" spans="1:7">
      <c r="A3542" s="66">
        <v>32656</v>
      </c>
      <c r="B3542">
        <v>11</v>
      </c>
      <c r="C3542" s="15">
        <v>23.1</v>
      </c>
      <c r="D3542" s="15">
        <v>700</v>
      </c>
      <c r="E3542" s="15">
        <v>227.77777777777774</v>
      </c>
      <c r="F3542" s="15">
        <v>97.222222222222214</v>
      </c>
      <c r="G3542" s="15">
        <v>7.5</v>
      </c>
    </row>
    <row r="3543" spans="1:7">
      <c r="A3543" s="66">
        <v>32656</v>
      </c>
      <c r="B3543">
        <v>12</v>
      </c>
      <c r="C3543" s="15">
        <v>25</v>
      </c>
      <c r="D3543" s="15">
        <v>700</v>
      </c>
      <c r="E3543" s="15">
        <v>236.11111111111111</v>
      </c>
      <c r="F3543" s="15">
        <v>102.77777777777777</v>
      </c>
      <c r="G3543" s="15">
        <v>6.8</v>
      </c>
    </row>
    <row r="3544" spans="1:7">
      <c r="A3544" s="66">
        <v>32656</v>
      </c>
      <c r="B3544">
        <v>13</v>
      </c>
      <c r="C3544" s="15">
        <v>26.5</v>
      </c>
      <c r="D3544" s="15">
        <v>700</v>
      </c>
      <c r="E3544" s="15">
        <v>227.77777777777774</v>
      </c>
      <c r="F3544" s="15">
        <v>108.33333333333334</v>
      </c>
      <c r="G3544" s="15">
        <v>6.7</v>
      </c>
    </row>
    <row r="3545" spans="1:7">
      <c r="A3545" s="66">
        <v>32656</v>
      </c>
      <c r="B3545">
        <v>14</v>
      </c>
      <c r="C3545" s="15">
        <v>27.5</v>
      </c>
      <c r="D3545" s="15">
        <v>705.55555555555566</v>
      </c>
      <c r="E3545" s="15">
        <v>199.99999999999997</v>
      </c>
      <c r="F3545" s="15">
        <v>116.66666666666666</v>
      </c>
      <c r="G3545" s="15">
        <v>5.7</v>
      </c>
    </row>
    <row r="3546" spans="1:7">
      <c r="A3546" s="66">
        <v>32656</v>
      </c>
      <c r="B3546">
        <v>15</v>
      </c>
      <c r="C3546" s="15">
        <v>28.2</v>
      </c>
      <c r="D3546" s="15">
        <v>697.22222222222217</v>
      </c>
      <c r="E3546" s="15">
        <v>166.66666666666666</v>
      </c>
      <c r="F3546" s="15">
        <v>116.66666666666666</v>
      </c>
      <c r="G3546" s="15">
        <v>5.3</v>
      </c>
    </row>
    <row r="3547" spans="1:7">
      <c r="A3547" s="66">
        <v>32656</v>
      </c>
      <c r="B3547">
        <v>16</v>
      </c>
      <c r="C3547" s="15">
        <v>28.1</v>
      </c>
      <c r="D3547" s="15">
        <v>380.5555555555556</v>
      </c>
      <c r="E3547" s="15">
        <v>208.33333333333331</v>
      </c>
      <c r="F3547" s="15">
        <v>105.55555555555556</v>
      </c>
      <c r="G3547" s="15">
        <v>4.5</v>
      </c>
    </row>
    <row r="3548" spans="1:7">
      <c r="A3548" s="66">
        <v>32656</v>
      </c>
      <c r="B3548">
        <v>17</v>
      </c>
      <c r="C3548" s="15">
        <v>28</v>
      </c>
      <c r="D3548" s="15">
        <v>594.44444444444446</v>
      </c>
      <c r="E3548" s="15">
        <v>97.222222222222214</v>
      </c>
      <c r="F3548" s="15">
        <v>122.22222222222221</v>
      </c>
      <c r="G3548" s="15">
        <v>4.8</v>
      </c>
    </row>
    <row r="3549" spans="1:7">
      <c r="A3549" s="66">
        <v>32656</v>
      </c>
      <c r="B3549">
        <v>18</v>
      </c>
      <c r="C3549" s="15">
        <v>27.6</v>
      </c>
      <c r="D3549" s="15">
        <v>411.11111111111109</v>
      </c>
      <c r="E3549" s="15">
        <v>61.111111111111107</v>
      </c>
      <c r="F3549" s="15">
        <v>127.77777777777777</v>
      </c>
      <c r="G3549" s="15">
        <v>3.9</v>
      </c>
    </row>
    <row r="3550" spans="1:7">
      <c r="A3550" s="66">
        <v>32656</v>
      </c>
      <c r="B3550">
        <v>19</v>
      </c>
      <c r="C3550" s="15">
        <v>26.4</v>
      </c>
      <c r="D3550" s="15">
        <v>44.444444444444443</v>
      </c>
      <c r="E3550" s="15">
        <v>11.111111111111111</v>
      </c>
      <c r="F3550" s="15">
        <v>108.33333333333334</v>
      </c>
      <c r="G3550" s="15">
        <v>5.8</v>
      </c>
    </row>
    <row r="3551" spans="1:7">
      <c r="A3551" s="66">
        <v>32656</v>
      </c>
      <c r="B3551">
        <v>20</v>
      </c>
      <c r="C3551" s="15">
        <v>25</v>
      </c>
      <c r="D3551" s="15">
        <v>0</v>
      </c>
      <c r="E3551" s="15">
        <v>0</v>
      </c>
      <c r="F3551" s="15">
        <v>105.55555555555556</v>
      </c>
      <c r="G3551" s="15">
        <v>5.6</v>
      </c>
    </row>
    <row r="3552" spans="1:7">
      <c r="A3552" s="66">
        <v>32656</v>
      </c>
      <c r="B3552">
        <v>21</v>
      </c>
      <c r="C3552" s="15">
        <v>23.4</v>
      </c>
      <c r="D3552" s="15">
        <v>0</v>
      </c>
      <c r="E3552" s="15">
        <v>0</v>
      </c>
      <c r="F3552" s="15">
        <v>91.666666666666671</v>
      </c>
      <c r="G3552" s="15">
        <v>7.4</v>
      </c>
    </row>
    <row r="3553" spans="1:7">
      <c r="A3553" s="66">
        <v>32656</v>
      </c>
      <c r="B3553">
        <v>22</v>
      </c>
      <c r="C3553" s="15">
        <v>21.5</v>
      </c>
      <c r="D3553" s="15">
        <v>0</v>
      </c>
      <c r="E3553" s="15">
        <v>0</v>
      </c>
      <c r="F3553" s="15">
        <v>86.111111111111114</v>
      </c>
      <c r="G3553" s="15">
        <v>7.9</v>
      </c>
    </row>
    <row r="3554" spans="1:7">
      <c r="A3554" s="66">
        <v>32656</v>
      </c>
      <c r="B3554">
        <v>23</v>
      </c>
      <c r="C3554" s="15">
        <v>20.399999999999999</v>
      </c>
      <c r="D3554" s="15">
        <v>0</v>
      </c>
      <c r="E3554" s="15">
        <v>0</v>
      </c>
      <c r="F3554" s="15">
        <v>83.333333333333329</v>
      </c>
      <c r="G3554" s="15">
        <v>7.7</v>
      </c>
    </row>
    <row r="3555" spans="1:7">
      <c r="A3555" s="66">
        <v>32656</v>
      </c>
      <c r="B3555">
        <v>24</v>
      </c>
      <c r="C3555" s="15">
        <v>19.7</v>
      </c>
      <c r="D3555" s="15">
        <v>0</v>
      </c>
      <c r="E3555" s="15">
        <v>0</v>
      </c>
      <c r="F3555" s="15">
        <v>77.777777777777786</v>
      </c>
      <c r="G3555" s="15">
        <v>7.9</v>
      </c>
    </row>
    <row r="3556" spans="1:7">
      <c r="A3556" s="66">
        <v>32657</v>
      </c>
      <c r="B3556">
        <v>1</v>
      </c>
      <c r="C3556" s="15">
        <v>18.5</v>
      </c>
      <c r="D3556" s="15">
        <v>0</v>
      </c>
      <c r="E3556" s="15">
        <v>0</v>
      </c>
      <c r="F3556" s="15">
        <v>75</v>
      </c>
      <c r="G3556" s="15">
        <v>7.9</v>
      </c>
    </row>
    <row r="3557" spans="1:7">
      <c r="A3557" s="66">
        <v>32657</v>
      </c>
      <c r="B3557">
        <v>2</v>
      </c>
      <c r="C3557" s="15">
        <v>18.3</v>
      </c>
      <c r="D3557" s="15">
        <v>0</v>
      </c>
      <c r="E3557" s="15">
        <v>0</v>
      </c>
      <c r="F3557" s="15">
        <v>69.444444444444443</v>
      </c>
      <c r="G3557" s="15">
        <v>8</v>
      </c>
    </row>
    <row r="3558" spans="1:7">
      <c r="A3558" s="66">
        <v>32657</v>
      </c>
      <c r="B3558">
        <v>3</v>
      </c>
      <c r="C3558" s="15">
        <v>16.899999999999999</v>
      </c>
      <c r="D3558" s="15">
        <v>0</v>
      </c>
      <c r="E3558" s="15">
        <v>0</v>
      </c>
      <c r="F3558" s="15">
        <v>66.666666666666671</v>
      </c>
      <c r="G3558" s="15">
        <v>8</v>
      </c>
    </row>
    <row r="3559" spans="1:7">
      <c r="A3559" s="66">
        <v>32657</v>
      </c>
      <c r="B3559">
        <v>4</v>
      </c>
      <c r="C3559" s="15">
        <v>16.899999999999999</v>
      </c>
      <c r="D3559" s="15">
        <v>0</v>
      </c>
      <c r="E3559" s="15">
        <v>0</v>
      </c>
      <c r="F3559" s="15">
        <v>63.888888888888886</v>
      </c>
      <c r="G3559" s="15">
        <v>8</v>
      </c>
    </row>
    <row r="3560" spans="1:7">
      <c r="A3560" s="66">
        <v>32657</v>
      </c>
      <c r="B3560">
        <v>5</v>
      </c>
      <c r="C3560" s="15">
        <v>16</v>
      </c>
      <c r="D3560" s="15">
        <v>13.888888888888889</v>
      </c>
      <c r="E3560" s="15">
        <v>8.3333333333333339</v>
      </c>
      <c r="F3560" s="15">
        <v>63.888888888888886</v>
      </c>
      <c r="G3560" s="15">
        <v>8.1999999999999993</v>
      </c>
    </row>
    <row r="3561" spans="1:7">
      <c r="A3561" s="66">
        <v>32657</v>
      </c>
      <c r="B3561">
        <v>6</v>
      </c>
      <c r="C3561" s="15">
        <v>16.100000000000001</v>
      </c>
      <c r="D3561" s="15">
        <v>197.22222222222223</v>
      </c>
      <c r="E3561" s="15">
        <v>63.888888888888886</v>
      </c>
      <c r="F3561" s="15">
        <v>61.111111111111107</v>
      </c>
      <c r="G3561" s="15">
        <v>8.1999999999999993</v>
      </c>
    </row>
    <row r="3562" spans="1:7">
      <c r="A3562" s="66">
        <v>32657</v>
      </c>
      <c r="B3562">
        <v>7</v>
      </c>
      <c r="C3562" s="15">
        <v>17.100000000000001</v>
      </c>
      <c r="D3562" s="15">
        <v>227.77777777777774</v>
      </c>
      <c r="E3562" s="15">
        <v>141.66666666666666</v>
      </c>
      <c r="F3562" s="15">
        <v>61.111111111111107</v>
      </c>
      <c r="G3562" s="15">
        <v>8.3000000000000007</v>
      </c>
    </row>
    <row r="3563" spans="1:7">
      <c r="A3563" s="66">
        <v>32657</v>
      </c>
      <c r="B3563">
        <v>8</v>
      </c>
      <c r="C3563" s="15">
        <v>20.399999999999999</v>
      </c>
      <c r="D3563" s="15">
        <v>588.88888888888891</v>
      </c>
      <c r="E3563" s="15">
        <v>152.7777777777778</v>
      </c>
      <c r="F3563" s="15">
        <v>86.111111111111114</v>
      </c>
      <c r="G3563" s="15">
        <v>8.4</v>
      </c>
    </row>
    <row r="3564" spans="1:7">
      <c r="A3564" s="66">
        <v>32657</v>
      </c>
      <c r="B3564">
        <v>9</v>
      </c>
      <c r="C3564" s="15">
        <v>23.2</v>
      </c>
      <c r="D3564" s="15">
        <v>605.55555555555566</v>
      </c>
      <c r="E3564" s="15">
        <v>202.77777777777777</v>
      </c>
      <c r="F3564" s="15">
        <v>83.333333333333329</v>
      </c>
      <c r="G3564" s="15">
        <v>8.9</v>
      </c>
    </row>
    <row r="3565" spans="1:7">
      <c r="A3565" s="66">
        <v>32657</v>
      </c>
      <c r="B3565">
        <v>10</v>
      </c>
      <c r="C3565" s="15">
        <v>25.2</v>
      </c>
      <c r="D3565" s="15">
        <v>313.8888888888888</v>
      </c>
      <c r="E3565" s="15">
        <v>358.33333333333331</v>
      </c>
      <c r="F3565" s="15">
        <v>75</v>
      </c>
      <c r="G3565" s="15">
        <v>8.6999999999999993</v>
      </c>
    </row>
    <row r="3566" spans="1:7">
      <c r="A3566" s="66">
        <v>32657</v>
      </c>
      <c r="B3566">
        <v>11</v>
      </c>
      <c r="C3566" s="15">
        <v>25.6</v>
      </c>
      <c r="D3566" s="15">
        <v>49.999999999999993</v>
      </c>
      <c r="E3566" s="15">
        <v>344.44444444444446</v>
      </c>
      <c r="F3566" s="15">
        <v>49.999999999999993</v>
      </c>
      <c r="G3566" s="15">
        <v>8.6</v>
      </c>
    </row>
    <row r="3567" spans="1:7">
      <c r="A3567" s="66">
        <v>32657</v>
      </c>
      <c r="B3567">
        <v>12</v>
      </c>
      <c r="C3567" s="15">
        <v>25.7</v>
      </c>
      <c r="D3567" s="15">
        <v>108.33333333333334</v>
      </c>
      <c r="E3567" s="15">
        <v>405.55555555555554</v>
      </c>
      <c r="F3567" s="15">
        <v>58.333333333333329</v>
      </c>
      <c r="G3567" s="15">
        <v>8.3000000000000007</v>
      </c>
    </row>
    <row r="3568" spans="1:7">
      <c r="A3568" s="66">
        <v>32657</v>
      </c>
      <c r="B3568">
        <v>13</v>
      </c>
      <c r="C3568" s="15">
        <v>26</v>
      </c>
      <c r="D3568" s="15">
        <v>80.555555555555543</v>
      </c>
      <c r="E3568" s="15">
        <v>369.44444444444446</v>
      </c>
      <c r="F3568" s="15">
        <v>52.777777777777779</v>
      </c>
      <c r="G3568" s="15">
        <v>8.1999999999999993</v>
      </c>
    </row>
    <row r="3569" spans="1:7">
      <c r="A3569" s="66">
        <v>32657</v>
      </c>
      <c r="B3569">
        <v>14</v>
      </c>
      <c r="C3569" s="15">
        <v>25.7</v>
      </c>
      <c r="D3569" s="15">
        <v>38.888888888888893</v>
      </c>
      <c r="E3569" s="15">
        <v>272.22222222222217</v>
      </c>
      <c r="F3569" s="15">
        <v>47.222222222222221</v>
      </c>
      <c r="G3569" s="15">
        <v>7.2</v>
      </c>
    </row>
    <row r="3570" spans="1:7">
      <c r="A3570" s="66">
        <v>32657</v>
      </c>
      <c r="B3570">
        <v>15</v>
      </c>
      <c r="C3570" s="15">
        <v>24.9</v>
      </c>
      <c r="D3570" s="15">
        <v>33.333333333333336</v>
      </c>
      <c r="E3570" s="15">
        <v>227.77777777777774</v>
      </c>
      <c r="F3570" s="15">
        <v>44.444444444444443</v>
      </c>
      <c r="G3570" s="15">
        <v>8.1999999999999993</v>
      </c>
    </row>
    <row r="3571" spans="1:7">
      <c r="A3571" s="66">
        <v>32657</v>
      </c>
      <c r="B3571">
        <v>16</v>
      </c>
      <c r="C3571" s="15">
        <v>25</v>
      </c>
      <c r="D3571" s="15">
        <v>55.555555555555557</v>
      </c>
      <c r="E3571" s="15">
        <v>191.66666666666666</v>
      </c>
      <c r="F3571" s="15">
        <v>47.222222222222221</v>
      </c>
      <c r="G3571" s="15">
        <v>8.6</v>
      </c>
    </row>
    <row r="3572" spans="1:7">
      <c r="A3572" s="66">
        <v>32657</v>
      </c>
      <c r="B3572">
        <v>17</v>
      </c>
      <c r="C3572" s="15">
        <v>24.5</v>
      </c>
      <c r="D3572" s="15">
        <v>36.111111111111114</v>
      </c>
      <c r="E3572" s="15">
        <v>111.11111111111111</v>
      </c>
      <c r="F3572" s="15">
        <v>41.666666666666664</v>
      </c>
      <c r="G3572" s="15">
        <v>9.1</v>
      </c>
    </row>
    <row r="3573" spans="1:7">
      <c r="A3573" s="66">
        <v>32657</v>
      </c>
      <c r="B3573">
        <v>18</v>
      </c>
      <c r="C3573" s="15">
        <v>23.6</v>
      </c>
      <c r="D3573" s="15">
        <v>44.444444444444443</v>
      </c>
      <c r="E3573" s="15">
        <v>52.777777777777779</v>
      </c>
      <c r="F3573" s="15">
        <v>38.888888888888893</v>
      </c>
      <c r="G3573" s="15">
        <v>10.199999999999999</v>
      </c>
    </row>
    <row r="3574" spans="1:7">
      <c r="A3574" s="66">
        <v>32657</v>
      </c>
      <c r="B3574">
        <v>19</v>
      </c>
      <c r="C3574" s="15">
        <v>22.8</v>
      </c>
      <c r="D3574" s="15">
        <v>13.888888888888889</v>
      </c>
      <c r="E3574" s="15">
        <v>8.3333333333333339</v>
      </c>
      <c r="F3574" s="15">
        <v>36.111111111111114</v>
      </c>
      <c r="G3574" s="15">
        <v>10.199999999999999</v>
      </c>
    </row>
    <row r="3575" spans="1:7">
      <c r="A3575" s="66">
        <v>32657</v>
      </c>
      <c r="B3575">
        <v>20</v>
      </c>
      <c r="C3575" s="15">
        <v>22</v>
      </c>
      <c r="D3575" s="15">
        <v>0</v>
      </c>
      <c r="E3575" s="15">
        <v>0</v>
      </c>
      <c r="F3575" s="15">
        <v>33.333333333333336</v>
      </c>
      <c r="G3575" s="15">
        <v>10.4</v>
      </c>
    </row>
    <row r="3576" spans="1:7">
      <c r="A3576" s="66">
        <v>32657</v>
      </c>
      <c r="B3576">
        <v>21</v>
      </c>
      <c r="C3576" s="15">
        <v>22.1</v>
      </c>
      <c r="D3576" s="15">
        <v>0</v>
      </c>
      <c r="E3576" s="15">
        <v>0</v>
      </c>
      <c r="F3576" s="15">
        <v>27.777777777777779</v>
      </c>
      <c r="G3576" s="15">
        <v>10.5</v>
      </c>
    </row>
    <row r="3577" spans="1:7">
      <c r="A3577" s="66">
        <v>32657</v>
      </c>
      <c r="B3577">
        <v>22</v>
      </c>
      <c r="C3577" s="15">
        <v>21.7</v>
      </c>
      <c r="D3577" s="15">
        <v>0</v>
      </c>
      <c r="E3577" s="15">
        <v>0</v>
      </c>
      <c r="F3577" s="15">
        <v>24.999999999999996</v>
      </c>
      <c r="G3577" s="15">
        <v>10.5</v>
      </c>
    </row>
    <row r="3578" spans="1:7">
      <c r="A3578" s="66">
        <v>32657</v>
      </c>
      <c r="B3578">
        <v>23</v>
      </c>
      <c r="C3578" s="15">
        <v>20.7</v>
      </c>
      <c r="D3578" s="15">
        <v>0</v>
      </c>
      <c r="E3578" s="15">
        <v>0</v>
      </c>
      <c r="F3578" s="15">
        <v>22.222222222222221</v>
      </c>
      <c r="G3578" s="15">
        <v>11.1</v>
      </c>
    </row>
    <row r="3579" spans="1:7">
      <c r="A3579" s="66">
        <v>32657</v>
      </c>
      <c r="B3579">
        <v>24</v>
      </c>
      <c r="C3579" s="15">
        <v>20.3</v>
      </c>
      <c r="D3579" s="15">
        <v>0</v>
      </c>
      <c r="E3579" s="15">
        <v>0</v>
      </c>
      <c r="F3579" s="15">
        <v>19.444444444444446</v>
      </c>
      <c r="G3579" s="15">
        <v>10.4</v>
      </c>
    </row>
    <row r="3580" spans="1:7">
      <c r="A3580" s="66">
        <v>32658</v>
      </c>
      <c r="B3580">
        <v>1</v>
      </c>
      <c r="C3580" s="15">
        <v>18.899999999999999</v>
      </c>
      <c r="D3580" s="15">
        <v>0</v>
      </c>
      <c r="E3580" s="15">
        <v>0</v>
      </c>
      <c r="F3580" s="15">
        <v>16.666666666666668</v>
      </c>
      <c r="G3580" s="15">
        <v>11.4</v>
      </c>
    </row>
    <row r="3581" spans="1:7">
      <c r="A3581" s="66">
        <v>32658</v>
      </c>
      <c r="B3581">
        <v>2</v>
      </c>
      <c r="C3581" s="15">
        <v>17.899999999999999</v>
      </c>
      <c r="D3581" s="15">
        <v>0</v>
      </c>
      <c r="E3581" s="15">
        <v>0</v>
      </c>
      <c r="F3581" s="15">
        <v>11.111111111111111</v>
      </c>
      <c r="G3581" s="15">
        <v>11.4</v>
      </c>
    </row>
    <row r="3582" spans="1:7">
      <c r="A3582" s="66">
        <v>32658</v>
      </c>
      <c r="B3582">
        <v>3</v>
      </c>
      <c r="C3582" s="15">
        <v>17</v>
      </c>
      <c r="D3582" s="15">
        <v>0</v>
      </c>
      <c r="E3582" s="15">
        <v>0</v>
      </c>
      <c r="F3582" s="15">
        <v>13.888888888888889</v>
      </c>
      <c r="G3582" s="15">
        <v>11.5</v>
      </c>
    </row>
    <row r="3583" spans="1:7">
      <c r="A3583" s="66">
        <v>32658</v>
      </c>
      <c r="B3583">
        <v>4</v>
      </c>
      <c r="C3583" s="15">
        <v>16.8</v>
      </c>
      <c r="D3583" s="15">
        <v>0</v>
      </c>
      <c r="E3583" s="15">
        <v>0</v>
      </c>
      <c r="F3583" s="15">
        <v>11.111111111111111</v>
      </c>
      <c r="G3583" s="15">
        <v>10.8</v>
      </c>
    </row>
    <row r="3584" spans="1:7">
      <c r="A3584" s="66">
        <v>32658</v>
      </c>
      <c r="B3584">
        <v>5</v>
      </c>
      <c r="C3584" s="15">
        <v>16.7</v>
      </c>
      <c r="D3584" s="15">
        <v>5.5555555555555554</v>
      </c>
      <c r="E3584" s="15">
        <v>5.5555555555555554</v>
      </c>
      <c r="F3584" s="15">
        <v>16.666666666666668</v>
      </c>
      <c r="G3584" s="15">
        <v>10.4</v>
      </c>
    </row>
    <row r="3585" spans="1:7">
      <c r="A3585" s="66">
        <v>32658</v>
      </c>
      <c r="B3585">
        <v>6</v>
      </c>
      <c r="C3585" s="15">
        <v>16.600000000000001</v>
      </c>
      <c r="D3585" s="15">
        <v>16.666666666666668</v>
      </c>
      <c r="E3585" s="15">
        <v>38.888888888888893</v>
      </c>
      <c r="F3585" s="15">
        <v>22.222222222222221</v>
      </c>
      <c r="G3585" s="15">
        <v>10</v>
      </c>
    </row>
    <row r="3586" spans="1:7">
      <c r="A3586" s="66">
        <v>32658</v>
      </c>
      <c r="B3586">
        <v>7</v>
      </c>
      <c r="C3586" s="15">
        <v>17</v>
      </c>
      <c r="D3586" s="15">
        <v>16.666666666666668</v>
      </c>
      <c r="E3586" s="15">
        <v>86.111111111111114</v>
      </c>
      <c r="F3586" s="15">
        <v>22.222222222222221</v>
      </c>
      <c r="G3586" s="15">
        <v>9.9</v>
      </c>
    </row>
    <row r="3587" spans="1:7">
      <c r="A3587" s="66">
        <v>32658</v>
      </c>
      <c r="B3587">
        <v>8</v>
      </c>
      <c r="C3587" s="15">
        <v>17.8</v>
      </c>
      <c r="D3587" s="15">
        <v>16.666666666666668</v>
      </c>
      <c r="E3587" s="15">
        <v>133.33333333333334</v>
      </c>
      <c r="F3587" s="15">
        <v>22.222222222222221</v>
      </c>
      <c r="G3587" s="15">
        <v>10.1</v>
      </c>
    </row>
    <row r="3588" spans="1:7">
      <c r="A3588" s="66">
        <v>32658</v>
      </c>
      <c r="B3588">
        <v>9</v>
      </c>
      <c r="C3588" s="15">
        <v>18.5</v>
      </c>
      <c r="D3588" s="15">
        <v>16.666666666666668</v>
      </c>
      <c r="E3588" s="15">
        <v>183.33333333333334</v>
      </c>
      <c r="F3588" s="15">
        <v>22.222222222222221</v>
      </c>
      <c r="G3588" s="15">
        <v>10.5</v>
      </c>
    </row>
    <row r="3589" spans="1:7">
      <c r="A3589" s="66">
        <v>32658</v>
      </c>
      <c r="B3589">
        <v>10</v>
      </c>
      <c r="C3589" s="15">
        <v>19.3</v>
      </c>
      <c r="D3589" s="15">
        <v>11.111111111111111</v>
      </c>
      <c r="E3589" s="15">
        <v>227.77777777777774</v>
      </c>
      <c r="F3589" s="15">
        <v>19.444444444444446</v>
      </c>
      <c r="G3589" s="15">
        <v>10.6</v>
      </c>
    </row>
    <row r="3590" spans="1:7">
      <c r="A3590" s="66">
        <v>32658</v>
      </c>
      <c r="B3590">
        <v>11</v>
      </c>
      <c r="C3590" s="15">
        <v>20.2</v>
      </c>
      <c r="D3590" s="15">
        <v>27.777777777777779</v>
      </c>
      <c r="E3590" s="15">
        <v>241.66666666666666</v>
      </c>
      <c r="F3590" s="15">
        <v>22.222222222222221</v>
      </c>
      <c r="G3590" s="15">
        <v>10.9</v>
      </c>
    </row>
    <row r="3591" spans="1:7">
      <c r="A3591" s="66">
        <v>32658</v>
      </c>
      <c r="B3591">
        <v>12</v>
      </c>
      <c r="C3591" s="15">
        <v>19.7</v>
      </c>
      <c r="D3591" s="15">
        <v>16.666666666666668</v>
      </c>
      <c r="E3591" s="15">
        <v>261.11111111111109</v>
      </c>
      <c r="F3591" s="15">
        <v>22.222222222222221</v>
      </c>
      <c r="G3591" s="15">
        <v>10.6</v>
      </c>
    </row>
    <row r="3592" spans="1:7">
      <c r="A3592" s="66">
        <v>32658</v>
      </c>
      <c r="B3592">
        <v>13</v>
      </c>
      <c r="C3592" s="15">
        <v>20.399999999999999</v>
      </c>
      <c r="D3592" s="15">
        <v>27.777777777777779</v>
      </c>
      <c r="E3592" s="15">
        <v>244.44444444444443</v>
      </c>
      <c r="F3592" s="15">
        <v>22.222222222222221</v>
      </c>
      <c r="G3592" s="15">
        <v>10.9</v>
      </c>
    </row>
    <row r="3593" spans="1:7">
      <c r="A3593" s="66">
        <v>32658</v>
      </c>
      <c r="B3593">
        <v>14</v>
      </c>
      <c r="C3593" s="15">
        <v>20.5</v>
      </c>
      <c r="D3593" s="15">
        <v>11.111111111111111</v>
      </c>
      <c r="E3593" s="15">
        <v>233.33333333333331</v>
      </c>
      <c r="F3593" s="15">
        <v>22.222222222222221</v>
      </c>
      <c r="G3593" s="15">
        <v>10.5</v>
      </c>
    </row>
    <row r="3594" spans="1:7">
      <c r="A3594" s="66">
        <v>32658</v>
      </c>
      <c r="B3594">
        <v>15</v>
      </c>
      <c r="C3594" s="15">
        <v>20.7</v>
      </c>
      <c r="D3594" s="15">
        <v>11.111111111111111</v>
      </c>
      <c r="E3594" s="15">
        <v>188.88888888888889</v>
      </c>
      <c r="F3594" s="15">
        <v>22.222222222222221</v>
      </c>
      <c r="G3594" s="15">
        <v>10.6</v>
      </c>
    </row>
    <row r="3595" spans="1:7">
      <c r="A3595" s="66">
        <v>32658</v>
      </c>
      <c r="B3595">
        <v>16</v>
      </c>
      <c r="C3595" s="15">
        <v>21.1</v>
      </c>
      <c r="D3595" s="15">
        <v>19.444444444444446</v>
      </c>
      <c r="E3595" s="15">
        <v>136.11111111111109</v>
      </c>
      <c r="F3595" s="15">
        <v>22.222222222222221</v>
      </c>
      <c r="G3595" s="15">
        <v>10.9</v>
      </c>
    </row>
    <row r="3596" spans="1:7">
      <c r="A3596" s="66">
        <v>32658</v>
      </c>
      <c r="B3596">
        <v>17</v>
      </c>
      <c r="C3596" s="15">
        <v>21.1</v>
      </c>
      <c r="D3596" s="15">
        <v>16.666666666666668</v>
      </c>
      <c r="E3596" s="15">
        <v>86.111111111111114</v>
      </c>
      <c r="F3596" s="15">
        <v>22.222222222222221</v>
      </c>
      <c r="G3596" s="15">
        <v>10.5</v>
      </c>
    </row>
    <row r="3597" spans="1:7">
      <c r="A3597" s="66">
        <v>32658</v>
      </c>
      <c r="B3597">
        <v>18</v>
      </c>
      <c r="C3597" s="15">
        <v>20.7</v>
      </c>
      <c r="D3597" s="15">
        <v>19.444444444444446</v>
      </c>
      <c r="E3597" s="15">
        <v>41.666666666666664</v>
      </c>
      <c r="F3597" s="15">
        <v>22.222222222222221</v>
      </c>
      <c r="G3597" s="15">
        <v>10.199999999999999</v>
      </c>
    </row>
    <row r="3598" spans="1:7">
      <c r="A3598" s="66">
        <v>32658</v>
      </c>
      <c r="B3598">
        <v>19</v>
      </c>
      <c r="C3598" s="15">
        <v>20.5</v>
      </c>
      <c r="D3598" s="15">
        <v>5.5555555555555554</v>
      </c>
      <c r="E3598" s="15">
        <v>5.5555555555555554</v>
      </c>
      <c r="F3598" s="15">
        <v>24.999999999999996</v>
      </c>
      <c r="G3598" s="15">
        <v>10.3</v>
      </c>
    </row>
    <row r="3599" spans="1:7">
      <c r="A3599" s="66">
        <v>32658</v>
      </c>
      <c r="B3599">
        <v>20</v>
      </c>
      <c r="C3599" s="15">
        <v>19.8</v>
      </c>
      <c r="D3599" s="15">
        <v>0</v>
      </c>
      <c r="E3599" s="15">
        <v>0</v>
      </c>
      <c r="F3599" s="15">
        <v>24.999999999999996</v>
      </c>
      <c r="G3599" s="15">
        <v>10.199999999999999</v>
      </c>
    </row>
    <row r="3600" spans="1:7">
      <c r="A3600" s="66">
        <v>32658</v>
      </c>
      <c r="B3600">
        <v>21</v>
      </c>
      <c r="C3600" s="15">
        <v>20</v>
      </c>
      <c r="D3600" s="15">
        <v>0</v>
      </c>
      <c r="E3600" s="15">
        <v>0</v>
      </c>
      <c r="F3600" s="15">
        <v>27.777777777777779</v>
      </c>
      <c r="G3600" s="15">
        <v>10</v>
      </c>
    </row>
    <row r="3601" spans="1:7">
      <c r="A3601" s="66">
        <v>32658</v>
      </c>
      <c r="B3601">
        <v>22</v>
      </c>
      <c r="C3601" s="15">
        <v>19.600000000000001</v>
      </c>
      <c r="D3601" s="15">
        <v>0</v>
      </c>
      <c r="E3601" s="15">
        <v>0</v>
      </c>
      <c r="F3601" s="15">
        <v>27.777777777777779</v>
      </c>
      <c r="G3601" s="15">
        <v>10.1</v>
      </c>
    </row>
    <row r="3602" spans="1:7">
      <c r="A3602" s="66">
        <v>32658</v>
      </c>
      <c r="B3602">
        <v>23</v>
      </c>
      <c r="C3602" s="15">
        <v>18.8</v>
      </c>
      <c r="D3602" s="15">
        <v>0</v>
      </c>
      <c r="E3602" s="15">
        <v>0</v>
      </c>
      <c r="F3602" s="15">
        <v>27.777777777777779</v>
      </c>
      <c r="G3602" s="15">
        <v>10.1</v>
      </c>
    </row>
    <row r="3603" spans="1:7">
      <c r="A3603" s="66">
        <v>32658</v>
      </c>
      <c r="B3603">
        <v>24</v>
      </c>
      <c r="C3603" s="15">
        <v>18.100000000000001</v>
      </c>
      <c r="D3603" s="15">
        <v>0</v>
      </c>
      <c r="E3603" s="15">
        <v>0</v>
      </c>
      <c r="F3603" s="15">
        <v>30.555555555555554</v>
      </c>
      <c r="G3603" s="15">
        <v>10.199999999999999</v>
      </c>
    </row>
    <row r="3604" spans="1:7">
      <c r="A3604" s="66">
        <v>32659</v>
      </c>
      <c r="B3604">
        <v>1</v>
      </c>
      <c r="C3604" s="15">
        <v>17.600000000000001</v>
      </c>
      <c r="D3604" s="15">
        <v>0</v>
      </c>
      <c r="E3604" s="15">
        <v>0</v>
      </c>
      <c r="F3604" s="15">
        <v>30.555555555555554</v>
      </c>
      <c r="G3604" s="15">
        <v>10.3</v>
      </c>
    </row>
    <row r="3605" spans="1:7">
      <c r="A3605" s="66">
        <v>32659</v>
      </c>
      <c r="B3605">
        <v>2</v>
      </c>
      <c r="C3605" s="15">
        <v>16.7</v>
      </c>
      <c r="D3605" s="15">
        <v>0</v>
      </c>
      <c r="E3605" s="15">
        <v>0</v>
      </c>
      <c r="F3605" s="15">
        <v>30.555555555555554</v>
      </c>
      <c r="G3605" s="15">
        <v>10.3</v>
      </c>
    </row>
    <row r="3606" spans="1:7">
      <c r="A3606" s="66">
        <v>32659</v>
      </c>
      <c r="B3606">
        <v>3</v>
      </c>
      <c r="C3606" s="15">
        <v>16.3</v>
      </c>
      <c r="D3606" s="15">
        <v>0</v>
      </c>
      <c r="E3606" s="15">
        <v>0</v>
      </c>
      <c r="F3606" s="15">
        <v>30.555555555555554</v>
      </c>
      <c r="G3606" s="15">
        <v>10.3</v>
      </c>
    </row>
    <row r="3607" spans="1:7">
      <c r="A3607" s="66">
        <v>32659</v>
      </c>
      <c r="B3607">
        <v>4</v>
      </c>
      <c r="C3607" s="15">
        <v>16.399999999999999</v>
      </c>
      <c r="D3607" s="15">
        <v>0</v>
      </c>
      <c r="E3607" s="15">
        <v>0</v>
      </c>
      <c r="F3607" s="15">
        <v>33.333333333333336</v>
      </c>
      <c r="G3607" s="15">
        <v>10.3</v>
      </c>
    </row>
    <row r="3608" spans="1:7">
      <c r="A3608" s="66">
        <v>32659</v>
      </c>
      <c r="B3608">
        <v>5</v>
      </c>
      <c r="C3608" s="15">
        <v>16.3</v>
      </c>
      <c r="D3608" s="15">
        <v>13.888888888888889</v>
      </c>
      <c r="E3608" s="15">
        <v>8.3333333333333339</v>
      </c>
      <c r="F3608" s="15">
        <v>33.333333333333336</v>
      </c>
      <c r="G3608" s="15">
        <v>10.199999999999999</v>
      </c>
    </row>
    <row r="3609" spans="1:7">
      <c r="A3609" s="66">
        <v>32659</v>
      </c>
      <c r="B3609">
        <v>6</v>
      </c>
      <c r="C3609" s="15">
        <v>16.5</v>
      </c>
      <c r="D3609" s="15">
        <v>47.222222222222221</v>
      </c>
      <c r="E3609" s="15">
        <v>52.777777777777779</v>
      </c>
      <c r="F3609" s="15">
        <v>36.111111111111114</v>
      </c>
      <c r="G3609" s="15">
        <v>10.199999999999999</v>
      </c>
    </row>
    <row r="3610" spans="1:7">
      <c r="A3610" s="66">
        <v>32659</v>
      </c>
      <c r="B3610">
        <v>7</v>
      </c>
      <c r="C3610" s="15">
        <v>17.399999999999999</v>
      </c>
      <c r="D3610" s="15">
        <v>41.666666666666664</v>
      </c>
      <c r="E3610" s="15">
        <v>111.11111111111111</v>
      </c>
      <c r="F3610" s="15">
        <v>36.111111111111114</v>
      </c>
      <c r="G3610" s="15">
        <v>10.3</v>
      </c>
    </row>
    <row r="3611" spans="1:7">
      <c r="A3611" s="66">
        <v>32659</v>
      </c>
      <c r="B3611">
        <v>8</v>
      </c>
      <c r="C3611" s="15">
        <v>19</v>
      </c>
      <c r="D3611" s="15">
        <v>83.333333333333329</v>
      </c>
      <c r="E3611" s="15">
        <v>202.77777777777777</v>
      </c>
      <c r="F3611" s="15">
        <v>44.444444444444443</v>
      </c>
      <c r="G3611" s="15">
        <v>10.6</v>
      </c>
    </row>
    <row r="3612" spans="1:7">
      <c r="A3612" s="66">
        <v>32659</v>
      </c>
      <c r="B3612">
        <v>9</v>
      </c>
      <c r="C3612" s="15">
        <v>20.399999999999999</v>
      </c>
      <c r="D3612" s="15">
        <v>127.77777777777777</v>
      </c>
      <c r="E3612" s="15">
        <v>294.44444444444446</v>
      </c>
      <c r="F3612" s="15">
        <v>49.999999999999993</v>
      </c>
      <c r="G3612" s="15">
        <v>10.6</v>
      </c>
    </row>
    <row r="3613" spans="1:7">
      <c r="A3613" s="66">
        <v>32659</v>
      </c>
      <c r="B3613">
        <v>10</v>
      </c>
      <c r="C3613" s="15">
        <v>22.7</v>
      </c>
      <c r="D3613" s="15">
        <v>511.11111111111109</v>
      </c>
      <c r="E3613" s="15">
        <v>291.66666666666669</v>
      </c>
      <c r="F3613" s="15">
        <v>72.222222222222229</v>
      </c>
      <c r="G3613" s="15">
        <v>11</v>
      </c>
    </row>
    <row r="3614" spans="1:7">
      <c r="A3614" s="66">
        <v>32659</v>
      </c>
      <c r="B3614">
        <v>11</v>
      </c>
      <c r="C3614" s="15">
        <v>23.2</v>
      </c>
      <c r="D3614" s="15">
        <v>413.88888888888886</v>
      </c>
      <c r="E3614" s="15">
        <v>369.44444444444446</v>
      </c>
      <c r="F3614" s="15">
        <v>66.666666666666671</v>
      </c>
      <c r="G3614" s="15">
        <v>11.1</v>
      </c>
    </row>
    <row r="3615" spans="1:7">
      <c r="A3615" s="66">
        <v>32659</v>
      </c>
      <c r="B3615">
        <v>12</v>
      </c>
      <c r="C3615" s="15">
        <v>24.8</v>
      </c>
      <c r="D3615" s="15">
        <v>47.222222222222221</v>
      </c>
      <c r="E3615" s="15">
        <v>322.22222222222217</v>
      </c>
      <c r="F3615" s="15">
        <v>38.888888888888893</v>
      </c>
      <c r="G3615" s="15">
        <v>11.6</v>
      </c>
    </row>
    <row r="3616" spans="1:7">
      <c r="A3616" s="66">
        <v>32659</v>
      </c>
      <c r="B3616">
        <v>13</v>
      </c>
      <c r="C3616" s="15">
        <v>24.1</v>
      </c>
      <c r="D3616" s="15">
        <v>113.88888888888887</v>
      </c>
      <c r="E3616" s="15">
        <v>397.22222222222217</v>
      </c>
      <c r="F3616" s="15">
        <v>47.222222222222221</v>
      </c>
      <c r="G3616" s="15">
        <v>11.9</v>
      </c>
    </row>
    <row r="3617" spans="1:7">
      <c r="A3617" s="66">
        <v>32659</v>
      </c>
      <c r="B3617">
        <v>14</v>
      </c>
      <c r="C3617" s="15">
        <v>25.3</v>
      </c>
      <c r="D3617" s="15">
        <v>336.11111111111109</v>
      </c>
      <c r="E3617" s="15">
        <v>355.55555555555554</v>
      </c>
      <c r="F3617" s="15">
        <v>66.666666666666671</v>
      </c>
      <c r="G3617" s="15">
        <v>11</v>
      </c>
    </row>
    <row r="3618" spans="1:7">
      <c r="A3618" s="66">
        <v>32659</v>
      </c>
      <c r="B3618">
        <v>15</v>
      </c>
      <c r="C3618" s="15">
        <v>26.1</v>
      </c>
      <c r="D3618" s="15">
        <v>430.5555555555556</v>
      </c>
      <c r="E3618" s="15">
        <v>269.44444444444446</v>
      </c>
      <c r="F3618" s="15">
        <v>72.222222222222229</v>
      </c>
      <c r="G3618" s="15">
        <v>10.9</v>
      </c>
    </row>
    <row r="3619" spans="1:7">
      <c r="A3619" s="66">
        <v>32659</v>
      </c>
      <c r="B3619">
        <v>16</v>
      </c>
      <c r="C3619" s="15">
        <v>25.6</v>
      </c>
      <c r="D3619" s="15">
        <v>38.888888888888893</v>
      </c>
      <c r="E3619" s="15">
        <v>175</v>
      </c>
      <c r="F3619" s="15">
        <v>38.888888888888893</v>
      </c>
      <c r="G3619" s="15">
        <v>11.9</v>
      </c>
    </row>
    <row r="3620" spans="1:7">
      <c r="A3620" s="66">
        <v>32659</v>
      </c>
      <c r="B3620">
        <v>17</v>
      </c>
      <c r="C3620" s="15">
        <v>24.3</v>
      </c>
      <c r="D3620" s="15">
        <v>225</v>
      </c>
      <c r="E3620" s="15">
        <v>147.22222222222223</v>
      </c>
      <c r="F3620" s="15">
        <v>61.111111111111107</v>
      </c>
      <c r="G3620" s="15">
        <v>12</v>
      </c>
    </row>
    <row r="3621" spans="1:7">
      <c r="A3621" s="66">
        <v>32659</v>
      </c>
      <c r="B3621">
        <v>18</v>
      </c>
      <c r="C3621" s="15">
        <v>23.9</v>
      </c>
      <c r="D3621" s="15">
        <v>297.22222222222223</v>
      </c>
      <c r="E3621" s="15">
        <v>69.444444444444443</v>
      </c>
      <c r="F3621" s="15">
        <v>66.666666666666671</v>
      </c>
      <c r="G3621" s="15">
        <v>12</v>
      </c>
    </row>
    <row r="3622" spans="1:7">
      <c r="A3622" s="66">
        <v>32659</v>
      </c>
      <c r="B3622">
        <v>19</v>
      </c>
      <c r="C3622" s="15">
        <v>23</v>
      </c>
      <c r="D3622" s="15">
        <v>27.777777777777779</v>
      </c>
      <c r="E3622" s="15">
        <v>8.3333333333333339</v>
      </c>
      <c r="F3622" s="15">
        <v>63.888888888888886</v>
      </c>
      <c r="G3622" s="15">
        <v>11.8</v>
      </c>
    </row>
    <row r="3623" spans="1:7">
      <c r="A3623" s="66">
        <v>32659</v>
      </c>
      <c r="B3623">
        <v>20</v>
      </c>
      <c r="C3623" s="15">
        <v>22.3</v>
      </c>
      <c r="D3623" s="15">
        <v>0</v>
      </c>
      <c r="E3623" s="15">
        <v>0</v>
      </c>
      <c r="F3623" s="15">
        <v>63.888888888888886</v>
      </c>
      <c r="G3623" s="15">
        <v>11.6</v>
      </c>
    </row>
    <row r="3624" spans="1:7">
      <c r="A3624" s="66">
        <v>32659</v>
      </c>
      <c r="B3624">
        <v>21</v>
      </c>
      <c r="C3624" s="15">
        <v>21.5</v>
      </c>
      <c r="D3624" s="15">
        <v>0</v>
      </c>
      <c r="E3624" s="15">
        <v>0</v>
      </c>
      <c r="F3624" s="15">
        <v>61.111111111111107</v>
      </c>
      <c r="G3624" s="15">
        <v>11.8</v>
      </c>
    </row>
    <row r="3625" spans="1:7">
      <c r="A3625" s="66">
        <v>32659</v>
      </c>
      <c r="B3625">
        <v>22</v>
      </c>
      <c r="C3625" s="15">
        <v>21.1</v>
      </c>
      <c r="D3625" s="15">
        <v>0</v>
      </c>
      <c r="E3625" s="15">
        <v>0</v>
      </c>
      <c r="F3625" s="15">
        <v>61.111111111111107</v>
      </c>
      <c r="G3625" s="15">
        <v>11</v>
      </c>
    </row>
    <row r="3626" spans="1:7">
      <c r="A3626" s="66">
        <v>32659</v>
      </c>
      <c r="B3626">
        <v>23</v>
      </c>
      <c r="C3626" s="15">
        <v>19.899999999999999</v>
      </c>
      <c r="D3626" s="15">
        <v>0</v>
      </c>
      <c r="E3626" s="15">
        <v>0</v>
      </c>
      <c r="F3626" s="15">
        <v>61.111111111111107</v>
      </c>
      <c r="G3626" s="15">
        <v>10.9</v>
      </c>
    </row>
    <row r="3627" spans="1:7">
      <c r="A3627" s="66">
        <v>32659</v>
      </c>
      <c r="B3627">
        <v>24</v>
      </c>
      <c r="C3627" s="15">
        <v>19.100000000000001</v>
      </c>
      <c r="D3627" s="15">
        <v>0</v>
      </c>
      <c r="E3627" s="15">
        <v>0</v>
      </c>
      <c r="F3627" s="15">
        <v>58.333333333333329</v>
      </c>
      <c r="G3627" s="15">
        <v>10.8</v>
      </c>
    </row>
    <row r="3628" spans="1:7">
      <c r="A3628" s="66">
        <v>32660</v>
      </c>
      <c r="B3628">
        <v>1</v>
      </c>
      <c r="C3628" s="15">
        <v>18.2</v>
      </c>
      <c r="D3628" s="15">
        <v>0</v>
      </c>
      <c r="E3628" s="15">
        <v>0</v>
      </c>
      <c r="F3628" s="15">
        <v>61.111111111111107</v>
      </c>
      <c r="G3628" s="15">
        <v>10.3</v>
      </c>
    </row>
    <row r="3629" spans="1:7">
      <c r="A3629" s="66">
        <v>32660</v>
      </c>
      <c r="B3629">
        <v>2</v>
      </c>
      <c r="C3629" s="15">
        <v>17.899999999999999</v>
      </c>
      <c r="D3629" s="15">
        <v>0</v>
      </c>
      <c r="E3629" s="15">
        <v>0</v>
      </c>
      <c r="F3629" s="15">
        <v>61.111111111111107</v>
      </c>
      <c r="G3629" s="15">
        <v>10.199999999999999</v>
      </c>
    </row>
    <row r="3630" spans="1:7">
      <c r="A3630" s="66">
        <v>32660</v>
      </c>
      <c r="B3630">
        <v>3</v>
      </c>
      <c r="C3630" s="15">
        <v>17.5</v>
      </c>
      <c r="D3630" s="15">
        <v>0</v>
      </c>
      <c r="E3630" s="15">
        <v>0</v>
      </c>
      <c r="F3630" s="15">
        <v>63.888888888888886</v>
      </c>
      <c r="G3630" s="15">
        <v>10.199999999999999</v>
      </c>
    </row>
    <row r="3631" spans="1:7">
      <c r="A3631" s="66">
        <v>32660</v>
      </c>
      <c r="B3631">
        <v>4</v>
      </c>
      <c r="C3631" s="15">
        <v>17</v>
      </c>
      <c r="D3631" s="15">
        <v>0</v>
      </c>
      <c r="E3631" s="15">
        <v>0</v>
      </c>
      <c r="F3631" s="15">
        <v>63.888888888888886</v>
      </c>
      <c r="G3631" s="15">
        <v>10.1</v>
      </c>
    </row>
    <row r="3632" spans="1:7">
      <c r="A3632" s="66">
        <v>32660</v>
      </c>
      <c r="B3632">
        <v>5</v>
      </c>
      <c r="C3632" s="15">
        <v>16.600000000000001</v>
      </c>
      <c r="D3632" s="15">
        <v>27.777777777777779</v>
      </c>
      <c r="E3632" s="15">
        <v>8.3333333333333339</v>
      </c>
      <c r="F3632" s="15">
        <v>63.888888888888886</v>
      </c>
      <c r="G3632" s="15">
        <v>10.1</v>
      </c>
    </row>
    <row r="3633" spans="1:7">
      <c r="A3633" s="66">
        <v>32660</v>
      </c>
      <c r="B3633">
        <v>6</v>
      </c>
      <c r="C3633" s="15">
        <v>16.8</v>
      </c>
      <c r="D3633" s="15">
        <v>291.66666666666669</v>
      </c>
      <c r="E3633" s="15">
        <v>63.888888888888886</v>
      </c>
      <c r="F3633" s="15">
        <v>63.888888888888886</v>
      </c>
      <c r="G3633" s="15">
        <v>10.3</v>
      </c>
    </row>
    <row r="3634" spans="1:7">
      <c r="A3634" s="66">
        <v>32660</v>
      </c>
      <c r="B3634">
        <v>7</v>
      </c>
      <c r="C3634" s="15">
        <v>17.7</v>
      </c>
      <c r="D3634" s="15">
        <v>597.22222222222217</v>
      </c>
      <c r="E3634" s="15">
        <v>94.444444444444443</v>
      </c>
      <c r="F3634" s="15">
        <v>80.555555555555543</v>
      </c>
      <c r="G3634" s="15">
        <v>10.4</v>
      </c>
    </row>
    <row r="3635" spans="1:7">
      <c r="A3635" s="66">
        <v>32660</v>
      </c>
      <c r="B3635">
        <v>8</v>
      </c>
      <c r="C3635" s="15">
        <v>19.5</v>
      </c>
      <c r="D3635" s="15">
        <v>672.22222222222217</v>
      </c>
      <c r="E3635" s="15">
        <v>127.77777777777777</v>
      </c>
      <c r="F3635" s="15">
        <v>83.333333333333329</v>
      </c>
      <c r="G3635" s="15">
        <v>10.4</v>
      </c>
    </row>
    <row r="3636" spans="1:7">
      <c r="A3636" s="66">
        <v>32660</v>
      </c>
      <c r="B3636">
        <v>9</v>
      </c>
      <c r="C3636" s="15">
        <v>22.5</v>
      </c>
      <c r="D3636" s="15">
        <v>702.77777777777771</v>
      </c>
      <c r="E3636" s="15">
        <v>163.88888888888889</v>
      </c>
      <c r="F3636" s="15">
        <v>86.111111111111114</v>
      </c>
      <c r="G3636" s="15">
        <v>10.5</v>
      </c>
    </row>
    <row r="3637" spans="1:7">
      <c r="A3637" s="66">
        <v>32660</v>
      </c>
      <c r="B3637">
        <v>10</v>
      </c>
      <c r="C3637" s="15">
        <v>24.5</v>
      </c>
      <c r="D3637" s="15">
        <v>708.33333333333326</v>
      </c>
      <c r="E3637" s="15">
        <v>197.22222222222223</v>
      </c>
      <c r="F3637" s="15">
        <v>91.666666666666671</v>
      </c>
      <c r="G3637" s="15">
        <v>10</v>
      </c>
    </row>
    <row r="3638" spans="1:7">
      <c r="A3638" s="66">
        <v>32660</v>
      </c>
      <c r="B3638">
        <v>11</v>
      </c>
      <c r="C3638" s="15">
        <v>26.7</v>
      </c>
      <c r="D3638" s="15">
        <v>713.8888888888888</v>
      </c>
      <c r="E3638" s="15">
        <v>219.44444444444443</v>
      </c>
      <c r="F3638" s="15">
        <v>97.222222222222214</v>
      </c>
      <c r="G3638" s="15">
        <v>9.5</v>
      </c>
    </row>
    <row r="3639" spans="1:7">
      <c r="A3639" s="66">
        <v>32660</v>
      </c>
      <c r="B3639">
        <v>12</v>
      </c>
      <c r="C3639" s="15">
        <v>29.1</v>
      </c>
      <c r="D3639" s="15">
        <v>708.33333333333326</v>
      </c>
      <c r="E3639" s="15">
        <v>230.55555555555554</v>
      </c>
      <c r="F3639" s="15">
        <v>99.999999999999986</v>
      </c>
      <c r="G3639" s="15">
        <v>9.1</v>
      </c>
    </row>
    <row r="3640" spans="1:7">
      <c r="A3640" s="66">
        <v>32660</v>
      </c>
      <c r="B3640">
        <v>13</v>
      </c>
      <c r="C3640" s="15">
        <v>30.3</v>
      </c>
      <c r="D3640" s="15">
        <v>708.33333333333326</v>
      </c>
      <c r="E3640" s="15">
        <v>222.22222222222223</v>
      </c>
      <c r="F3640" s="15">
        <v>105.55555555555556</v>
      </c>
      <c r="G3640" s="15">
        <v>8.6999999999999993</v>
      </c>
    </row>
    <row r="3641" spans="1:7">
      <c r="A3641" s="66">
        <v>32660</v>
      </c>
      <c r="B3641">
        <v>14</v>
      </c>
      <c r="C3641" s="15">
        <v>30.6</v>
      </c>
      <c r="D3641" s="15">
        <v>705.55555555555566</v>
      </c>
      <c r="E3641" s="15">
        <v>199.99999999999997</v>
      </c>
      <c r="F3641" s="15">
        <v>108.33333333333334</v>
      </c>
      <c r="G3641" s="15">
        <v>8.1999999999999993</v>
      </c>
    </row>
    <row r="3642" spans="1:7">
      <c r="A3642" s="66">
        <v>32660</v>
      </c>
      <c r="B3642">
        <v>15</v>
      </c>
      <c r="C3642" s="15">
        <v>31.1</v>
      </c>
      <c r="D3642" s="15">
        <v>700</v>
      </c>
      <c r="E3642" s="15">
        <v>166.66666666666666</v>
      </c>
      <c r="F3642" s="15">
        <v>111.11111111111111</v>
      </c>
      <c r="G3642" s="15">
        <v>7.8</v>
      </c>
    </row>
    <row r="3643" spans="1:7">
      <c r="A3643" s="66">
        <v>32660</v>
      </c>
      <c r="B3643">
        <v>16</v>
      </c>
      <c r="C3643" s="15">
        <v>32.1</v>
      </c>
      <c r="D3643" s="15">
        <v>508.33333333333331</v>
      </c>
      <c r="E3643" s="15">
        <v>180.55555555555554</v>
      </c>
      <c r="F3643" s="15">
        <v>99.999999999999986</v>
      </c>
      <c r="G3643" s="15">
        <v>8.1</v>
      </c>
    </row>
    <row r="3644" spans="1:7">
      <c r="A3644" s="66">
        <v>32660</v>
      </c>
      <c r="B3644">
        <v>17</v>
      </c>
      <c r="C3644" s="15">
        <v>29.4</v>
      </c>
      <c r="D3644" s="15">
        <v>308.33333333333337</v>
      </c>
      <c r="E3644" s="15">
        <v>144.44444444444446</v>
      </c>
      <c r="F3644" s="15">
        <v>86.111111111111114</v>
      </c>
      <c r="G3644" s="15">
        <v>8.5</v>
      </c>
    </row>
    <row r="3645" spans="1:7">
      <c r="A3645" s="66">
        <v>32660</v>
      </c>
      <c r="B3645">
        <v>18</v>
      </c>
      <c r="C3645" s="15">
        <v>28.8</v>
      </c>
      <c r="D3645" s="15">
        <v>161.11111111111109</v>
      </c>
      <c r="E3645" s="15">
        <v>69.444444444444443</v>
      </c>
      <c r="F3645" s="15">
        <v>66.666666666666671</v>
      </c>
      <c r="G3645" s="15">
        <v>8.8000000000000007</v>
      </c>
    </row>
    <row r="3646" spans="1:7">
      <c r="A3646" s="66">
        <v>32660</v>
      </c>
      <c r="B3646">
        <v>19</v>
      </c>
      <c r="C3646" s="15">
        <v>26.4</v>
      </c>
      <c r="D3646" s="15">
        <v>44.444444444444443</v>
      </c>
      <c r="E3646" s="15">
        <v>11.111111111111111</v>
      </c>
      <c r="F3646" s="15">
        <v>61.111111111111107</v>
      </c>
      <c r="G3646" s="15">
        <v>9.1999999999999993</v>
      </c>
    </row>
    <row r="3647" spans="1:7">
      <c r="A3647" s="66">
        <v>32660</v>
      </c>
      <c r="B3647">
        <v>20</v>
      </c>
      <c r="C3647" s="15">
        <v>25.6</v>
      </c>
      <c r="D3647" s="15">
        <v>0</v>
      </c>
      <c r="E3647" s="15">
        <v>0</v>
      </c>
      <c r="F3647" s="15">
        <v>63.888888888888886</v>
      </c>
      <c r="G3647" s="15">
        <v>9.5</v>
      </c>
    </row>
    <row r="3648" spans="1:7">
      <c r="A3648" s="66">
        <v>32660</v>
      </c>
      <c r="B3648">
        <v>21</v>
      </c>
      <c r="C3648" s="15">
        <v>24.1</v>
      </c>
      <c r="D3648" s="15">
        <v>0</v>
      </c>
      <c r="E3648" s="15">
        <v>0</v>
      </c>
      <c r="F3648" s="15">
        <v>58.333333333333329</v>
      </c>
      <c r="G3648" s="15">
        <v>9.9</v>
      </c>
    </row>
    <row r="3649" spans="1:7">
      <c r="A3649" s="66">
        <v>32660</v>
      </c>
      <c r="B3649">
        <v>22</v>
      </c>
      <c r="C3649" s="15">
        <v>22.3</v>
      </c>
      <c r="D3649" s="15">
        <v>0</v>
      </c>
      <c r="E3649" s="15">
        <v>0</v>
      </c>
      <c r="F3649" s="15">
        <v>61.111111111111107</v>
      </c>
      <c r="G3649" s="15">
        <v>9.9</v>
      </c>
    </row>
    <row r="3650" spans="1:7">
      <c r="A3650" s="66">
        <v>32660</v>
      </c>
      <c r="B3650">
        <v>23</v>
      </c>
      <c r="C3650" s="15">
        <v>21.5</v>
      </c>
      <c r="D3650" s="15">
        <v>0</v>
      </c>
      <c r="E3650" s="15">
        <v>0</v>
      </c>
      <c r="F3650" s="15">
        <v>61.111111111111107</v>
      </c>
      <c r="G3650" s="15">
        <v>9.9</v>
      </c>
    </row>
    <row r="3651" spans="1:7">
      <c r="A3651" s="66">
        <v>32660</v>
      </c>
      <c r="B3651">
        <v>24</v>
      </c>
      <c r="C3651" s="15">
        <v>20.3</v>
      </c>
      <c r="D3651" s="15">
        <v>0</v>
      </c>
      <c r="E3651" s="15">
        <v>0</v>
      </c>
      <c r="F3651" s="15">
        <v>58.333333333333329</v>
      </c>
      <c r="G3651" s="15">
        <v>9.9</v>
      </c>
    </row>
    <row r="3652" spans="1:7">
      <c r="A3652" s="66">
        <v>32661</v>
      </c>
      <c r="B3652">
        <v>1</v>
      </c>
      <c r="C3652" s="15">
        <v>19.7</v>
      </c>
      <c r="D3652" s="15">
        <v>0</v>
      </c>
      <c r="E3652" s="15">
        <v>0</v>
      </c>
      <c r="F3652" s="15">
        <v>58.333333333333329</v>
      </c>
      <c r="G3652" s="15">
        <v>10</v>
      </c>
    </row>
    <row r="3653" spans="1:7">
      <c r="A3653" s="66">
        <v>32661</v>
      </c>
      <c r="B3653">
        <v>2</v>
      </c>
      <c r="C3653" s="15">
        <v>19</v>
      </c>
      <c r="D3653" s="15">
        <v>0</v>
      </c>
      <c r="E3653" s="15">
        <v>0</v>
      </c>
      <c r="F3653" s="15">
        <v>61.111111111111107</v>
      </c>
      <c r="G3653" s="15">
        <v>10</v>
      </c>
    </row>
    <row r="3654" spans="1:7">
      <c r="A3654" s="66">
        <v>32661</v>
      </c>
      <c r="B3654">
        <v>3</v>
      </c>
      <c r="C3654" s="15">
        <v>17.899999999999999</v>
      </c>
      <c r="D3654" s="15">
        <v>0</v>
      </c>
      <c r="E3654" s="15">
        <v>0</v>
      </c>
      <c r="F3654" s="15">
        <v>58.333333333333329</v>
      </c>
      <c r="G3654" s="15">
        <v>10</v>
      </c>
    </row>
    <row r="3655" spans="1:7">
      <c r="A3655" s="66">
        <v>32661</v>
      </c>
      <c r="B3655">
        <v>4</v>
      </c>
      <c r="C3655" s="15">
        <v>17.7</v>
      </c>
      <c r="D3655" s="15">
        <v>0</v>
      </c>
      <c r="E3655" s="15">
        <v>0</v>
      </c>
      <c r="F3655" s="15">
        <v>58.333333333333329</v>
      </c>
      <c r="G3655" s="15">
        <v>10.199999999999999</v>
      </c>
    </row>
    <row r="3656" spans="1:7">
      <c r="A3656" s="66">
        <v>32661</v>
      </c>
      <c r="B3656">
        <v>5</v>
      </c>
      <c r="C3656" s="15">
        <v>17.2</v>
      </c>
      <c r="D3656" s="15">
        <v>27.777777777777779</v>
      </c>
      <c r="E3656" s="15">
        <v>8.3333333333333339</v>
      </c>
      <c r="F3656" s="15">
        <v>58.333333333333329</v>
      </c>
      <c r="G3656" s="15">
        <v>10.3</v>
      </c>
    </row>
    <row r="3657" spans="1:7">
      <c r="A3657" s="66">
        <v>32661</v>
      </c>
      <c r="B3657">
        <v>6</v>
      </c>
      <c r="C3657" s="15">
        <v>17.399999999999999</v>
      </c>
      <c r="D3657" s="15">
        <v>244.44444444444443</v>
      </c>
      <c r="E3657" s="15">
        <v>66.666666666666671</v>
      </c>
      <c r="F3657" s="15">
        <v>58.333333333333329</v>
      </c>
      <c r="G3657" s="15">
        <v>10.4</v>
      </c>
    </row>
    <row r="3658" spans="1:7">
      <c r="A3658" s="66">
        <v>32661</v>
      </c>
      <c r="B3658">
        <v>7</v>
      </c>
      <c r="C3658" s="15">
        <v>19</v>
      </c>
      <c r="D3658" s="15">
        <v>475</v>
      </c>
      <c r="E3658" s="15">
        <v>116.66666666666666</v>
      </c>
      <c r="F3658" s="15">
        <v>77.777777777777786</v>
      </c>
      <c r="G3658" s="15">
        <v>10.5</v>
      </c>
    </row>
    <row r="3659" spans="1:7">
      <c r="A3659" s="66">
        <v>32661</v>
      </c>
      <c r="B3659">
        <v>8</v>
      </c>
      <c r="C3659" s="15">
        <v>21</v>
      </c>
      <c r="D3659" s="15">
        <v>641.66666666666674</v>
      </c>
      <c r="E3659" s="15">
        <v>138.88888888888889</v>
      </c>
      <c r="F3659" s="15">
        <v>80.555555555555543</v>
      </c>
      <c r="G3659" s="15">
        <v>10.7</v>
      </c>
    </row>
    <row r="3660" spans="1:7">
      <c r="A3660" s="66">
        <v>32661</v>
      </c>
      <c r="B3660">
        <v>9</v>
      </c>
      <c r="C3660" s="15">
        <v>23</v>
      </c>
      <c r="D3660" s="15">
        <v>561.11111111111109</v>
      </c>
      <c r="E3660" s="15">
        <v>219.44444444444443</v>
      </c>
      <c r="F3660" s="15">
        <v>77.777777777777786</v>
      </c>
      <c r="G3660" s="15">
        <v>10.8</v>
      </c>
    </row>
    <row r="3661" spans="1:7">
      <c r="A3661" s="66">
        <v>32661</v>
      </c>
      <c r="B3661">
        <v>10</v>
      </c>
      <c r="C3661" s="15">
        <v>25.3</v>
      </c>
      <c r="D3661" s="15">
        <v>458.33333333333331</v>
      </c>
      <c r="E3661" s="15">
        <v>313.8888888888888</v>
      </c>
      <c r="F3661" s="15">
        <v>77.777777777777786</v>
      </c>
      <c r="G3661" s="15">
        <v>10.6</v>
      </c>
    </row>
    <row r="3662" spans="1:7">
      <c r="A3662" s="66">
        <v>32661</v>
      </c>
      <c r="B3662">
        <v>11</v>
      </c>
      <c r="C3662" s="15">
        <v>25.8</v>
      </c>
      <c r="D3662" s="15">
        <v>675</v>
      </c>
      <c r="E3662" s="15">
        <v>241.66666666666666</v>
      </c>
      <c r="F3662" s="15">
        <v>88.888888888888886</v>
      </c>
      <c r="G3662" s="15">
        <v>10.4</v>
      </c>
    </row>
    <row r="3663" spans="1:7">
      <c r="A3663" s="66">
        <v>32661</v>
      </c>
      <c r="B3663">
        <v>12</v>
      </c>
      <c r="C3663" s="15">
        <v>27.9</v>
      </c>
      <c r="D3663" s="15">
        <v>672.22222222222217</v>
      </c>
      <c r="E3663" s="15">
        <v>250</v>
      </c>
      <c r="F3663" s="15">
        <v>91.666666666666671</v>
      </c>
      <c r="G3663" s="15">
        <v>10.199999999999999</v>
      </c>
    </row>
    <row r="3664" spans="1:7">
      <c r="A3664" s="66">
        <v>32661</v>
      </c>
      <c r="B3664">
        <v>13</v>
      </c>
      <c r="C3664" s="15">
        <v>29.2</v>
      </c>
      <c r="D3664" s="15">
        <v>669.44444444444446</v>
      </c>
      <c r="E3664" s="15">
        <v>244.44444444444443</v>
      </c>
      <c r="F3664" s="15">
        <v>94.444444444444443</v>
      </c>
      <c r="G3664" s="15">
        <v>10.1</v>
      </c>
    </row>
    <row r="3665" spans="1:7">
      <c r="A3665" s="66">
        <v>32661</v>
      </c>
      <c r="B3665">
        <v>14</v>
      </c>
      <c r="C3665" s="15">
        <v>29.6</v>
      </c>
      <c r="D3665" s="15">
        <v>566.66666666666663</v>
      </c>
      <c r="E3665" s="15">
        <v>269.44444444444446</v>
      </c>
      <c r="F3665" s="15">
        <v>91.666666666666671</v>
      </c>
      <c r="G3665" s="15">
        <v>9.9</v>
      </c>
    </row>
    <row r="3666" spans="1:7">
      <c r="A3666" s="66">
        <v>32661</v>
      </c>
      <c r="B3666">
        <v>15</v>
      </c>
      <c r="C3666" s="15">
        <v>30.2</v>
      </c>
      <c r="D3666" s="15">
        <v>305.5555555555556</v>
      </c>
      <c r="E3666" s="15">
        <v>300</v>
      </c>
      <c r="F3666" s="15">
        <v>77.777777777777786</v>
      </c>
      <c r="G3666" s="15">
        <v>9.8000000000000007</v>
      </c>
    </row>
    <row r="3667" spans="1:7">
      <c r="A3667" s="66">
        <v>32661</v>
      </c>
      <c r="B3667">
        <v>16</v>
      </c>
      <c r="C3667" s="15">
        <v>29.3</v>
      </c>
      <c r="D3667" s="15">
        <v>208.33333333333331</v>
      </c>
      <c r="E3667" s="15">
        <v>233.33333333333331</v>
      </c>
      <c r="F3667" s="15">
        <v>66.666666666666671</v>
      </c>
      <c r="G3667" s="15">
        <v>10</v>
      </c>
    </row>
    <row r="3668" spans="1:7">
      <c r="A3668" s="66">
        <v>32661</v>
      </c>
      <c r="B3668">
        <v>17</v>
      </c>
      <c r="C3668" s="15">
        <v>28.8</v>
      </c>
      <c r="D3668" s="15">
        <v>99.999999999999986</v>
      </c>
      <c r="E3668" s="15">
        <v>138.88888888888889</v>
      </c>
      <c r="F3668" s="15">
        <v>52.777777777777779</v>
      </c>
      <c r="G3668" s="15">
        <v>10.3</v>
      </c>
    </row>
    <row r="3669" spans="1:7">
      <c r="A3669" s="66">
        <v>32661</v>
      </c>
      <c r="B3669">
        <v>18</v>
      </c>
      <c r="C3669" s="15">
        <v>27.2</v>
      </c>
      <c r="D3669" s="15">
        <v>77.777777777777786</v>
      </c>
      <c r="E3669" s="15">
        <v>63.888888888888886</v>
      </c>
      <c r="F3669" s="15">
        <v>47.222222222222221</v>
      </c>
      <c r="G3669" s="15">
        <v>10.6</v>
      </c>
    </row>
    <row r="3670" spans="1:7">
      <c r="A3670" s="66">
        <v>32661</v>
      </c>
      <c r="B3670">
        <v>19</v>
      </c>
      <c r="C3670" s="15">
        <v>26</v>
      </c>
      <c r="D3670" s="15">
        <v>44.444444444444443</v>
      </c>
      <c r="E3670" s="15">
        <v>11.111111111111111</v>
      </c>
      <c r="F3670" s="15">
        <v>44.444444444444443</v>
      </c>
      <c r="G3670" s="15">
        <v>10.9</v>
      </c>
    </row>
    <row r="3671" spans="1:7">
      <c r="A3671" s="66">
        <v>32661</v>
      </c>
      <c r="B3671">
        <v>20</v>
      </c>
      <c r="C3671" s="15">
        <v>25.1</v>
      </c>
      <c r="D3671" s="15">
        <v>0</v>
      </c>
      <c r="E3671" s="15">
        <v>0</v>
      </c>
      <c r="F3671" s="15">
        <v>44.444444444444443</v>
      </c>
      <c r="G3671" s="15">
        <v>11.1</v>
      </c>
    </row>
    <row r="3672" spans="1:7">
      <c r="A3672" s="66">
        <v>32661</v>
      </c>
      <c r="B3672">
        <v>21</v>
      </c>
      <c r="C3672" s="15">
        <v>24.6</v>
      </c>
      <c r="D3672" s="15">
        <v>0</v>
      </c>
      <c r="E3672" s="15">
        <v>0</v>
      </c>
      <c r="F3672" s="15">
        <v>41.666666666666664</v>
      </c>
      <c r="G3672" s="15">
        <v>11.5</v>
      </c>
    </row>
    <row r="3673" spans="1:7">
      <c r="A3673" s="66">
        <v>32661</v>
      </c>
      <c r="B3673">
        <v>22</v>
      </c>
      <c r="C3673" s="15">
        <v>22.6</v>
      </c>
      <c r="D3673" s="15">
        <v>0</v>
      </c>
      <c r="E3673" s="15">
        <v>0</v>
      </c>
      <c r="F3673" s="15">
        <v>38.888888888888893</v>
      </c>
      <c r="G3673" s="15">
        <v>11.4</v>
      </c>
    </row>
    <row r="3674" spans="1:7">
      <c r="A3674" s="66">
        <v>32661</v>
      </c>
      <c r="B3674">
        <v>23</v>
      </c>
      <c r="C3674" s="15">
        <v>21.7</v>
      </c>
      <c r="D3674" s="15">
        <v>0</v>
      </c>
      <c r="E3674" s="15">
        <v>0</v>
      </c>
      <c r="F3674" s="15">
        <v>38.888888888888893</v>
      </c>
      <c r="G3674" s="15">
        <v>11.4</v>
      </c>
    </row>
    <row r="3675" spans="1:7">
      <c r="A3675" s="66">
        <v>32661</v>
      </c>
      <c r="B3675">
        <v>24</v>
      </c>
      <c r="C3675" s="15">
        <v>21.5</v>
      </c>
      <c r="D3675" s="15">
        <v>0</v>
      </c>
      <c r="E3675" s="15">
        <v>0</v>
      </c>
      <c r="F3675" s="15">
        <v>38.888888888888893</v>
      </c>
      <c r="G3675" s="15">
        <v>11.3</v>
      </c>
    </row>
    <row r="3676" spans="1:7">
      <c r="A3676" s="66">
        <v>32662</v>
      </c>
      <c r="B3676">
        <v>1</v>
      </c>
      <c r="C3676" s="15">
        <v>21.6</v>
      </c>
      <c r="D3676" s="15">
        <v>0</v>
      </c>
      <c r="E3676" s="15">
        <v>0</v>
      </c>
      <c r="F3676" s="15">
        <v>38.888888888888893</v>
      </c>
      <c r="G3676" s="15">
        <v>11.3</v>
      </c>
    </row>
    <row r="3677" spans="1:7">
      <c r="A3677" s="66">
        <v>32662</v>
      </c>
      <c r="B3677">
        <v>2</v>
      </c>
      <c r="C3677" s="15">
        <v>21.3</v>
      </c>
      <c r="D3677" s="15">
        <v>0</v>
      </c>
      <c r="E3677" s="15">
        <v>0</v>
      </c>
      <c r="F3677" s="15">
        <v>36.111111111111114</v>
      </c>
      <c r="G3677" s="15">
        <v>11.3</v>
      </c>
    </row>
    <row r="3678" spans="1:7">
      <c r="A3678" s="66">
        <v>32662</v>
      </c>
      <c r="B3678">
        <v>3</v>
      </c>
      <c r="C3678" s="15">
        <v>20.8</v>
      </c>
      <c r="D3678" s="15">
        <v>0</v>
      </c>
      <c r="E3678" s="15">
        <v>0</v>
      </c>
      <c r="F3678" s="15">
        <v>36.111111111111114</v>
      </c>
      <c r="G3678" s="15">
        <v>11.3</v>
      </c>
    </row>
    <row r="3679" spans="1:7">
      <c r="A3679" s="66">
        <v>32662</v>
      </c>
      <c r="B3679">
        <v>4</v>
      </c>
      <c r="C3679" s="15">
        <v>20.2</v>
      </c>
      <c r="D3679" s="15">
        <v>0</v>
      </c>
      <c r="E3679" s="15">
        <v>0</v>
      </c>
      <c r="F3679" s="15">
        <v>36.111111111111114</v>
      </c>
      <c r="G3679" s="15">
        <v>11.5</v>
      </c>
    </row>
    <row r="3680" spans="1:7">
      <c r="A3680" s="66">
        <v>32662</v>
      </c>
      <c r="B3680">
        <v>5</v>
      </c>
      <c r="C3680" s="15">
        <v>20.7</v>
      </c>
      <c r="D3680" s="15">
        <v>13.888888888888889</v>
      </c>
      <c r="E3680" s="15">
        <v>8.3333333333333339</v>
      </c>
      <c r="F3680" s="15">
        <v>36.111111111111114</v>
      </c>
      <c r="G3680" s="15">
        <v>11.7</v>
      </c>
    </row>
    <row r="3681" spans="1:7">
      <c r="A3681" s="66">
        <v>32662</v>
      </c>
      <c r="B3681">
        <v>6</v>
      </c>
      <c r="C3681" s="15">
        <v>20</v>
      </c>
      <c r="D3681" s="15">
        <v>41.666666666666664</v>
      </c>
      <c r="E3681" s="15">
        <v>49.999999999999993</v>
      </c>
      <c r="F3681" s="15">
        <v>36.111111111111114</v>
      </c>
      <c r="G3681" s="15">
        <v>11.9</v>
      </c>
    </row>
    <row r="3682" spans="1:7">
      <c r="A3682" s="66">
        <v>32662</v>
      </c>
      <c r="B3682">
        <v>7</v>
      </c>
      <c r="C3682" s="15">
        <v>20.6</v>
      </c>
      <c r="D3682" s="15">
        <v>33.333333333333336</v>
      </c>
      <c r="E3682" s="15">
        <v>105.55555555555556</v>
      </c>
      <c r="F3682" s="15">
        <v>33.333333333333336</v>
      </c>
      <c r="G3682" s="15">
        <v>12</v>
      </c>
    </row>
    <row r="3683" spans="1:7">
      <c r="A3683" s="66">
        <v>32662</v>
      </c>
      <c r="B3683">
        <v>8</v>
      </c>
      <c r="C3683" s="15">
        <v>21.2</v>
      </c>
      <c r="D3683" s="15">
        <v>33.333333333333336</v>
      </c>
      <c r="E3683" s="15">
        <v>166.66666666666666</v>
      </c>
      <c r="F3683" s="15">
        <v>33.333333333333336</v>
      </c>
      <c r="G3683" s="15">
        <v>12.2</v>
      </c>
    </row>
    <row r="3684" spans="1:7">
      <c r="A3684" s="66">
        <v>32662</v>
      </c>
      <c r="B3684">
        <v>9</v>
      </c>
      <c r="C3684" s="15">
        <v>22.2</v>
      </c>
      <c r="D3684" s="15">
        <v>36.111111111111114</v>
      </c>
      <c r="E3684" s="15">
        <v>222.22222222222223</v>
      </c>
      <c r="F3684" s="15">
        <v>33.333333333333336</v>
      </c>
      <c r="G3684" s="15">
        <v>12.4</v>
      </c>
    </row>
    <row r="3685" spans="1:7">
      <c r="A3685" s="66">
        <v>32662</v>
      </c>
      <c r="B3685">
        <v>10</v>
      </c>
      <c r="C3685" s="15">
        <v>23</v>
      </c>
      <c r="D3685" s="15">
        <v>36.111111111111114</v>
      </c>
      <c r="E3685" s="15">
        <v>269.44444444444446</v>
      </c>
      <c r="F3685" s="15">
        <v>33.333333333333336</v>
      </c>
      <c r="G3685" s="15">
        <v>12.4</v>
      </c>
    </row>
    <row r="3686" spans="1:7">
      <c r="A3686" s="66">
        <v>32662</v>
      </c>
      <c r="B3686">
        <v>11</v>
      </c>
      <c r="C3686" s="15">
        <v>25.5</v>
      </c>
      <c r="D3686" s="15">
        <v>72.222222222222229</v>
      </c>
      <c r="E3686" s="15">
        <v>366.66666666666669</v>
      </c>
      <c r="F3686" s="15">
        <v>41.666666666666664</v>
      </c>
      <c r="G3686" s="15">
        <v>12.4</v>
      </c>
    </row>
    <row r="3687" spans="1:7">
      <c r="A3687" s="66">
        <v>32662</v>
      </c>
      <c r="B3687">
        <v>12</v>
      </c>
      <c r="C3687" s="15">
        <v>26.2</v>
      </c>
      <c r="D3687" s="15">
        <v>186.11111111111111</v>
      </c>
      <c r="E3687" s="15">
        <v>430.5555555555556</v>
      </c>
      <c r="F3687" s="15">
        <v>55.555555555555557</v>
      </c>
      <c r="G3687" s="15">
        <v>12.4</v>
      </c>
    </row>
    <row r="3688" spans="1:7">
      <c r="A3688" s="66">
        <v>32662</v>
      </c>
      <c r="B3688">
        <v>13</v>
      </c>
      <c r="C3688" s="15">
        <v>27.4</v>
      </c>
      <c r="D3688" s="15">
        <v>588.88888888888891</v>
      </c>
      <c r="E3688" s="15">
        <v>288.88888888888891</v>
      </c>
      <c r="F3688" s="15">
        <v>75</v>
      </c>
      <c r="G3688" s="15">
        <v>12.5</v>
      </c>
    </row>
    <row r="3689" spans="1:7">
      <c r="A3689" s="66">
        <v>32662</v>
      </c>
      <c r="B3689">
        <v>14</v>
      </c>
      <c r="C3689" s="15">
        <v>27.4</v>
      </c>
      <c r="D3689" s="15">
        <v>591.66666666666663</v>
      </c>
      <c r="E3689" s="15">
        <v>258.33333333333337</v>
      </c>
      <c r="F3689" s="15">
        <v>75</v>
      </c>
      <c r="G3689" s="15">
        <v>12.5</v>
      </c>
    </row>
    <row r="3690" spans="1:7">
      <c r="A3690" s="66">
        <v>32662</v>
      </c>
      <c r="B3690">
        <v>15</v>
      </c>
      <c r="C3690" s="15">
        <v>27.6</v>
      </c>
      <c r="D3690" s="15">
        <v>261.11111111111109</v>
      </c>
      <c r="E3690" s="15">
        <v>308.33333333333337</v>
      </c>
      <c r="F3690" s="15">
        <v>58.333333333333329</v>
      </c>
      <c r="G3690" s="15">
        <v>12.6</v>
      </c>
    </row>
    <row r="3691" spans="1:7">
      <c r="A3691" s="66">
        <v>32662</v>
      </c>
      <c r="B3691">
        <v>16</v>
      </c>
      <c r="C3691" s="15">
        <v>26.9</v>
      </c>
      <c r="D3691" s="15">
        <v>136.11111111111109</v>
      </c>
      <c r="E3691" s="15">
        <v>225</v>
      </c>
      <c r="F3691" s="15">
        <v>49.999999999999993</v>
      </c>
      <c r="G3691" s="15">
        <v>12.3</v>
      </c>
    </row>
    <row r="3692" spans="1:7">
      <c r="A3692" s="66">
        <v>32662</v>
      </c>
      <c r="B3692">
        <v>17</v>
      </c>
      <c r="C3692" s="15">
        <v>27</v>
      </c>
      <c r="D3692" s="15">
        <v>247.22222222222223</v>
      </c>
      <c r="E3692" s="15">
        <v>150</v>
      </c>
      <c r="F3692" s="15">
        <v>61.111111111111107</v>
      </c>
      <c r="G3692" s="15">
        <v>12.1</v>
      </c>
    </row>
    <row r="3693" spans="1:7">
      <c r="A3693" s="66">
        <v>32662</v>
      </c>
      <c r="B3693">
        <v>18</v>
      </c>
      <c r="C3693" s="15">
        <v>26.8</v>
      </c>
      <c r="D3693" s="15">
        <v>38.888888888888893</v>
      </c>
      <c r="E3693" s="15">
        <v>52.777777777777779</v>
      </c>
      <c r="F3693" s="15">
        <v>36.111111111111114</v>
      </c>
      <c r="G3693" s="15">
        <v>11.9</v>
      </c>
    </row>
    <row r="3694" spans="1:7">
      <c r="A3694" s="66">
        <v>32662</v>
      </c>
      <c r="B3694">
        <v>19</v>
      </c>
      <c r="C3694" s="15">
        <v>26.4</v>
      </c>
      <c r="D3694" s="15">
        <v>27.777777777777779</v>
      </c>
      <c r="E3694" s="15">
        <v>8.3333333333333339</v>
      </c>
      <c r="F3694" s="15">
        <v>36.111111111111114</v>
      </c>
      <c r="G3694" s="15">
        <v>11.7</v>
      </c>
    </row>
    <row r="3695" spans="1:7">
      <c r="A3695" s="66">
        <v>32662</v>
      </c>
      <c r="B3695">
        <v>20</v>
      </c>
      <c r="C3695" s="15">
        <v>25.5</v>
      </c>
      <c r="D3695" s="15">
        <v>0</v>
      </c>
      <c r="E3695" s="15">
        <v>0</v>
      </c>
      <c r="F3695" s="15">
        <v>36.111111111111114</v>
      </c>
      <c r="G3695" s="15">
        <v>11.6</v>
      </c>
    </row>
    <row r="3696" spans="1:7">
      <c r="A3696" s="66">
        <v>32662</v>
      </c>
      <c r="B3696">
        <v>21</v>
      </c>
      <c r="C3696" s="15">
        <v>24.8</v>
      </c>
      <c r="D3696" s="15">
        <v>0</v>
      </c>
      <c r="E3696" s="15">
        <v>0</v>
      </c>
      <c r="F3696" s="15">
        <v>36.111111111111114</v>
      </c>
      <c r="G3696" s="15">
        <v>11.4</v>
      </c>
    </row>
    <row r="3697" spans="1:7">
      <c r="A3697" s="66">
        <v>32662</v>
      </c>
      <c r="B3697">
        <v>22</v>
      </c>
      <c r="C3697" s="15">
        <v>23.8</v>
      </c>
      <c r="D3697" s="15">
        <v>0</v>
      </c>
      <c r="E3697" s="15">
        <v>0</v>
      </c>
      <c r="F3697" s="15">
        <v>36.111111111111114</v>
      </c>
      <c r="G3697" s="15">
        <v>11.4</v>
      </c>
    </row>
    <row r="3698" spans="1:7">
      <c r="A3698" s="66">
        <v>32662</v>
      </c>
      <c r="B3698">
        <v>23</v>
      </c>
      <c r="C3698" s="15">
        <v>23.5</v>
      </c>
      <c r="D3698" s="15">
        <v>0</v>
      </c>
      <c r="E3698" s="15">
        <v>0</v>
      </c>
      <c r="F3698" s="15">
        <v>36.111111111111114</v>
      </c>
      <c r="G3698" s="15">
        <v>11.4</v>
      </c>
    </row>
    <row r="3699" spans="1:7">
      <c r="A3699" s="66">
        <v>32662</v>
      </c>
      <c r="B3699">
        <v>24</v>
      </c>
      <c r="C3699" s="15">
        <v>23.3</v>
      </c>
      <c r="D3699" s="15">
        <v>0</v>
      </c>
      <c r="E3699" s="15">
        <v>0</v>
      </c>
      <c r="F3699" s="15">
        <v>36.111111111111114</v>
      </c>
      <c r="G3699" s="15">
        <v>11.5</v>
      </c>
    </row>
    <row r="3700" spans="1:7">
      <c r="A3700" s="66">
        <v>32663</v>
      </c>
      <c r="B3700">
        <v>1</v>
      </c>
      <c r="C3700" s="15">
        <v>22.6</v>
      </c>
      <c r="D3700" s="15">
        <v>0</v>
      </c>
      <c r="E3700" s="15">
        <v>0</v>
      </c>
      <c r="F3700" s="15">
        <v>36.111111111111114</v>
      </c>
      <c r="G3700" s="15">
        <v>11.5</v>
      </c>
    </row>
    <row r="3701" spans="1:7">
      <c r="A3701" s="66">
        <v>32663</v>
      </c>
      <c r="B3701">
        <v>2</v>
      </c>
      <c r="C3701" s="15">
        <v>22.1</v>
      </c>
      <c r="D3701" s="15">
        <v>0</v>
      </c>
      <c r="E3701" s="15">
        <v>0</v>
      </c>
      <c r="F3701" s="15">
        <v>36.111111111111114</v>
      </c>
      <c r="G3701" s="15">
        <v>11.5</v>
      </c>
    </row>
    <row r="3702" spans="1:7">
      <c r="A3702" s="66">
        <v>32663</v>
      </c>
      <c r="B3702">
        <v>3</v>
      </c>
      <c r="C3702" s="15">
        <v>21</v>
      </c>
      <c r="D3702" s="15">
        <v>0</v>
      </c>
      <c r="E3702" s="15">
        <v>0</v>
      </c>
      <c r="F3702" s="15">
        <v>36.111111111111114</v>
      </c>
      <c r="G3702" s="15">
        <v>11.6</v>
      </c>
    </row>
    <row r="3703" spans="1:7">
      <c r="A3703" s="66">
        <v>32663</v>
      </c>
      <c r="B3703">
        <v>4</v>
      </c>
      <c r="C3703" s="15">
        <v>20.6</v>
      </c>
      <c r="D3703" s="15">
        <v>0</v>
      </c>
      <c r="E3703" s="15">
        <v>0</v>
      </c>
      <c r="F3703" s="15">
        <v>36.111111111111114</v>
      </c>
      <c r="G3703" s="15">
        <v>11.5</v>
      </c>
    </row>
    <row r="3704" spans="1:7">
      <c r="A3704" s="66">
        <v>32663</v>
      </c>
      <c r="B3704">
        <v>5</v>
      </c>
      <c r="C3704" s="15">
        <v>20.2</v>
      </c>
      <c r="D3704" s="15">
        <v>13.888888888888889</v>
      </c>
      <c r="E3704" s="15">
        <v>8.3333333333333339</v>
      </c>
      <c r="F3704" s="15">
        <v>33.333333333333336</v>
      </c>
      <c r="G3704" s="15">
        <v>11.5</v>
      </c>
    </row>
    <row r="3705" spans="1:7">
      <c r="A3705" s="66">
        <v>32663</v>
      </c>
      <c r="B3705">
        <v>6</v>
      </c>
      <c r="C3705" s="15">
        <v>20</v>
      </c>
      <c r="D3705" s="15">
        <v>36.111111111111114</v>
      </c>
      <c r="E3705" s="15">
        <v>47.222222222222221</v>
      </c>
      <c r="F3705" s="15">
        <v>36.111111111111114</v>
      </c>
      <c r="G3705" s="15">
        <v>11.5</v>
      </c>
    </row>
    <row r="3706" spans="1:7">
      <c r="A3706" s="66">
        <v>32663</v>
      </c>
      <c r="B3706">
        <v>7</v>
      </c>
      <c r="C3706" s="15">
        <v>20.399999999999999</v>
      </c>
      <c r="D3706" s="15">
        <v>36.111111111111114</v>
      </c>
      <c r="E3706" s="15">
        <v>102.77777777777777</v>
      </c>
      <c r="F3706" s="15">
        <v>36.111111111111114</v>
      </c>
      <c r="G3706" s="15">
        <v>11.5</v>
      </c>
    </row>
    <row r="3707" spans="1:7">
      <c r="A3707" s="66">
        <v>32663</v>
      </c>
      <c r="B3707">
        <v>8</v>
      </c>
      <c r="C3707" s="15">
        <v>22.2</v>
      </c>
      <c r="D3707" s="15">
        <v>33.333333333333336</v>
      </c>
      <c r="E3707" s="15">
        <v>163.88888888888889</v>
      </c>
      <c r="F3707" s="15">
        <v>33.333333333333336</v>
      </c>
      <c r="G3707" s="15">
        <v>11.4</v>
      </c>
    </row>
    <row r="3708" spans="1:7">
      <c r="A3708" s="66">
        <v>32663</v>
      </c>
      <c r="B3708">
        <v>9</v>
      </c>
      <c r="C3708" s="15">
        <v>24.1</v>
      </c>
      <c r="D3708" s="15">
        <v>188.88888888888889</v>
      </c>
      <c r="E3708" s="15">
        <v>305.5555555555556</v>
      </c>
      <c r="F3708" s="15">
        <v>55.555555555555557</v>
      </c>
      <c r="G3708" s="15">
        <v>11.4</v>
      </c>
    </row>
    <row r="3709" spans="1:7">
      <c r="A3709" s="66">
        <v>32663</v>
      </c>
      <c r="B3709">
        <v>10</v>
      </c>
      <c r="C3709" s="15">
        <v>25.3</v>
      </c>
      <c r="D3709" s="15">
        <v>583.33333333333337</v>
      </c>
      <c r="E3709" s="15">
        <v>258.33333333333337</v>
      </c>
      <c r="F3709" s="15">
        <v>77.777777777777786</v>
      </c>
      <c r="G3709" s="15">
        <v>10.9</v>
      </c>
    </row>
    <row r="3710" spans="1:7">
      <c r="A3710" s="66">
        <v>32663</v>
      </c>
      <c r="B3710">
        <v>11</v>
      </c>
      <c r="C3710" s="15">
        <v>26.6</v>
      </c>
      <c r="D3710" s="15">
        <v>380.5555555555556</v>
      </c>
      <c r="E3710" s="15">
        <v>380.5555555555556</v>
      </c>
      <c r="F3710" s="15">
        <v>75</v>
      </c>
      <c r="G3710" s="15">
        <v>10.4</v>
      </c>
    </row>
    <row r="3711" spans="1:7">
      <c r="A3711" s="66">
        <v>32663</v>
      </c>
      <c r="B3711">
        <v>12</v>
      </c>
      <c r="C3711" s="15">
        <v>27.1</v>
      </c>
      <c r="D3711" s="15">
        <v>577.77777777777783</v>
      </c>
      <c r="E3711" s="15">
        <v>302.77777777777783</v>
      </c>
      <c r="F3711" s="15">
        <v>83.333333333333329</v>
      </c>
      <c r="G3711" s="15">
        <v>9.9</v>
      </c>
    </row>
    <row r="3712" spans="1:7">
      <c r="A3712" s="66">
        <v>32663</v>
      </c>
      <c r="B3712">
        <v>13</v>
      </c>
      <c r="C3712" s="15">
        <v>27.8</v>
      </c>
      <c r="D3712" s="15">
        <v>236.11111111111111</v>
      </c>
      <c r="E3712" s="15">
        <v>416.66666666666663</v>
      </c>
      <c r="F3712" s="15">
        <v>66.666666666666671</v>
      </c>
      <c r="G3712" s="15">
        <v>9.5</v>
      </c>
    </row>
    <row r="3713" spans="1:7">
      <c r="A3713" s="66">
        <v>32663</v>
      </c>
      <c r="B3713">
        <v>14</v>
      </c>
      <c r="C3713" s="15">
        <v>28.1</v>
      </c>
      <c r="D3713" s="15">
        <v>27.777777777777779</v>
      </c>
      <c r="E3713" s="15">
        <v>274.99999999999994</v>
      </c>
      <c r="F3713" s="15">
        <v>41.666666666666664</v>
      </c>
      <c r="G3713" s="15">
        <v>9</v>
      </c>
    </row>
    <row r="3714" spans="1:7">
      <c r="A3714" s="66">
        <v>32663</v>
      </c>
      <c r="B3714">
        <v>15</v>
      </c>
      <c r="C3714" s="15">
        <v>28.2</v>
      </c>
      <c r="D3714" s="15">
        <v>30.555555555555554</v>
      </c>
      <c r="E3714" s="15">
        <v>225</v>
      </c>
      <c r="F3714" s="15">
        <v>44.444444444444443</v>
      </c>
      <c r="G3714" s="15">
        <v>8.5</v>
      </c>
    </row>
    <row r="3715" spans="1:7">
      <c r="A3715" s="66">
        <v>32663</v>
      </c>
      <c r="B3715">
        <v>16</v>
      </c>
      <c r="C3715" s="15">
        <v>28.3</v>
      </c>
      <c r="D3715" s="15">
        <v>33.333333333333336</v>
      </c>
      <c r="E3715" s="15">
        <v>166.66666666666666</v>
      </c>
      <c r="F3715" s="15">
        <v>44.444444444444443</v>
      </c>
      <c r="G3715" s="15">
        <v>8.8000000000000007</v>
      </c>
    </row>
    <row r="3716" spans="1:7">
      <c r="A3716" s="66">
        <v>32663</v>
      </c>
      <c r="B3716">
        <v>17</v>
      </c>
      <c r="C3716" s="15">
        <v>28</v>
      </c>
      <c r="D3716" s="15">
        <v>33.333333333333336</v>
      </c>
      <c r="E3716" s="15">
        <v>108.33333333333334</v>
      </c>
      <c r="F3716" s="15">
        <v>44.444444444444443</v>
      </c>
      <c r="G3716" s="15">
        <v>9.1</v>
      </c>
    </row>
    <row r="3717" spans="1:7">
      <c r="A3717" s="66">
        <v>32663</v>
      </c>
      <c r="B3717">
        <v>18</v>
      </c>
      <c r="C3717" s="15">
        <v>27.7</v>
      </c>
      <c r="D3717" s="15">
        <v>36.111111111111114</v>
      </c>
      <c r="E3717" s="15">
        <v>52.777777777777779</v>
      </c>
      <c r="F3717" s="15">
        <v>41.666666666666664</v>
      </c>
      <c r="G3717" s="15">
        <v>9.4</v>
      </c>
    </row>
    <row r="3718" spans="1:7">
      <c r="A3718" s="66">
        <v>32663</v>
      </c>
      <c r="B3718">
        <v>19</v>
      </c>
      <c r="C3718" s="15">
        <v>27.2</v>
      </c>
      <c r="D3718" s="15">
        <v>27.777777777777779</v>
      </c>
      <c r="E3718" s="15">
        <v>8.3333333333333339</v>
      </c>
      <c r="F3718" s="15">
        <v>41.666666666666664</v>
      </c>
      <c r="G3718" s="15">
        <v>9.6999999999999993</v>
      </c>
    </row>
    <row r="3719" spans="1:7">
      <c r="A3719" s="66">
        <v>32663</v>
      </c>
      <c r="B3719">
        <v>20</v>
      </c>
      <c r="C3719" s="15">
        <v>26.2</v>
      </c>
      <c r="D3719" s="15">
        <v>0</v>
      </c>
      <c r="E3719" s="15">
        <v>0</v>
      </c>
      <c r="F3719" s="15">
        <v>38.888888888888893</v>
      </c>
      <c r="G3719" s="15">
        <v>10.1</v>
      </c>
    </row>
    <row r="3720" spans="1:7">
      <c r="A3720" s="66">
        <v>32663</v>
      </c>
      <c r="B3720">
        <v>21</v>
      </c>
      <c r="C3720" s="15">
        <v>24.6</v>
      </c>
      <c r="D3720" s="15">
        <v>0</v>
      </c>
      <c r="E3720" s="15">
        <v>0</v>
      </c>
      <c r="F3720" s="15">
        <v>36.111111111111114</v>
      </c>
      <c r="G3720" s="15">
        <v>10.4</v>
      </c>
    </row>
    <row r="3721" spans="1:7">
      <c r="A3721" s="66">
        <v>32663</v>
      </c>
      <c r="B3721">
        <v>22</v>
      </c>
      <c r="C3721" s="15">
        <v>23.4</v>
      </c>
      <c r="D3721" s="15">
        <v>0</v>
      </c>
      <c r="E3721" s="15">
        <v>0</v>
      </c>
      <c r="F3721" s="15">
        <v>38.888888888888893</v>
      </c>
      <c r="G3721" s="15">
        <v>10.5</v>
      </c>
    </row>
    <row r="3722" spans="1:7">
      <c r="A3722" s="66">
        <v>32663</v>
      </c>
      <c r="B3722">
        <v>23</v>
      </c>
      <c r="C3722" s="15">
        <v>23</v>
      </c>
      <c r="D3722" s="15">
        <v>0</v>
      </c>
      <c r="E3722" s="15">
        <v>0</v>
      </c>
      <c r="F3722" s="15">
        <v>36.111111111111114</v>
      </c>
      <c r="G3722" s="15">
        <v>10.7</v>
      </c>
    </row>
    <row r="3723" spans="1:7">
      <c r="A3723" s="66">
        <v>32663</v>
      </c>
      <c r="B3723">
        <v>24</v>
      </c>
      <c r="C3723" s="15">
        <v>22.3</v>
      </c>
      <c r="D3723" s="15">
        <v>0</v>
      </c>
      <c r="E3723" s="15">
        <v>0</v>
      </c>
      <c r="F3723" s="15">
        <v>38.888888888888893</v>
      </c>
      <c r="G3723" s="15">
        <v>10.9</v>
      </c>
    </row>
    <row r="3724" spans="1:7">
      <c r="A3724" s="66">
        <v>32664</v>
      </c>
      <c r="B3724">
        <v>1</v>
      </c>
      <c r="C3724" s="15">
        <v>22.4</v>
      </c>
      <c r="D3724" s="15">
        <v>0</v>
      </c>
      <c r="E3724" s="15">
        <v>0</v>
      </c>
      <c r="F3724" s="15">
        <v>36.111111111111114</v>
      </c>
      <c r="G3724" s="15">
        <v>11.1</v>
      </c>
    </row>
    <row r="3725" spans="1:7">
      <c r="A3725" s="66">
        <v>32664</v>
      </c>
      <c r="B3725">
        <v>2</v>
      </c>
      <c r="C3725" s="15">
        <v>22</v>
      </c>
      <c r="D3725" s="15">
        <v>0</v>
      </c>
      <c r="E3725" s="15">
        <v>0</v>
      </c>
      <c r="F3725" s="15">
        <v>36.111111111111114</v>
      </c>
      <c r="G3725" s="15">
        <v>11.3</v>
      </c>
    </row>
    <row r="3726" spans="1:7">
      <c r="A3726" s="66">
        <v>32664</v>
      </c>
      <c r="B3726">
        <v>3</v>
      </c>
      <c r="C3726" s="15">
        <v>21.5</v>
      </c>
      <c r="D3726" s="15">
        <v>0</v>
      </c>
      <c r="E3726" s="15">
        <v>0</v>
      </c>
      <c r="F3726" s="15">
        <v>36.111111111111114</v>
      </c>
      <c r="G3726" s="15">
        <v>11.4</v>
      </c>
    </row>
    <row r="3727" spans="1:7">
      <c r="A3727" s="66">
        <v>32664</v>
      </c>
      <c r="B3727">
        <v>4</v>
      </c>
      <c r="C3727" s="15">
        <v>21.2</v>
      </c>
      <c r="D3727" s="15">
        <v>0</v>
      </c>
      <c r="E3727" s="15">
        <v>0</v>
      </c>
      <c r="F3727" s="15">
        <v>33.333333333333336</v>
      </c>
      <c r="G3727" s="15">
        <v>11.4</v>
      </c>
    </row>
    <row r="3728" spans="1:7">
      <c r="A3728" s="66">
        <v>32664</v>
      </c>
      <c r="B3728">
        <v>5</v>
      </c>
      <c r="C3728" s="15">
        <v>21.1</v>
      </c>
      <c r="D3728" s="15">
        <v>13.888888888888889</v>
      </c>
      <c r="E3728" s="15">
        <v>8.3333333333333339</v>
      </c>
      <c r="F3728" s="15">
        <v>36.111111111111114</v>
      </c>
      <c r="G3728" s="15">
        <v>11.3</v>
      </c>
    </row>
    <row r="3729" spans="1:7">
      <c r="A3729" s="66">
        <v>32664</v>
      </c>
      <c r="B3729">
        <v>6</v>
      </c>
      <c r="C3729" s="15">
        <v>21</v>
      </c>
      <c r="D3729" s="15">
        <v>36.111111111111114</v>
      </c>
      <c r="E3729" s="15">
        <v>47.222222222222221</v>
      </c>
      <c r="F3729" s="15">
        <v>36.111111111111114</v>
      </c>
      <c r="G3729" s="15">
        <v>11.2</v>
      </c>
    </row>
    <row r="3730" spans="1:7">
      <c r="A3730" s="66">
        <v>32664</v>
      </c>
      <c r="B3730">
        <v>7</v>
      </c>
      <c r="C3730" s="15">
        <v>21.7</v>
      </c>
      <c r="D3730" s="15">
        <v>36.111111111111114</v>
      </c>
      <c r="E3730" s="15">
        <v>102.77777777777777</v>
      </c>
      <c r="F3730" s="15">
        <v>36.111111111111114</v>
      </c>
      <c r="G3730" s="15">
        <v>11.2</v>
      </c>
    </row>
    <row r="3731" spans="1:7">
      <c r="A3731" s="66">
        <v>32664</v>
      </c>
      <c r="B3731">
        <v>8</v>
      </c>
      <c r="C3731" s="15">
        <v>22.3</v>
      </c>
      <c r="D3731" s="15">
        <v>36.111111111111114</v>
      </c>
      <c r="E3731" s="15">
        <v>161.11111111111109</v>
      </c>
      <c r="F3731" s="15">
        <v>36.111111111111114</v>
      </c>
      <c r="G3731" s="15">
        <v>11.1</v>
      </c>
    </row>
    <row r="3732" spans="1:7">
      <c r="A3732" s="66">
        <v>32664</v>
      </c>
      <c r="B3732">
        <v>9</v>
      </c>
      <c r="C3732" s="15">
        <v>23.4</v>
      </c>
      <c r="D3732" s="15">
        <v>105.55555555555556</v>
      </c>
      <c r="E3732" s="15">
        <v>288.88888888888891</v>
      </c>
      <c r="F3732" s="15">
        <v>49.999999999999993</v>
      </c>
      <c r="G3732" s="15">
        <v>11</v>
      </c>
    </row>
    <row r="3733" spans="1:7">
      <c r="A3733" s="66">
        <v>32664</v>
      </c>
      <c r="B3733">
        <v>10</v>
      </c>
      <c r="C3733" s="15">
        <v>24.6</v>
      </c>
      <c r="D3733" s="15">
        <v>591.66666666666663</v>
      </c>
      <c r="E3733" s="15">
        <v>255.55555555555554</v>
      </c>
      <c r="F3733" s="15">
        <v>75</v>
      </c>
      <c r="G3733" s="15">
        <v>10.9</v>
      </c>
    </row>
    <row r="3734" spans="1:7">
      <c r="A3734" s="66">
        <v>32664</v>
      </c>
      <c r="B3734">
        <v>11</v>
      </c>
      <c r="C3734" s="15">
        <v>25.1</v>
      </c>
      <c r="D3734" s="15">
        <v>586.11111111111097</v>
      </c>
      <c r="E3734" s="15">
        <v>288.88888888888891</v>
      </c>
      <c r="F3734" s="15">
        <v>80.555555555555543</v>
      </c>
      <c r="G3734" s="15">
        <v>10.9</v>
      </c>
    </row>
    <row r="3735" spans="1:7">
      <c r="A3735" s="66">
        <v>32664</v>
      </c>
      <c r="B3735">
        <v>12</v>
      </c>
      <c r="C3735" s="15">
        <v>25.5</v>
      </c>
      <c r="D3735" s="15">
        <v>586.11111111111097</v>
      </c>
      <c r="E3735" s="15">
        <v>300</v>
      </c>
      <c r="F3735" s="15">
        <v>77.777777777777786</v>
      </c>
      <c r="G3735" s="15">
        <v>10.7</v>
      </c>
    </row>
    <row r="3736" spans="1:7">
      <c r="A3736" s="66">
        <v>32664</v>
      </c>
      <c r="B3736">
        <v>13</v>
      </c>
      <c r="C3736" s="15">
        <v>25.5</v>
      </c>
      <c r="D3736" s="15">
        <v>183.33333333333334</v>
      </c>
      <c r="E3736" s="15">
        <v>416.66666666666663</v>
      </c>
      <c r="F3736" s="15">
        <v>58.333333333333329</v>
      </c>
      <c r="G3736" s="15">
        <v>10.7</v>
      </c>
    </row>
    <row r="3737" spans="1:7">
      <c r="A3737" s="66">
        <v>32664</v>
      </c>
      <c r="B3737">
        <v>14</v>
      </c>
      <c r="C3737" s="15">
        <v>26</v>
      </c>
      <c r="D3737" s="15">
        <v>38.888888888888893</v>
      </c>
      <c r="E3737" s="15">
        <v>263.88888888888891</v>
      </c>
      <c r="F3737" s="15">
        <v>38.888888888888893</v>
      </c>
      <c r="G3737" s="15">
        <v>10.5</v>
      </c>
    </row>
    <row r="3738" spans="1:7">
      <c r="A3738" s="66">
        <v>32664</v>
      </c>
      <c r="B3738">
        <v>15</v>
      </c>
      <c r="C3738" s="15">
        <v>25</v>
      </c>
      <c r="D3738" s="15">
        <v>27.777777777777779</v>
      </c>
      <c r="E3738" s="15">
        <v>225</v>
      </c>
      <c r="F3738" s="15">
        <v>38.888888888888893</v>
      </c>
      <c r="G3738" s="15">
        <v>10.5</v>
      </c>
    </row>
    <row r="3739" spans="1:7">
      <c r="A3739" s="66">
        <v>32664</v>
      </c>
      <c r="B3739">
        <v>16</v>
      </c>
      <c r="C3739" s="15">
        <v>24.8</v>
      </c>
      <c r="D3739" s="15">
        <v>33.333333333333336</v>
      </c>
      <c r="E3739" s="15">
        <v>166.66666666666666</v>
      </c>
      <c r="F3739" s="15">
        <v>38.888888888888893</v>
      </c>
      <c r="G3739" s="15">
        <v>10.6</v>
      </c>
    </row>
    <row r="3740" spans="1:7">
      <c r="A3740" s="66">
        <v>32664</v>
      </c>
      <c r="B3740">
        <v>17</v>
      </c>
      <c r="C3740" s="15">
        <v>24.8</v>
      </c>
      <c r="D3740" s="15">
        <v>36.111111111111114</v>
      </c>
      <c r="E3740" s="15">
        <v>108.33333333333334</v>
      </c>
      <c r="F3740" s="15">
        <v>38.888888888888893</v>
      </c>
      <c r="G3740" s="15">
        <v>10.7</v>
      </c>
    </row>
    <row r="3741" spans="1:7">
      <c r="A3741" s="66">
        <v>32664</v>
      </c>
      <c r="B3741">
        <v>18</v>
      </c>
      <c r="C3741" s="15">
        <v>24.5</v>
      </c>
      <c r="D3741" s="15">
        <v>36.111111111111114</v>
      </c>
      <c r="E3741" s="15">
        <v>52.777777777777779</v>
      </c>
      <c r="F3741" s="15">
        <v>36.111111111111114</v>
      </c>
      <c r="G3741" s="15">
        <v>10.9</v>
      </c>
    </row>
    <row r="3742" spans="1:7">
      <c r="A3742" s="66">
        <v>32664</v>
      </c>
      <c r="B3742">
        <v>19</v>
      </c>
      <c r="C3742" s="15">
        <v>23.8</v>
      </c>
      <c r="D3742" s="15">
        <v>27.777777777777779</v>
      </c>
      <c r="E3742" s="15">
        <v>8.3333333333333339</v>
      </c>
      <c r="F3742" s="15">
        <v>36.111111111111114</v>
      </c>
      <c r="G3742" s="15">
        <v>11.1</v>
      </c>
    </row>
    <row r="3743" spans="1:7">
      <c r="A3743" s="66">
        <v>32664</v>
      </c>
      <c r="B3743">
        <v>20</v>
      </c>
      <c r="C3743" s="15">
        <v>23.1</v>
      </c>
      <c r="D3743" s="15">
        <v>0</v>
      </c>
      <c r="E3743" s="15">
        <v>0</v>
      </c>
      <c r="F3743" s="15">
        <v>36.111111111111114</v>
      </c>
      <c r="G3743" s="15">
        <v>11.2</v>
      </c>
    </row>
    <row r="3744" spans="1:7">
      <c r="A3744" s="66">
        <v>32664</v>
      </c>
      <c r="B3744">
        <v>21</v>
      </c>
      <c r="C3744" s="15">
        <v>22.3</v>
      </c>
      <c r="D3744" s="15">
        <v>0</v>
      </c>
      <c r="E3744" s="15">
        <v>0</v>
      </c>
      <c r="F3744" s="15">
        <v>36.111111111111114</v>
      </c>
      <c r="G3744" s="15">
        <v>11.4</v>
      </c>
    </row>
    <row r="3745" spans="1:7">
      <c r="A3745" s="66">
        <v>32664</v>
      </c>
      <c r="B3745">
        <v>22</v>
      </c>
      <c r="C3745" s="15">
        <v>21.7</v>
      </c>
      <c r="D3745" s="15">
        <v>0</v>
      </c>
      <c r="E3745" s="15">
        <v>0</v>
      </c>
      <c r="F3745" s="15">
        <v>33.333333333333336</v>
      </c>
      <c r="G3745" s="15">
        <v>10.9</v>
      </c>
    </row>
    <row r="3746" spans="1:7">
      <c r="A3746" s="66">
        <v>32664</v>
      </c>
      <c r="B3746">
        <v>23</v>
      </c>
      <c r="C3746" s="15">
        <v>21.6</v>
      </c>
      <c r="D3746" s="15">
        <v>0</v>
      </c>
      <c r="E3746" s="15">
        <v>0</v>
      </c>
      <c r="F3746" s="15">
        <v>36.111111111111114</v>
      </c>
      <c r="G3746" s="15">
        <v>10.5</v>
      </c>
    </row>
    <row r="3747" spans="1:7">
      <c r="A3747" s="66">
        <v>32664</v>
      </c>
      <c r="B3747">
        <v>24</v>
      </c>
      <c r="C3747" s="15">
        <v>21.2</v>
      </c>
      <c r="D3747" s="15">
        <v>0</v>
      </c>
      <c r="E3747" s="15">
        <v>0</v>
      </c>
      <c r="F3747" s="15">
        <v>33.333333333333336</v>
      </c>
      <c r="G3747" s="15">
        <v>10.199999999999999</v>
      </c>
    </row>
    <row r="3748" spans="1:7">
      <c r="A3748" s="66">
        <v>32665</v>
      </c>
      <c r="B3748">
        <v>1</v>
      </c>
      <c r="C3748" s="15">
        <v>21</v>
      </c>
      <c r="D3748" s="15">
        <v>0</v>
      </c>
      <c r="E3748" s="15">
        <v>0</v>
      </c>
      <c r="F3748" s="15">
        <v>36.111111111111114</v>
      </c>
      <c r="G3748" s="15">
        <v>9.8000000000000007</v>
      </c>
    </row>
    <row r="3749" spans="1:7">
      <c r="A3749" s="66">
        <v>32665</v>
      </c>
      <c r="B3749">
        <v>2</v>
      </c>
      <c r="C3749" s="15">
        <v>20.6</v>
      </c>
      <c r="D3749" s="15">
        <v>0</v>
      </c>
      <c r="E3749" s="15">
        <v>0</v>
      </c>
      <c r="F3749" s="15">
        <v>36.111111111111114</v>
      </c>
      <c r="G3749" s="15">
        <v>9.4</v>
      </c>
    </row>
    <row r="3750" spans="1:7">
      <c r="A3750" s="66">
        <v>32665</v>
      </c>
      <c r="B3750">
        <v>3</v>
      </c>
      <c r="C3750" s="15">
        <v>20.399999999999999</v>
      </c>
      <c r="D3750" s="15">
        <v>0</v>
      </c>
      <c r="E3750" s="15">
        <v>0</v>
      </c>
      <c r="F3750" s="15">
        <v>36.111111111111114</v>
      </c>
      <c r="G3750" s="15">
        <v>9</v>
      </c>
    </row>
    <row r="3751" spans="1:7">
      <c r="A3751" s="66">
        <v>32665</v>
      </c>
      <c r="B3751">
        <v>4</v>
      </c>
      <c r="C3751" s="15">
        <v>20.100000000000001</v>
      </c>
      <c r="D3751" s="15">
        <v>0</v>
      </c>
      <c r="E3751" s="15">
        <v>0</v>
      </c>
      <c r="F3751" s="15">
        <v>36.111111111111114</v>
      </c>
      <c r="G3751" s="15">
        <v>9</v>
      </c>
    </row>
    <row r="3752" spans="1:7">
      <c r="A3752" s="66">
        <v>32665</v>
      </c>
      <c r="B3752">
        <v>5</v>
      </c>
      <c r="C3752" s="15">
        <v>19.8</v>
      </c>
      <c r="D3752" s="15">
        <v>5.5555555555555554</v>
      </c>
      <c r="E3752" s="15">
        <v>5.5555555555555554</v>
      </c>
      <c r="F3752" s="15">
        <v>33.333333333333336</v>
      </c>
      <c r="G3752" s="15">
        <v>9</v>
      </c>
    </row>
    <row r="3753" spans="1:7">
      <c r="A3753" s="66">
        <v>32665</v>
      </c>
      <c r="B3753">
        <v>6</v>
      </c>
      <c r="C3753" s="15">
        <v>19.899999999999999</v>
      </c>
      <c r="D3753" s="15">
        <v>22.222222222222221</v>
      </c>
      <c r="E3753" s="15">
        <v>41.666666666666664</v>
      </c>
      <c r="F3753" s="15">
        <v>36.111111111111114</v>
      </c>
      <c r="G3753" s="15">
        <v>8.9</v>
      </c>
    </row>
    <row r="3754" spans="1:7">
      <c r="A3754" s="66">
        <v>32665</v>
      </c>
      <c r="B3754">
        <v>7</v>
      </c>
      <c r="C3754" s="15">
        <v>20.5</v>
      </c>
      <c r="D3754" s="15">
        <v>22.222222222222221</v>
      </c>
      <c r="E3754" s="15">
        <v>88.888888888888886</v>
      </c>
      <c r="F3754" s="15">
        <v>36.111111111111114</v>
      </c>
      <c r="G3754" s="15">
        <v>8.9</v>
      </c>
    </row>
    <row r="3755" spans="1:7">
      <c r="A3755" s="66">
        <v>32665</v>
      </c>
      <c r="B3755">
        <v>8</v>
      </c>
      <c r="C3755" s="15">
        <v>21.9</v>
      </c>
      <c r="D3755" s="15">
        <v>111.11111111111111</v>
      </c>
      <c r="E3755" s="15">
        <v>213.88888888888889</v>
      </c>
      <c r="F3755" s="15">
        <v>52.777777777777779</v>
      </c>
      <c r="G3755" s="15">
        <v>8.9</v>
      </c>
    </row>
    <row r="3756" spans="1:7">
      <c r="A3756" s="66">
        <v>32665</v>
      </c>
      <c r="B3756">
        <v>9</v>
      </c>
      <c r="C3756" s="15">
        <v>22.3</v>
      </c>
      <c r="D3756" s="15">
        <v>52.777777777777779</v>
      </c>
      <c r="E3756" s="15">
        <v>255.55555555555554</v>
      </c>
      <c r="F3756" s="15">
        <v>47.222222222222221</v>
      </c>
      <c r="G3756" s="15">
        <v>8.9</v>
      </c>
    </row>
    <row r="3757" spans="1:7">
      <c r="A3757" s="66">
        <v>32665</v>
      </c>
      <c r="B3757">
        <v>10</v>
      </c>
      <c r="C3757" s="15">
        <v>23</v>
      </c>
      <c r="D3757" s="15">
        <v>27.777777777777779</v>
      </c>
      <c r="E3757" s="15">
        <v>230.55555555555554</v>
      </c>
      <c r="F3757" s="15">
        <v>36.111111111111114</v>
      </c>
      <c r="G3757" s="15">
        <v>9</v>
      </c>
    </row>
    <row r="3758" spans="1:7">
      <c r="A3758" s="66">
        <v>32665</v>
      </c>
      <c r="B3758">
        <v>11</v>
      </c>
      <c r="C3758" s="15">
        <v>22.1</v>
      </c>
      <c r="D3758" s="15">
        <v>80.555555555555543</v>
      </c>
      <c r="E3758" s="15">
        <v>372.22222222222223</v>
      </c>
      <c r="F3758" s="15">
        <v>47.222222222222221</v>
      </c>
      <c r="G3758" s="15">
        <v>9</v>
      </c>
    </row>
    <row r="3759" spans="1:7">
      <c r="A3759" s="66">
        <v>32665</v>
      </c>
      <c r="B3759">
        <v>12</v>
      </c>
      <c r="C3759" s="15">
        <v>22.6</v>
      </c>
      <c r="D3759" s="15">
        <v>30.555555555555554</v>
      </c>
      <c r="E3759" s="15">
        <v>263.88888888888891</v>
      </c>
      <c r="F3759" s="15">
        <v>36.111111111111114</v>
      </c>
      <c r="G3759" s="15">
        <v>9.1999999999999993</v>
      </c>
    </row>
    <row r="3760" spans="1:7">
      <c r="A3760" s="66">
        <v>32665</v>
      </c>
      <c r="B3760">
        <v>13</v>
      </c>
      <c r="C3760" s="15">
        <v>21.6</v>
      </c>
      <c r="D3760" s="15">
        <v>13.888888888888889</v>
      </c>
      <c r="E3760" s="15">
        <v>269.44444444444446</v>
      </c>
      <c r="F3760" s="15">
        <v>36.111111111111114</v>
      </c>
      <c r="G3760" s="15">
        <v>9.1999999999999993</v>
      </c>
    </row>
    <row r="3761" spans="1:7">
      <c r="A3761" s="66">
        <v>32665</v>
      </c>
      <c r="B3761">
        <v>14</v>
      </c>
      <c r="C3761" s="15">
        <v>20.7</v>
      </c>
      <c r="D3761" s="15">
        <v>22.222222222222221</v>
      </c>
      <c r="E3761" s="15">
        <v>236.11111111111111</v>
      </c>
      <c r="F3761" s="15">
        <v>33.333333333333336</v>
      </c>
      <c r="G3761" s="15">
        <v>9.3000000000000007</v>
      </c>
    </row>
    <row r="3762" spans="1:7">
      <c r="A3762" s="66">
        <v>32665</v>
      </c>
      <c r="B3762">
        <v>15</v>
      </c>
      <c r="C3762" s="15">
        <v>20.8</v>
      </c>
      <c r="D3762" s="15">
        <v>24.999999999999996</v>
      </c>
      <c r="E3762" s="15">
        <v>191.66666666666666</v>
      </c>
      <c r="F3762" s="15">
        <v>33.333333333333336</v>
      </c>
      <c r="G3762" s="15">
        <v>9.4</v>
      </c>
    </row>
    <row r="3763" spans="1:7">
      <c r="A3763" s="66">
        <v>32665</v>
      </c>
      <c r="B3763">
        <v>16</v>
      </c>
      <c r="C3763" s="15">
        <v>19.7</v>
      </c>
      <c r="D3763" s="15">
        <v>19.444444444444446</v>
      </c>
      <c r="E3763" s="15">
        <v>144.44444444444446</v>
      </c>
      <c r="F3763" s="15">
        <v>33.333333333333336</v>
      </c>
      <c r="G3763" s="15">
        <v>9.8000000000000007</v>
      </c>
    </row>
    <row r="3764" spans="1:7">
      <c r="A3764" s="66">
        <v>32665</v>
      </c>
      <c r="B3764">
        <v>17</v>
      </c>
      <c r="C3764" s="15">
        <v>18.600000000000001</v>
      </c>
      <c r="D3764" s="15">
        <v>22.222222222222221</v>
      </c>
      <c r="E3764" s="15">
        <v>91.666666666666671</v>
      </c>
      <c r="F3764" s="15">
        <v>33.333333333333336</v>
      </c>
      <c r="G3764" s="15">
        <v>10.3</v>
      </c>
    </row>
    <row r="3765" spans="1:7">
      <c r="A3765" s="66">
        <v>32665</v>
      </c>
      <c r="B3765">
        <v>18</v>
      </c>
      <c r="C3765" s="15">
        <v>18.2</v>
      </c>
      <c r="D3765" s="15">
        <v>13.888888888888889</v>
      </c>
      <c r="E3765" s="15">
        <v>38.888888888888893</v>
      </c>
      <c r="F3765" s="15">
        <v>30.555555555555554</v>
      </c>
      <c r="G3765" s="15">
        <v>10.7</v>
      </c>
    </row>
    <row r="3766" spans="1:7">
      <c r="A3766" s="66">
        <v>32665</v>
      </c>
      <c r="B3766">
        <v>19</v>
      </c>
      <c r="C3766" s="15">
        <v>18.100000000000001</v>
      </c>
      <c r="D3766" s="15">
        <v>5.5555555555555554</v>
      </c>
      <c r="E3766" s="15">
        <v>5.5555555555555554</v>
      </c>
      <c r="F3766" s="15">
        <v>13.888888888888889</v>
      </c>
      <c r="G3766" s="15">
        <v>11.2</v>
      </c>
    </row>
    <row r="3767" spans="1:7">
      <c r="A3767" s="66">
        <v>32665</v>
      </c>
      <c r="B3767">
        <v>20</v>
      </c>
      <c r="C3767" s="15">
        <v>18</v>
      </c>
      <c r="D3767" s="15">
        <v>0</v>
      </c>
      <c r="E3767" s="15">
        <v>0</v>
      </c>
      <c r="F3767" s="15">
        <v>13.888888888888889</v>
      </c>
      <c r="G3767" s="15">
        <v>11.6</v>
      </c>
    </row>
    <row r="3768" spans="1:7">
      <c r="A3768" s="66">
        <v>32665</v>
      </c>
      <c r="B3768">
        <v>21</v>
      </c>
      <c r="C3768" s="15">
        <v>17.8</v>
      </c>
      <c r="D3768" s="15">
        <v>0</v>
      </c>
      <c r="E3768" s="15">
        <v>0</v>
      </c>
      <c r="F3768" s="15">
        <v>11.111111111111111</v>
      </c>
      <c r="G3768" s="15">
        <v>12.1</v>
      </c>
    </row>
    <row r="3769" spans="1:7">
      <c r="A3769" s="66">
        <v>32665</v>
      </c>
      <c r="B3769">
        <v>22</v>
      </c>
      <c r="C3769" s="15">
        <v>17.8</v>
      </c>
      <c r="D3769" s="15">
        <v>0</v>
      </c>
      <c r="E3769" s="15">
        <v>0</v>
      </c>
      <c r="F3769" s="15">
        <v>11.111111111111111</v>
      </c>
      <c r="G3769" s="15">
        <v>12</v>
      </c>
    </row>
    <row r="3770" spans="1:7">
      <c r="A3770" s="66">
        <v>32665</v>
      </c>
      <c r="B3770">
        <v>23</v>
      </c>
      <c r="C3770" s="15">
        <v>17.7</v>
      </c>
      <c r="D3770" s="15">
        <v>0</v>
      </c>
      <c r="E3770" s="15">
        <v>0</v>
      </c>
      <c r="F3770" s="15">
        <v>11.111111111111111</v>
      </c>
      <c r="G3770" s="15">
        <v>12</v>
      </c>
    </row>
    <row r="3771" spans="1:7">
      <c r="A3771" s="66">
        <v>32665</v>
      </c>
      <c r="B3771">
        <v>24</v>
      </c>
      <c r="C3771" s="15">
        <v>17.399999999999999</v>
      </c>
      <c r="D3771" s="15">
        <v>0</v>
      </c>
      <c r="E3771" s="15">
        <v>0</v>
      </c>
      <c r="F3771" s="15">
        <v>11.111111111111111</v>
      </c>
      <c r="G3771" s="15">
        <v>12</v>
      </c>
    </row>
    <row r="3772" spans="1:7">
      <c r="A3772" s="66">
        <v>32666</v>
      </c>
      <c r="B3772">
        <v>1</v>
      </c>
      <c r="C3772" s="15">
        <v>17.399999999999999</v>
      </c>
      <c r="D3772" s="15">
        <v>0</v>
      </c>
      <c r="E3772" s="15">
        <v>0</v>
      </c>
      <c r="F3772" s="15">
        <v>11.111111111111111</v>
      </c>
      <c r="G3772" s="15">
        <v>12</v>
      </c>
    </row>
    <row r="3773" spans="1:7">
      <c r="A3773" s="66">
        <v>32666</v>
      </c>
      <c r="B3773">
        <v>2</v>
      </c>
      <c r="C3773" s="15">
        <v>17.3</v>
      </c>
      <c r="D3773" s="15">
        <v>0</v>
      </c>
      <c r="E3773" s="15">
        <v>0</v>
      </c>
      <c r="F3773" s="15">
        <v>11.111111111111111</v>
      </c>
      <c r="G3773" s="15">
        <v>11.9</v>
      </c>
    </row>
    <row r="3774" spans="1:7">
      <c r="A3774" s="66">
        <v>32666</v>
      </c>
      <c r="B3774">
        <v>3</v>
      </c>
      <c r="C3774" s="15">
        <v>17.2</v>
      </c>
      <c r="D3774" s="15">
        <v>0</v>
      </c>
      <c r="E3774" s="15">
        <v>0</v>
      </c>
      <c r="F3774" s="15">
        <v>11.111111111111111</v>
      </c>
      <c r="G3774" s="15">
        <v>11.9</v>
      </c>
    </row>
    <row r="3775" spans="1:7">
      <c r="A3775" s="66">
        <v>32666</v>
      </c>
      <c r="B3775">
        <v>4</v>
      </c>
      <c r="C3775" s="15">
        <v>17.3</v>
      </c>
      <c r="D3775" s="15">
        <v>0</v>
      </c>
      <c r="E3775" s="15">
        <v>0</v>
      </c>
      <c r="F3775" s="15">
        <v>19.444444444444446</v>
      </c>
      <c r="G3775" s="15">
        <v>11.8</v>
      </c>
    </row>
    <row r="3776" spans="1:7">
      <c r="A3776" s="66">
        <v>32666</v>
      </c>
      <c r="B3776">
        <v>5</v>
      </c>
      <c r="C3776" s="15">
        <v>17.399999999999999</v>
      </c>
      <c r="D3776" s="15">
        <v>13.888888888888889</v>
      </c>
      <c r="E3776" s="15">
        <v>8.3333333333333339</v>
      </c>
      <c r="F3776" s="15">
        <v>24.999999999999996</v>
      </c>
      <c r="G3776" s="15">
        <v>11.6</v>
      </c>
    </row>
    <row r="3777" spans="1:7">
      <c r="A3777" s="66">
        <v>32666</v>
      </c>
      <c r="B3777">
        <v>6</v>
      </c>
      <c r="C3777" s="15">
        <v>17.5</v>
      </c>
      <c r="D3777" s="15">
        <v>38.888888888888893</v>
      </c>
      <c r="E3777" s="15">
        <v>49.999999999999993</v>
      </c>
      <c r="F3777" s="15">
        <v>36.111111111111114</v>
      </c>
      <c r="G3777" s="15">
        <v>11.5</v>
      </c>
    </row>
    <row r="3778" spans="1:7">
      <c r="A3778" s="66">
        <v>32666</v>
      </c>
      <c r="B3778">
        <v>7</v>
      </c>
      <c r="C3778" s="15">
        <v>17.8</v>
      </c>
      <c r="D3778" s="15">
        <v>38.888888888888893</v>
      </c>
      <c r="E3778" s="15">
        <v>105.55555555555556</v>
      </c>
      <c r="F3778" s="15">
        <v>33.333333333333336</v>
      </c>
      <c r="G3778" s="15">
        <v>11.4</v>
      </c>
    </row>
    <row r="3779" spans="1:7">
      <c r="A3779" s="66">
        <v>32666</v>
      </c>
      <c r="B3779">
        <v>8</v>
      </c>
      <c r="C3779" s="15">
        <v>18.7</v>
      </c>
      <c r="D3779" s="15">
        <v>125</v>
      </c>
      <c r="E3779" s="15">
        <v>216.66666666666669</v>
      </c>
      <c r="F3779" s="15">
        <v>47.222222222222221</v>
      </c>
      <c r="G3779" s="15">
        <v>11.2</v>
      </c>
    </row>
    <row r="3780" spans="1:7">
      <c r="A3780" s="66">
        <v>32666</v>
      </c>
      <c r="B3780">
        <v>9</v>
      </c>
      <c r="C3780" s="15">
        <v>20.7</v>
      </c>
      <c r="D3780" s="15">
        <v>422.22222222222223</v>
      </c>
      <c r="E3780" s="15">
        <v>266.66666666666669</v>
      </c>
      <c r="F3780" s="15">
        <v>66.666666666666671</v>
      </c>
      <c r="G3780" s="15">
        <v>11.2</v>
      </c>
    </row>
    <row r="3781" spans="1:7">
      <c r="A3781" s="66">
        <v>32666</v>
      </c>
      <c r="B3781">
        <v>10</v>
      </c>
      <c r="C3781" s="15">
        <v>21.9</v>
      </c>
      <c r="D3781" s="15">
        <v>55.555555555555557</v>
      </c>
      <c r="E3781" s="15">
        <v>302.77777777777783</v>
      </c>
      <c r="F3781" s="15">
        <v>41.666666666666664</v>
      </c>
      <c r="G3781" s="15">
        <v>11.1</v>
      </c>
    </row>
    <row r="3782" spans="1:7">
      <c r="A3782" s="66">
        <v>32666</v>
      </c>
      <c r="B3782">
        <v>11</v>
      </c>
      <c r="C3782" s="15">
        <v>22.5</v>
      </c>
      <c r="D3782" s="15">
        <v>150</v>
      </c>
      <c r="E3782" s="15">
        <v>408.33333333333331</v>
      </c>
      <c r="F3782" s="15">
        <v>52.777777777777779</v>
      </c>
      <c r="G3782" s="15">
        <v>10.9</v>
      </c>
    </row>
    <row r="3783" spans="1:7">
      <c r="A3783" s="66">
        <v>32666</v>
      </c>
      <c r="B3783">
        <v>12</v>
      </c>
      <c r="C3783" s="15">
        <v>24.1</v>
      </c>
      <c r="D3783" s="15">
        <v>108.33333333333334</v>
      </c>
      <c r="E3783" s="15">
        <v>408.33333333333331</v>
      </c>
      <c r="F3783" s="15">
        <v>49.999999999999993</v>
      </c>
      <c r="G3783" s="15">
        <v>10.8</v>
      </c>
    </row>
    <row r="3784" spans="1:7">
      <c r="A3784" s="66">
        <v>32666</v>
      </c>
      <c r="B3784">
        <v>13</v>
      </c>
      <c r="C3784" s="15">
        <v>23.9</v>
      </c>
      <c r="D3784" s="15">
        <v>197.22222222222223</v>
      </c>
      <c r="E3784" s="15">
        <v>416.66666666666663</v>
      </c>
      <c r="F3784" s="15">
        <v>58.333333333333329</v>
      </c>
      <c r="G3784" s="15">
        <v>10.7</v>
      </c>
    </row>
    <row r="3785" spans="1:7">
      <c r="A3785" s="66">
        <v>32666</v>
      </c>
      <c r="B3785">
        <v>14</v>
      </c>
      <c r="C3785" s="15">
        <v>24.2</v>
      </c>
      <c r="D3785" s="15">
        <v>55.555555555555557</v>
      </c>
      <c r="E3785" s="15">
        <v>311.11111111111114</v>
      </c>
      <c r="F3785" s="15">
        <v>44.444444444444443</v>
      </c>
      <c r="G3785" s="15">
        <v>10.6</v>
      </c>
    </row>
    <row r="3786" spans="1:7">
      <c r="A3786" s="66">
        <v>32666</v>
      </c>
      <c r="B3786">
        <v>15</v>
      </c>
      <c r="C3786" s="15">
        <v>24.8</v>
      </c>
      <c r="D3786" s="15">
        <v>113.88888888888887</v>
      </c>
      <c r="E3786" s="15">
        <v>300</v>
      </c>
      <c r="F3786" s="15">
        <v>52.777777777777779</v>
      </c>
      <c r="G3786" s="15">
        <v>10.5</v>
      </c>
    </row>
    <row r="3787" spans="1:7">
      <c r="A3787" s="66">
        <v>32666</v>
      </c>
      <c r="B3787">
        <v>16</v>
      </c>
      <c r="C3787" s="15">
        <v>24.9</v>
      </c>
      <c r="D3787" s="15">
        <v>319.4444444444444</v>
      </c>
      <c r="E3787" s="15">
        <v>225</v>
      </c>
      <c r="F3787" s="15">
        <v>69.444444444444443</v>
      </c>
      <c r="G3787" s="15">
        <v>10.1</v>
      </c>
    </row>
    <row r="3788" spans="1:7">
      <c r="A3788" s="66">
        <v>32666</v>
      </c>
      <c r="B3788">
        <v>17</v>
      </c>
      <c r="C3788" s="15">
        <v>24.6</v>
      </c>
      <c r="D3788" s="15">
        <v>538.88888888888891</v>
      </c>
      <c r="E3788" s="15">
        <v>113.88888888888887</v>
      </c>
      <c r="F3788" s="15">
        <v>83.333333333333329</v>
      </c>
      <c r="G3788" s="15">
        <v>9.6999999999999993</v>
      </c>
    </row>
    <row r="3789" spans="1:7">
      <c r="A3789" s="66">
        <v>32666</v>
      </c>
      <c r="B3789">
        <v>18</v>
      </c>
      <c r="C3789" s="15">
        <v>23.6</v>
      </c>
      <c r="D3789" s="15">
        <v>91.666666666666671</v>
      </c>
      <c r="E3789" s="15">
        <v>66.666666666666671</v>
      </c>
      <c r="F3789" s="15">
        <v>49.999999999999993</v>
      </c>
      <c r="G3789" s="15">
        <v>9.3000000000000007</v>
      </c>
    </row>
    <row r="3790" spans="1:7">
      <c r="A3790" s="66">
        <v>32666</v>
      </c>
      <c r="B3790">
        <v>19</v>
      </c>
      <c r="C3790" s="15">
        <v>23</v>
      </c>
      <c r="D3790" s="15">
        <v>27.777777777777779</v>
      </c>
      <c r="E3790" s="15">
        <v>8.3333333333333339</v>
      </c>
      <c r="F3790" s="15">
        <v>55.555555555555557</v>
      </c>
      <c r="G3790" s="15">
        <v>8.9</v>
      </c>
    </row>
    <row r="3791" spans="1:7">
      <c r="A3791" s="66">
        <v>32666</v>
      </c>
      <c r="B3791">
        <v>20</v>
      </c>
      <c r="C3791" s="15">
        <v>21.6</v>
      </c>
      <c r="D3791" s="15">
        <v>0</v>
      </c>
      <c r="E3791" s="15">
        <v>0</v>
      </c>
      <c r="F3791" s="15">
        <v>58.333333333333329</v>
      </c>
      <c r="G3791" s="15">
        <v>8.6</v>
      </c>
    </row>
    <row r="3792" spans="1:7">
      <c r="A3792" s="66">
        <v>32666</v>
      </c>
      <c r="B3792">
        <v>21</v>
      </c>
      <c r="C3792" s="15">
        <v>19.8</v>
      </c>
      <c r="D3792" s="15">
        <v>0</v>
      </c>
      <c r="E3792" s="15">
        <v>0</v>
      </c>
      <c r="F3792" s="15">
        <v>61.111111111111107</v>
      </c>
      <c r="G3792" s="15">
        <v>8.1999999999999993</v>
      </c>
    </row>
    <row r="3793" spans="1:7">
      <c r="A3793" s="66">
        <v>32666</v>
      </c>
      <c r="B3793">
        <v>22</v>
      </c>
      <c r="C3793" s="15">
        <v>18.8</v>
      </c>
      <c r="D3793" s="15">
        <v>0</v>
      </c>
      <c r="E3793" s="15">
        <v>0</v>
      </c>
      <c r="F3793" s="15">
        <v>63.888888888888886</v>
      </c>
      <c r="G3793" s="15">
        <v>8.1</v>
      </c>
    </row>
    <row r="3794" spans="1:7">
      <c r="A3794" s="66">
        <v>32666</v>
      </c>
      <c r="B3794">
        <v>23</v>
      </c>
      <c r="C3794" s="15">
        <v>18.3</v>
      </c>
      <c r="D3794" s="15">
        <v>0</v>
      </c>
      <c r="E3794" s="15">
        <v>0</v>
      </c>
      <c r="F3794" s="15">
        <v>66.666666666666671</v>
      </c>
      <c r="G3794" s="15">
        <v>8</v>
      </c>
    </row>
    <row r="3795" spans="1:7">
      <c r="A3795" s="66">
        <v>32666</v>
      </c>
      <c r="B3795">
        <v>24</v>
      </c>
      <c r="C3795" s="15">
        <v>17.3</v>
      </c>
      <c r="D3795" s="15">
        <v>0</v>
      </c>
      <c r="E3795" s="15">
        <v>0</v>
      </c>
      <c r="F3795" s="15">
        <v>72.222222222222229</v>
      </c>
      <c r="G3795" s="15">
        <v>7.9</v>
      </c>
    </row>
    <row r="3796" spans="1:7">
      <c r="A3796" s="66">
        <v>32667</v>
      </c>
      <c r="B3796">
        <v>1</v>
      </c>
      <c r="C3796" s="15">
        <v>16.7</v>
      </c>
      <c r="D3796" s="15">
        <v>0</v>
      </c>
      <c r="E3796" s="15">
        <v>0</v>
      </c>
      <c r="F3796" s="15">
        <v>75</v>
      </c>
      <c r="G3796" s="15">
        <v>7.8</v>
      </c>
    </row>
    <row r="3797" spans="1:7">
      <c r="A3797" s="66">
        <v>32667</v>
      </c>
      <c r="B3797">
        <v>2</v>
      </c>
      <c r="C3797" s="15">
        <v>15.9</v>
      </c>
      <c r="D3797" s="15">
        <v>0</v>
      </c>
      <c r="E3797" s="15">
        <v>0</v>
      </c>
      <c r="F3797" s="15">
        <v>80.555555555555543</v>
      </c>
      <c r="G3797" s="15">
        <v>7.8</v>
      </c>
    </row>
    <row r="3798" spans="1:7">
      <c r="A3798" s="66">
        <v>32667</v>
      </c>
      <c r="B3798">
        <v>3</v>
      </c>
      <c r="C3798" s="15">
        <v>15.5</v>
      </c>
      <c r="D3798" s="15">
        <v>0</v>
      </c>
      <c r="E3798" s="15">
        <v>0</v>
      </c>
      <c r="F3798" s="15">
        <v>83.333333333333329</v>
      </c>
      <c r="G3798" s="15">
        <v>7.7</v>
      </c>
    </row>
    <row r="3799" spans="1:7">
      <c r="A3799" s="66">
        <v>32667</v>
      </c>
      <c r="B3799">
        <v>4</v>
      </c>
      <c r="C3799" s="15">
        <v>14.7</v>
      </c>
      <c r="D3799" s="15">
        <v>0</v>
      </c>
      <c r="E3799" s="15">
        <v>0</v>
      </c>
      <c r="F3799" s="15">
        <v>83.333333333333329</v>
      </c>
      <c r="G3799" s="15">
        <v>7.7</v>
      </c>
    </row>
    <row r="3800" spans="1:7">
      <c r="A3800" s="66">
        <v>32667</v>
      </c>
      <c r="B3800">
        <v>5</v>
      </c>
      <c r="C3800" s="15">
        <v>14.7</v>
      </c>
      <c r="D3800" s="15">
        <v>44.444444444444443</v>
      </c>
      <c r="E3800" s="15">
        <v>11.111111111111111</v>
      </c>
      <c r="F3800" s="15">
        <v>88.888888888888886</v>
      </c>
      <c r="G3800" s="15">
        <v>7.7</v>
      </c>
    </row>
    <row r="3801" spans="1:7">
      <c r="A3801" s="66">
        <v>32667</v>
      </c>
      <c r="B3801">
        <v>6</v>
      </c>
      <c r="C3801" s="15">
        <v>14.4</v>
      </c>
      <c r="D3801" s="15">
        <v>405.55555555555554</v>
      </c>
      <c r="E3801" s="15">
        <v>58.333333333333329</v>
      </c>
      <c r="F3801" s="15">
        <v>94.444444444444443</v>
      </c>
      <c r="G3801" s="15">
        <v>7.7</v>
      </c>
    </row>
    <row r="3802" spans="1:7">
      <c r="A3802" s="66">
        <v>32667</v>
      </c>
      <c r="B3802">
        <v>7</v>
      </c>
      <c r="C3802" s="15">
        <v>16.2</v>
      </c>
      <c r="D3802" s="15">
        <v>630.55555555555554</v>
      </c>
      <c r="E3802" s="15">
        <v>88.888888888888886</v>
      </c>
      <c r="F3802" s="15">
        <v>94.444444444444443</v>
      </c>
      <c r="G3802" s="15">
        <v>7.7</v>
      </c>
    </row>
    <row r="3803" spans="1:7">
      <c r="A3803" s="66">
        <v>32667</v>
      </c>
      <c r="B3803">
        <v>8</v>
      </c>
      <c r="C3803" s="15">
        <v>17.899999999999999</v>
      </c>
      <c r="D3803" s="15">
        <v>708.33333333333326</v>
      </c>
      <c r="E3803" s="15">
        <v>116.66666666666666</v>
      </c>
      <c r="F3803" s="15">
        <v>94.444444444444443</v>
      </c>
      <c r="G3803" s="15">
        <v>7.7</v>
      </c>
    </row>
    <row r="3804" spans="1:7">
      <c r="A3804" s="66">
        <v>32667</v>
      </c>
      <c r="B3804">
        <v>9</v>
      </c>
      <c r="C3804" s="15">
        <v>20</v>
      </c>
      <c r="D3804" s="15">
        <v>733.33333333333337</v>
      </c>
      <c r="E3804" s="15">
        <v>150</v>
      </c>
      <c r="F3804" s="15">
        <v>99.999999999999986</v>
      </c>
      <c r="G3804" s="15">
        <v>7.7</v>
      </c>
    </row>
    <row r="3805" spans="1:7">
      <c r="A3805" s="66">
        <v>32667</v>
      </c>
      <c r="B3805">
        <v>10</v>
      </c>
      <c r="C3805" s="15">
        <v>22</v>
      </c>
      <c r="D3805" s="15">
        <v>744.44444444444446</v>
      </c>
      <c r="E3805" s="15">
        <v>177.77777777777777</v>
      </c>
      <c r="F3805" s="15">
        <v>102.77777777777777</v>
      </c>
      <c r="G3805" s="15">
        <v>7.7</v>
      </c>
    </row>
    <row r="3806" spans="1:7">
      <c r="A3806" s="66">
        <v>32667</v>
      </c>
      <c r="B3806">
        <v>11</v>
      </c>
      <c r="C3806" s="15">
        <v>23.4</v>
      </c>
      <c r="D3806" s="15">
        <v>752.77777777777771</v>
      </c>
      <c r="E3806" s="15">
        <v>194.44444444444443</v>
      </c>
      <c r="F3806" s="15">
        <v>102.77777777777777</v>
      </c>
      <c r="G3806" s="15">
        <v>7.8</v>
      </c>
    </row>
    <row r="3807" spans="1:7">
      <c r="A3807" s="66">
        <v>32667</v>
      </c>
      <c r="B3807">
        <v>12</v>
      </c>
      <c r="C3807" s="15">
        <v>24.5</v>
      </c>
      <c r="D3807" s="15">
        <v>752.77777777777771</v>
      </c>
      <c r="E3807" s="15">
        <v>202.77777777777777</v>
      </c>
      <c r="F3807" s="15">
        <v>102.77777777777777</v>
      </c>
      <c r="G3807" s="15">
        <v>7.8</v>
      </c>
    </row>
    <row r="3808" spans="1:7">
      <c r="A3808" s="66">
        <v>32667</v>
      </c>
      <c r="B3808">
        <v>13</v>
      </c>
      <c r="C3808" s="15">
        <v>24.8</v>
      </c>
      <c r="D3808" s="15">
        <v>750</v>
      </c>
      <c r="E3808" s="15">
        <v>199.99999999999997</v>
      </c>
      <c r="F3808" s="15">
        <v>105.55555555555556</v>
      </c>
      <c r="G3808" s="15">
        <v>7.8</v>
      </c>
    </row>
    <row r="3809" spans="1:7">
      <c r="A3809" s="66">
        <v>32667</v>
      </c>
      <c r="B3809">
        <v>14</v>
      </c>
      <c r="C3809" s="15">
        <v>25.3</v>
      </c>
      <c r="D3809" s="15">
        <v>744.44444444444446</v>
      </c>
      <c r="E3809" s="15">
        <v>183.33333333333334</v>
      </c>
      <c r="F3809" s="15">
        <v>105.55555555555556</v>
      </c>
      <c r="G3809" s="15">
        <v>7.9</v>
      </c>
    </row>
    <row r="3810" spans="1:7">
      <c r="A3810" s="66">
        <v>32667</v>
      </c>
      <c r="B3810">
        <v>15</v>
      </c>
      <c r="C3810" s="15">
        <v>26.3</v>
      </c>
      <c r="D3810" s="15">
        <v>738.88888888888891</v>
      </c>
      <c r="E3810" s="15">
        <v>152.7777777777778</v>
      </c>
      <c r="F3810" s="15">
        <v>105.55555555555556</v>
      </c>
      <c r="G3810" s="15">
        <v>8</v>
      </c>
    </row>
    <row r="3811" spans="1:7">
      <c r="A3811" s="66">
        <v>32667</v>
      </c>
      <c r="B3811">
        <v>16</v>
      </c>
      <c r="C3811" s="15">
        <v>26.9</v>
      </c>
      <c r="D3811" s="15">
        <v>713.8888888888888</v>
      </c>
      <c r="E3811" s="15">
        <v>122.22222222222221</v>
      </c>
      <c r="F3811" s="15">
        <v>108.33333333333334</v>
      </c>
      <c r="G3811" s="15">
        <v>7.7</v>
      </c>
    </row>
    <row r="3812" spans="1:7">
      <c r="A3812" s="66">
        <v>32667</v>
      </c>
      <c r="B3812">
        <v>17</v>
      </c>
      <c r="C3812" s="15">
        <v>26.8</v>
      </c>
      <c r="D3812" s="15">
        <v>633.33333333333326</v>
      </c>
      <c r="E3812" s="15">
        <v>94.444444444444443</v>
      </c>
      <c r="F3812" s="15">
        <v>108.33333333333334</v>
      </c>
      <c r="G3812" s="15">
        <v>7.5</v>
      </c>
    </row>
    <row r="3813" spans="1:7">
      <c r="A3813" s="66">
        <v>32667</v>
      </c>
      <c r="B3813">
        <v>18</v>
      </c>
      <c r="C3813" s="15">
        <v>26.2</v>
      </c>
      <c r="D3813" s="15">
        <v>394.44444444444446</v>
      </c>
      <c r="E3813" s="15">
        <v>66.666666666666671</v>
      </c>
      <c r="F3813" s="15">
        <v>111.11111111111111</v>
      </c>
      <c r="G3813" s="15">
        <v>7.2</v>
      </c>
    </row>
    <row r="3814" spans="1:7">
      <c r="A3814" s="66">
        <v>32667</v>
      </c>
      <c r="B3814">
        <v>19</v>
      </c>
      <c r="C3814" s="15">
        <v>25.1</v>
      </c>
      <c r="D3814" s="15">
        <v>66.666666666666671</v>
      </c>
      <c r="E3814" s="15">
        <v>13.888888888888889</v>
      </c>
      <c r="F3814" s="15">
        <v>108.33333333333334</v>
      </c>
      <c r="G3814" s="15">
        <v>6.9</v>
      </c>
    </row>
    <row r="3815" spans="1:7">
      <c r="A3815" s="66">
        <v>32667</v>
      </c>
      <c r="B3815">
        <v>20</v>
      </c>
      <c r="C3815" s="15">
        <v>24.1</v>
      </c>
      <c r="D3815" s="15">
        <v>0</v>
      </c>
      <c r="E3815" s="15">
        <v>0</v>
      </c>
      <c r="F3815" s="15">
        <v>102.77777777777777</v>
      </c>
      <c r="G3815" s="15">
        <v>6.7</v>
      </c>
    </row>
    <row r="3816" spans="1:7">
      <c r="A3816" s="66">
        <v>32667</v>
      </c>
      <c r="B3816">
        <v>21</v>
      </c>
      <c r="C3816" s="15">
        <v>22.8</v>
      </c>
      <c r="D3816" s="15">
        <v>0</v>
      </c>
      <c r="E3816" s="15">
        <v>0</v>
      </c>
      <c r="F3816" s="15">
        <v>102.77777777777777</v>
      </c>
      <c r="G3816" s="15">
        <v>6.4</v>
      </c>
    </row>
    <row r="3817" spans="1:7">
      <c r="A3817" s="66">
        <v>32667</v>
      </c>
      <c r="B3817">
        <v>22</v>
      </c>
      <c r="C3817" s="15">
        <v>21.5</v>
      </c>
      <c r="D3817" s="15">
        <v>0</v>
      </c>
      <c r="E3817" s="15">
        <v>0</v>
      </c>
      <c r="F3817" s="15">
        <v>97.222222222222214</v>
      </c>
      <c r="G3817" s="15">
        <v>6.7</v>
      </c>
    </row>
    <row r="3818" spans="1:7">
      <c r="A3818" s="66">
        <v>32667</v>
      </c>
      <c r="B3818">
        <v>23</v>
      </c>
      <c r="C3818" s="15">
        <v>19.899999999999999</v>
      </c>
      <c r="D3818" s="15">
        <v>0</v>
      </c>
      <c r="E3818" s="15">
        <v>0</v>
      </c>
      <c r="F3818" s="15">
        <v>91.666666666666671</v>
      </c>
      <c r="G3818" s="15">
        <v>6.9</v>
      </c>
    </row>
    <row r="3819" spans="1:7">
      <c r="A3819" s="66">
        <v>32667</v>
      </c>
      <c r="B3819">
        <v>24</v>
      </c>
      <c r="C3819" s="15">
        <v>18.7</v>
      </c>
      <c r="D3819" s="15">
        <v>0</v>
      </c>
      <c r="E3819" s="15">
        <v>0</v>
      </c>
      <c r="F3819" s="15">
        <v>83.333333333333329</v>
      </c>
      <c r="G3819" s="15">
        <v>7.3</v>
      </c>
    </row>
    <row r="3820" spans="1:7">
      <c r="A3820" s="66">
        <v>32668</v>
      </c>
      <c r="B3820">
        <v>1</v>
      </c>
      <c r="C3820" s="15">
        <v>17.600000000000001</v>
      </c>
      <c r="D3820" s="15">
        <v>0</v>
      </c>
      <c r="E3820" s="15">
        <v>0</v>
      </c>
      <c r="F3820" s="15">
        <v>80.555555555555543</v>
      </c>
      <c r="G3820" s="15">
        <v>7.5</v>
      </c>
    </row>
    <row r="3821" spans="1:7">
      <c r="A3821" s="66">
        <v>32668</v>
      </c>
      <c r="B3821">
        <v>2</v>
      </c>
      <c r="C3821" s="15">
        <v>17.600000000000001</v>
      </c>
      <c r="D3821" s="15">
        <v>0</v>
      </c>
      <c r="E3821" s="15">
        <v>0</v>
      </c>
      <c r="F3821" s="15">
        <v>77.777777777777786</v>
      </c>
      <c r="G3821" s="15">
        <v>7.8</v>
      </c>
    </row>
    <row r="3822" spans="1:7">
      <c r="A3822" s="66">
        <v>32668</v>
      </c>
      <c r="B3822">
        <v>3</v>
      </c>
      <c r="C3822" s="15">
        <v>16.8</v>
      </c>
      <c r="D3822" s="15">
        <v>0</v>
      </c>
      <c r="E3822" s="15">
        <v>0</v>
      </c>
      <c r="F3822" s="15">
        <v>72.222222222222229</v>
      </c>
      <c r="G3822" s="15">
        <v>8.1</v>
      </c>
    </row>
    <row r="3823" spans="1:7">
      <c r="A3823" s="66">
        <v>32668</v>
      </c>
      <c r="B3823">
        <v>4</v>
      </c>
      <c r="C3823" s="15">
        <v>16.5</v>
      </c>
      <c r="D3823" s="15">
        <v>0</v>
      </c>
      <c r="E3823" s="15">
        <v>0</v>
      </c>
      <c r="F3823" s="15">
        <v>69.444444444444443</v>
      </c>
      <c r="G3823" s="15">
        <v>8.1999999999999993</v>
      </c>
    </row>
    <row r="3824" spans="1:7">
      <c r="A3824" s="66">
        <v>32668</v>
      </c>
      <c r="B3824">
        <v>5</v>
      </c>
      <c r="C3824" s="15">
        <v>15.7</v>
      </c>
      <c r="D3824" s="15">
        <v>27.777777777777779</v>
      </c>
      <c r="E3824" s="15">
        <v>8.3333333333333339</v>
      </c>
      <c r="F3824" s="15">
        <v>63.888888888888886</v>
      </c>
      <c r="G3824" s="15">
        <v>8.4</v>
      </c>
    </row>
    <row r="3825" spans="1:7">
      <c r="A3825" s="66">
        <v>32668</v>
      </c>
      <c r="B3825">
        <v>6</v>
      </c>
      <c r="C3825" s="15">
        <v>16</v>
      </c>
      <c r="D3825" s="15">
        <v>222.22222222222223</v>
      </c>
      <c r="E3825" s="15">
        <v>66.666666666666671</v>
      </c>
      <c r="F3825" s="15">
        <v>63.888888888888886</v>
      </c>
      <c r="G3825" s="15">
        <v>8.6</v>
      </c>
    </row>
    <row r="3826" spans="1:7">
      <c r="A3826" s="66">
        <v>32668</v>
      </c>
      <c r="B3826">
        <v>7</v>
      </c>
      <c r="C3826" s="15">
        <v>17.7</v>
      </c>
      <c r="D3826" s="15">
        <v>588.88888888888891</v>
      </c>
      <c r="E3826" s="15">
        <v>97.222222222222214</v>
      </c>
      <c r="F3826" s="15">
        <v>88.888888888888886</v>
      </c>
      <c r="G3826" s="15">
        <v>8.6999999999999993</v>
      </c>
    </row>
    <row r="3827" spans="1:7">
      <c r="A3827" s="66">
        <v>32668</v>
      </c>
      <c r="B3827">
        <v>8</v>
      </c>
      <c r="C3827" s="15">
        <v>19.600000000000001</v>
      </c>
      <c r="D3827" s="15">
        <v>663.88888888888891</v>
      </c>
      <c r="E3827" s="15">
        <v>130.55555555555554</v>
      </c>
      <c r="F3827" s="15">
        <v>88.888888888888886</v>
      </c>
      <c r="G3827" s="15">
        <v>8.9</v>
      </c>
    </row>
    <row r="3828" spans="1:7">
      <c r="A3828" s="66">
        <v>32668</v>
      </c>
      <c r="B3828">
        <v>9</v>
      </c>
      <c r="C3828" s="15">
        <v>23.6</v>
      </c>
      <c r="D3828" s="15">
        <v>580.55555555555554</v>
      </c>
      <c r="E3828" s="15">
        <v>211.11111111111111</v>
      </c>
      <c r="F3828" s="15">
        <v>88.888888888888886</v>
      </c>
      <c r="G3828" s="15">
        <v>9.1</v>
      </c>
    </row>
    <row r="3829" spans="1:7">
      <c r="A3829" s="66">
        <v>32668</v>
      </c>
      <c r="B3829">
        <v>10</v>
      </c>
      <c r="C3829" s="15">
        <v>25.2</v>
      </c>
      <c r="D3829" s="15">
        <v>491.66666666666663</v>
      </c>
      <c r="E3829" s="15">
        <v>300</v>
      </c>
      <c r="F3829" s="15">
        <v>86.111111111111114</v>
      </c>
      <c r="G3829" s="15">
        <v>9.1999999999999993</v>
      </c>
    </row>
    <row r="3830" spans="1:7">
      <c r="A3830" s="66">
        <v>32668</v>
      </c>
      <c r="B3830">
        <v>11</v>
      </c>
      <c r="C3830" s="15">
        <v>27.1</v>
      </c>
      <c r="D3830" s="15">
        <v>694.44444444444446</v>
      </c>
      <c r="E3830" s="15">
        <v>230.55555555555554</v>
      </c>
      <c r="F3830" s="15">
        <v>97.222222222222214</v>
      </c>
      <c r="G3830" s="15">
        <v>9.3000000000000007</v>
      </c>
    </row>
    <row r="3831" spans="1:7">
      <c r="A3831" s="66">
        <v>32668</v>
      </c>
      <c r="B3831">
        <v>12</v>
      </c>
      <c r="C3831" s="15">
        <v>28.8</v>
      </c>
      <c r="D3831" s="15">
        <v>697.22222222222217</v>
      </c>
      <c r="E3831" s="15">
        <v>236.11111111111111</v>
      </c>
      <c r="F3831" s="15">
        <v>99.999999999999986</v>
      </c>
      <c r="G3831" s="15">
        <v>9.4</v>
      </c>
    </row>
    <row r="3832" spans="1:7">
      <c r="A3832" s="66">
        <v>32668</v>
      </c>
      <c r="B3832">
        <v>13</v>
      </c>
      <c r="C3832" s="15">
        <v>29.2</v>
      </c>
      <c r="D3832" s="15">
        <v>694.44444444444446</v>
      </c>
      <c r="E3832" s="15">
        <v>230.55555555555554</v>
      </c>
      <c r="F3832" s="15">
        <v>99.999999999999986</v>
      </c>
      <c r="G3832" s="15">
        <v>9.5</v>
      </c>
    </row>
    <row r="3833" spans="1:7">
      <c r="A3833" s="66">
        <v>32668</v>
      </c>
      <c r="B3833">
        <v>14</v>
      </c>
      <c r="C3833" s="15">
        <v>30.5</v>
      </c>
      <c r="D3833" s="15">
        <v>700</v>
      </c>
      <c r="E3833" s="15">
        <v>202.77777777777777</v>
      </c>
      <c r="F3833" s="15">
        <v>99.999999999999986</v>
      </c>
      <c r="G3833" s="15">
        <v>9.6</v>
      </c>
    </row>
    <row r="3834" spans="1:7">
      <c r="A3834" s="66">
        <v>32668</v>
      </c>
      <c r="B3834">
        <v>15</v>
      </c>
      <c r="C3834" s="15">
        <v>30.8</v>
      </c>
      <c r="D3834" s="15">
        <v>688.88888888888891</v>
      </c>
      <c r="E3834" s="15">
        <v>175</v>
      </c>
      <c r="F3834" s="15">
        <v>99.999999999999986</v>
      </c>
      <c r="G3834" s="15">
        <v>9.6999999999999993</v>
      </c>
    </row>
    <row r="3835" spans="1:7">
      <c r="A3835" s="66">
        <v>32668</v>
      </c>
      <c r="B3835">
        <v>16</v>
      </c>
      <c r="C3835" s="15">
        <v>30.7</v>
      </c>
      <c r="D3835" s="15">
        <v>663.88888888888891</v>
      </c>
      <c r="E3835" s="15">
        <v>136.11111111111109</v>
      </c>
      <c r="F3835" s="15">
        <v>99.999999999999986</v>
      </c>
      <c r="G3835" s="15">
        <v>9.6999999999999993</v>
      </c>
    </row>
    <row r="3836" spans="1:7">
      <c r="A3836" s="66">
        <v>32668</v>
      </c>
      <c r="B3836">
        <v>17</v>
      </c>
      <c r="C3836" s="15">
        <v>30</v>
      </c>
      <c r="D3836" s="15">
        <v>411.11111111111109</v>
      </c>
      <c r="E3836" s="15">
        <v>136.11111111111109</v>
      </c>
      <c r="F3836" s="15">
        <v>83.333333333333329</v>
      </c>
      <c r="G3836" s="15">
        <v>9.9</v>
      </c>
    </row>
    <row r="3837" spans="1:7">
      <c r="A3837" s="66">
        <v>32668</v>
      </c>
      <c r="B3837">
        <v>18</v>
      </c>
      <c r="C3837" s="15">
        <v>29.7</v>
      </c>
      <c r="D3837" s="15">
        <v>88.888888888888886</v>
      </c>
      <c r="E3837" s="15">
        <v>69.444444444444443</v>
      </c>
      <c r="F3837" s="15">
        <v>52.777777777777779</v>
      </c>
      <c r="G3837" s="15">
        <v>9.9</v>
      </c>
    </row>
    <row r="3838" spans="1:7">
      <c r="A3838" s="66">
        <v>32668</v>
      </c>
      <c r="B3838">
        <v>19</v>
      </c>
      <c r="C3838" s="15">
        <v>28.1</v>
      </c>
      <c r="D3838" s="15">
        <v>69.444444444444443</v>
      </c>
      <c r="E3838" s="15">
        <v>13.888888888888889</v>
      </c>
      <c r="F3838" s="15">
        <v>49.999999999999993</v>
      </c>
      <c r="G3838" s="15">
        <v>10.1</v>
      </c>
    </row>
    <row r="3839" spans="1:7">
      <c r="A3839" s="66">
        <v>32668</v>
      </c>
      <c r="B3839">
        <v>20</v>
      </c>
      <c r="C3839" s="15">
        <v>26.7</v>
      </c>
      <c r="D3839" s="15">
        <v>0</v>
      </c>
      <c r="E3839" s="15">
        <v>0</v>
      </c>
      <c r="F3839" s="15">
        <v>49.999999999999993</v>
      </c>
      <c r="G3839" s="15">
        <v>10.199999999999999</v>
      </c>
    </row>
    <row r="3840" spans="1:7">
      <c r="A3840" s="66">
        <v>32668</v>
      </c>
      <c r="B3840">
        <v>21</v>
      </c>
      <c r="C3840" s="15">
        <v>25.4</v>
      </c>
      <c r="D3840" s="15">
        <v>0</v>
      </c>
      <c r="E3840" s="15">
        <v>0</v>
      </c>
      <c r="F3840" s="15">
        <v>49.999999999999993</v>
      </c>
      <c r="G3840" s="15">
        <v>10.3</v>
      </c>
    </row>
    <row r="3841" spans="1:7">
      <c r="A3841" s="66">
        <v>32668</v>
      </c>
      <c r="B3841">
        <v>22</v>
      </c>
      <c r="C3841" s="15">
        <v>24.5</v>
      </c>
      <c r="D3841" s="15">
        <v>0</v>
      </c>
      <c r="E3841" s="15">
        <v>0</v>
      </c>
      <c r="F3841" s="15">
        <v>49.999999999999993</v>
      </c>
      <c r="G3841" s="15">
        <v>10.199999999999999</v>
      </c>
    </row>
    <row r="3842" spans="1:7">
      <c r="A3842" s="66">
        <v>32668</v>
      </c>
      <c r="B3842">
        <v>23</v>
      </c>
      <c r="C3842" s="15">
        <v>23.9</v>
      </c>
      <c r="D3842" s="15">
        <v>0</v>
      </c>
      <c r="E3842" s="15">
        <v>0</v>
      </c>
      <c r="F3842" s="15">
        <v>49.999999999999993</v>
      </c>
      <c r="G3842" s="15">
        <v>10.199999999999999</v>
      </c>
    </row>
    <row r="3843" spans="1:7">
      <c r="A3843" s="66">
        <v>32668</v>
      </c>
      <c r="B3843">
        <v>24</v>
      </c>
      <c r="C3843" s="15">
        <v>22.6</v>
      </c>
      <c r="D3843" s="15">
        <v>0</v>
      </c>
      <c r="E3843" s="15">
        <v>0</v>
      </c>
      <c r="F3843" s="15">
        <v>49.999999999999993</v>
      </c>
      <c r="G3843" s="15">
        <v>10.199999999999999</v>
      </c>
    </row>
    <row r="3844" spans="1:7">
      <c r="A3844" s="66">
        <v>32669</v>
      </c>
      <c r="B3844">
        <v>1</v>
      </c>
      <c r="C3844" s="15">
        <v>21.7</v>
      </c>
      <c r="D3844" s="15">
        <v>0</v>
      </c>
      <c r="E3844" s="15">
        <v>0</v>
      </c>
      <c r="F3844" s="15">
        <v>47.222222222222221</v>
      </c>
      <c r="G3844" s="15">
        <v>10.199999999999999</v>
      </c>
    </row>
    <row r="3845" spans="1:7">
      <c r="A3845" s="66">
        <v>32669</v>
      </c>
      <c r="B3845">
        <v>2</v>
      </c>
      <c r="C3845" s="15">
        <v>20.7</v>
      </c>
      <c r="D3845" s="15">
        <v>0</v>
      </c>
      <c r="E3845" s="15">
        <v>0</v>
      </c>
      <c r="F3845" s="15">
        <v>49.999999999999993</v>
      </c>
      <c r="G3845" s="15">
        <v>10.1</v>
      </c>
    </row>
    <row r="3846" spans="1:7">
      <c r="A3846" s="66">
        <v>32669</v>
      </c>
      <c r="B3846">
        <v>3</v>
      </c>
      <c r="C3846" s="15">
        <v>19.899999999999999</v>
      </c>
      <c r="D3846" s="15">
        <v>0</v>
      </c>
      <c r="E3846" s="15">
        <v>0</v>
      </c>
      <c r="F3846" s="15">
        <v>49.999999999999993</v>
      </c>
      <c r="G3846" s="15">
        <v>10.1</v>
      </c>
    </row>
    <row r="3847" spans="1:7">
      <c r="A3847" s="66">
        <v>32669</v>
      </c>
      <c r="B3847">
        <v>4</v>
      </c>
      <c r="C3847" s="15">
        <v>19.7</v>
      </c>
      <c r="D3847" s="15">
        <v>0</v>
      </c>
      <c r="E3847" s="15">
        <v>0</v>
      </c>
      <c r="F3847" s="15">
        <v>49.999999999999993</v>
      </c>
      <c r="G3847" s="15">
        <v>10</v>
      </c>
    </row>
    <row r="3848" spans="1:7">
      <c r="A3848" s="66">
        <v>32669</v>
      </c>
      <c r="B3848">
        <v>5</v>
      </c>
      <c r="C3848" s="15">
        <v>18.5</v>
      </c>
      <c r="D3848" s="15">
        <v>27.777777777777779</v>
      </c>
      <c r="E3848" s="15">
        <v>8.3333333333333339</v>
      </c>
      <c r="F3848" s="15">
        <v>49.999999999999993</v>
      </c>
      <c r="G3848" s="15">
        <v>10</v>
      </c>
    </row>
    <row r="3849" spans="1:7">
      <c r="A3849" s="66">
        <v>32669</v>
      </c>
      <c r="B3849">
        <v>6</v>
      </c>
      <c r="C3849" s="15">
        <v>18.5</v>
      </c>
      <c r="D3849" s="15">
        <v>127.77777777777777</v>
      </c>
      <c r="E3849" s="15">
        <v>63.888888888888886</v>
      </c>
      <c r="F3849" s="15">
        <v>49.999999999999993</v>
      </c>
      <c r="G3849" s="15">
        <v>10</v>
      </c>
    </row>
    <row r="3850" spans="1:7">
      <c r="A3850" s="66">
        <v>32669</v>
      </c>
      <c r="B3850">
        <v>7</v>
      </c>
      <c r="C3850" s="15">
        <v>19.2</v>
      </c>
      <c r="D3850" s="15">
        <v>588.88888888888891</v>
      </c>
      <c r="E3850" s="15">
        <v>97.222222222222214</v>
      </c>
      <c r="F3850" s="15">
        <v>86.111111111111114</v>
      </c>
      <c r="G3850" s="15">
        <v>10</v>
      </c>
    </row>
    <row r="3851" spans="1:7">
      <c r="A3851" s="66">
        <v>32669</v>
      </c>
      <c r="B3851">
        <v>8</v>
      </c>
      <c r="C3851" s="15">
        <v>21.2</v>
      </c>
      <c r="D3851" s="15">
        <v>672.22222222222217</v>
      </c>
      <c r="E3851" s="15">
        <v>127.77777777777777</v>
      </c>
      <c r="F3851" s="15">
        <v>86.111111111111114</v>
      </c>
      <c r="G3851" s="15">
        <v>9.9</v>
      </c>
    </row>
    <row r="3852" spans="1:7">
      <c r="A3852" s="66">
        <v>32669</v>
      </c>
      <c r="B3852">
        <v>9</v>
      </c>
      <c r="C3852" s="15">
        <v>23</v>
      </c>
      <c r="D3852" s="15">
        <v>700</v>
      </c>
      <c r="E3852" s="15">
        <v>163.88888888888889</v>
      </c>
      <c r="F3852" s="15">
        <v>88.888888888888886</v>
      </c>
      <c r="G3852" s="15">
        <v>9.9</v>
      </c>
    </row>
    <row r="3853" spans="1:7">
      <c r="A3853" s="66">
        <v>32669</v>
      </c>
      <c r="B3853">
        <v>10</v>
      </c>
      <c r="C3853" s="15">
        <v>25.3</v>
      </c>
      <c r="D3853" s="15">
        <v>708.33333333333326</v>
      </c>
      <c r="E3853" s="15">
        <v>197.22222222222223</v>
      </c>
      <c r="F3853" s="15">
        <v>94.444444444444443</v>
      </c>
      <c r="G3853" s="15">
        <v>9.8000000000000007</v>
      </c>
    </row>
    <row r="3854" spans="1:7">
      <c r="A3854" s="66">
        <v>32669</v>
      </c>
      <c r="B3854">
        <v>11</v>
      </c>
      <c r="C3854" s="15">
        <v>26.2</v>
      </c>
      <c r="D3854" s="15">
        <v>708.33333333333326</v>
      </c>
      <c r="E3854" s="15">
        <v>222.22222222222223</v>
      </c>
      <c r="F3854" s="15">
        <v>94.444444444444443</v>
      </c>
      <c r="G3854" s="15">
        <v>9.8000000000000007</v>
      </c>
    </row>
    <row r="3855" spans="1:7">
      <c r="A3855" s="66">
        <v>32669</v>
      </c>
      <c r="B3855">
        <v>12</v>
      </c>
      <c r="C3855" s="15">
        <v>28.3</v>
      </c>
      <c r="D3855" s="15">
        <v>705.55555555555566</v>
      </c>
      <c r="E3855" s="15">
        <v>230.55555555555554</v>
      </c>
      <c r="F3855" s="15">
        <v>99.999999999999986</v>
      </c>
      <c r="G3855" s="15">
        <v>9.6999999999999993</v>
      </c>
    </row>
    <row r="3856" spans="1:7">
      <c r="A3856" s="66">
        <v>32669</v>
      </c>
      <c r="B3856">
        <v>13</v>
      </c>
      <c r="C3856" s="15">
        <v>28.3</v>
      </c>
      <c r="D3856" s="15">
        <v>708.33333333333326</v>
      </c>
      <c r="E3856" s="15">
        <v>222.22222222222223</v>
      </c>
      <c r="F3856" s="15">
        <v>99.999999999999986</v>
      </c>
      <c r="G3856" s="15">
        <v>9.6999999999999993</v>
      </c>
    </row>
    <row r="3857" spans="1:7">
      <c r="A3857" s="66">
        <v>32669</v>
      </c>
      <c r="B3857">
        <v>14</v>
      </c>
      <c r="C3857" s="15">
        <v>28.5</v>
      </c>
      <c r="D3857" s="15">
        <v>702.77777777777771</v>
      </c>
      <c r="E3857" s="15">
        <v>202.77777777777777</v>
      </c>
      <c r="F3857" s="15">
        <v>97.222222222222214</v>
      </c>
      <c r="G3857" s="15">
        <v>9.6</v>
      </c>
    </row>
    <row r="3858" spans="1:7">
      <c r="A3858" s="66">
        <v>32669</v>
      </c>
      <c r="B3858">
        <v>15</v>
      </c>
      <c r="C3858" s="15">
        <v>28.4</v>
      </c>
      <c r="D3858" s="15">
        <v>702.77777777777771</v>
      </c>
      <c r="E3858" s="15">
        <v>166.66666666666666</v>
      </c>
      <c r="F3858" s="15">
        <v>99.999999999999986</v>
      </c>
      <c r="G3858" s="15">
        <v>9.6</v>
      </c>
    </row>
    <row r="3859" spans="1:7">
      <c r="A3859" s="66">
        <v>32669</v>
      </c>
      <c r="B3859">
        <v>16</v>
      </c>
      <c r="C3859" s="15">
        <v>28.2</v>
      </c>
      <c r="D3859" s="15">
        <v>680.55555555555554</v>
      </c>
      <c r="E3859" s="15">
        <v>130.55555555555554</v>
      </c>
      <c r="F3859" s="15">
        <v>97.222222222222214</v>
      </c>
      <c r="G3859" s="15">
        <v>9.5</v>
      </c>
    </row>
    <row r="3860" spans="1:7">
      <c r="A3860" s="66">
        <v>32669</v>
      </c>
      <c r="B3860">
        <v>17</v>
      </c>
      <c r="C3860" s="15">
        <v>27.9</v>
      </c>
      <c r="D3860" s="15">
        <v>608.33333333333326</v>
      </c>
      <c r="E3860" s="15">
        <v>99.999999999999986</v>
      </c>
      <c r="F3860" s="15">
        <v>99.999999999999986</v>
      </c>
      <c r="G3860" s="15">
        <v>9.4</v>
      </c>
    </row>
    <row r="3861" spans="1:7">
      <c r="A3861" s="66">
        <v>32669</v>
      </c>
      <c r="B3861">
        <v>18</v>
      </c>
      <c r="C3861" s="15">
        <v>27.7</v>
      </c>
      <c r="D3861" s="15">
        <v>247.22222222222223</v>
      </c>
      <c r="E3861" s="15">
        <v>75</v>
      </c>
      <c r="F3861" s="15">
        <v>72.222222222222229</v>
      </c>
      <c r="G3861" s="15">
        <v>9.3000000000000007</v>
      </c>
    </row>
    <row r="3862" spans="1:7">
      <c r="A3862" s="66">
        <v>32669</v>
      </c>
      <c r="B3862">
        <v>19</v>
      </c>
      <c r="C3862" s="15">
        <v>26.8</v>
      </c>
      <c r="D3862" s="15">
        <v>69.444444444444443</v>
      </c>
      <c r="E3862" s="15">
        <v>13.888888888888889</v>
      </c>
      <c r="F3862" s="15">
        <v>69.444444444444443</v>
      </c>
      <c r="G3862" s="15">
        <v>9.1999999999999993</v>
      </c>
    </row>
    <row r="3863" spans="1:7">
      <c r="A3863" s="66">
        <v>32669</v>
      </c>
      <c r="B3863">
        <v>20</v>
      </c>
      <c r="C3863" s="15">
        <v>26</v>
      </c>
      <c r="D3863" s="15">
        <v>0</v>
      </c>
      <c r="E3863" s="15">
        <v>0</v>
      </c>
      <c r="F3863" s="15">
        <v>66.666666666666671</v>
      </c>
      <c r="G3863" s="15">
        <v>9.1</v>
      </c>
    </row>
    <row r="3864" spans="1:7">
      <c r="A3864" s="66">
        <v>32669</v>
      </c>
      <c r="B3864">
        <v>21</v>
      </c>
      <c r="C3864" s="15">
        <v>24.6</v>
      </c>
      <c r="D3864" s="15">
        <v>0</v>
      </c>
      <c r="E3864" s="15">
        <v>0</v>
      </c>
      <c r="F3864" s="15">
        <v>63.888888888888886</v>
      </c>
      <c r="G3864" s="15">
        <v>9</v>
      </c>
    </row>
    <row r="3865" spans="1:7">
      <c r="A3865" s="66">
        <v>32669</v>
      </c>
      <c r="B3865">
        <v>22</v>
      </c>
      <c r="C3865" s="15">
        <v>23.5</v>
      </c>
      <c r="D3865" s="15">
        <v>0</v>
      </c>
      <c r="E3865" s="15">
        <v>0</v>
      </c>
      <c r="F3865" s="15">
        <v>61.111111111111107</v>
      </c>
      <c r="G3865" s="15">
        <v>9.1999999999999993</v>
      </c>
    </row>
    <row r="3866" spans="1:7">
      <c r="A3866" s="66">
        <v>32669</v>
      </c>
      <c r="B3866">
        <v>23</v>
      </c>
      <c r="C3866" s="15">
        <v>22.6</v>
      </c>
      <c r="D3866" s="15">
        <v>0</v>
      </c>
      <c r="E3866" s="15">
        <v>0</v>
      </c>
      <c r="F3866" s="15">
        <v>58.333333333333329</v>
      </c>
      <c r="G3866" s="15">
        <v>9.4</v>
      </c>
    </row>
    <row r="3867" spans="1:7">
      <c r="A3867" s="66">
        <v>32669</v>
      </c>
      <c r="B3867">
        <v>24</v>
      </c>
      <c r="C3867" s="15">
        <v>21.7</v>
      </c>
      <c r="D3867" s="15">
        <v>0</v>
      </c>
      <c r="E3867" s="15">
        <v>0</v>
      </c>
      <c r="F3867" s="15">
        <v>55.555555555555557</v>
      </c>
      <c r="G3867" s="15">
        <v>9.6999999999999993</v>
      </c>
    </row>
    <row r="3868" spans="1:7">
      <c r="A3868" s="66">
        <v>32670</v>
      </c>
      <c r="B3868">
        <v>1</v>
      </c>
      <c r="C3868" s="15">
        <v>21.3</v>
      </c>
      <c r="D3868" s="15">
        <v>0</v>
      </c>
      <c r="E3868" s="15">
        <v>0</v>
      </c>
      <c r="F3868" s="15">
        <v>49.999999999999993</v>
      </c>
      <c r="G3868" s="15">
        <v>9.9</v>
      </c>
    </row>
    <row r="3869" spans="1:7">
      <c r="A3869" s="66">
        <v>32670</v>
      </c>
      <c r="B3869">
        <v>2</v>
      </c>
      <c r="C3869" s="15">
        <v>20.9</v>
      </c>
      <c r="D3869" s="15">
        <v>0</v>
      </c>
      <c r="E3869" s="15">
        <v>0</v>
      </c>
      <c r="F3869" s="15">
        <v>49.999999999999993</v>
      </c>
      <c r="G3869" s="15">
        <v>10.199999999999999</v>
      </c>
    </row>
    <row r="3870" spans="1:7">
      <c r="A3870" s="66">
        <v>32670</v>
      </c>
      <c r="B3870">
        <v>3</v>
      </c>
      <c r="C3870" s="15">
        <v>20.6</v>
      </c>
      <c r="D3870" s="15">
        <v>0</v>
      </c>
      <c r="E3870" s="15">
        <v>0</v>
      </c>
      <c r="F3870" s="15">
        <v>47.222222222222221</v>
      </c>
      <c r="G3870" s="15">
        <v>10.4</v>
      </c>
    </row>
    <row r="3871" spans="1:7">
      <c r="A3871" s="66">
        <v>32670</v>
      </c>
      <c r="B3871">
        <v>4</v>
      </c>
      <c r="C3871" s="15">
        <v>19.7</v>
      </c>
      <c r="D3871" s="15">
        <v>0</v>
      </c>
      <c r="E3871" s="15">
        <v>0</v>
      </c>
      <c r="F3871" s="15">
        <v>44.444444444444443</v>
      </c>
      <c r="G3871" s="15">
        <v>10.6</v>
      </c>
    </row>
    <row r="3872" spans="1:7">
      <c r="A3872" s="66">
        <v>32670</v>
      </c>
      <c r="B3872">
        <v>5</v>
      </c>
      <c r="C3872" s="15">
        <v>19.600000000000001</v>
      </c>
      <c r="D3872" s="15">
        <v>27.777777777777779</v>
      </c>
      <c r="E3872" s="15">
        <v>8.3333333333333339</v>
      </c>
      <c r="F3872" s="15">
        <v>44.444444444444443</v>
      </c>
      <c r="G3872" s="15">
        <v>10.8</v>
      </c>
    </row>
    <row r="3873" spans="1:7">
      <c r="A3873" s="66">
        <v>32670</v>
      </c>
      <c r="B3873">
        <v>6</v>
      </c>
      <c r="C3873" s="15">
        <v>19.5</v>
      </c>
      <c r="D3873" s="15">
        <v>75</v>
      </c>
      <c r="E3873" s="15">
        <v>58.333333333333329</v>
      </c>
      <c r="F3873" s="15">
        <v>41.666666666666664</v>
      </c>
      <c r="G3873" s="15">
        <v>10.9</v>
      </c>
    </row>
    <row r="3874" spans="1:7">
      <c r="A3874" s="66">
        <v>32670</v>
      </c>
      <c r="B3874">
        <v>7</v>
      </c>
      <c r="C3874" s="15">
        <v>20.3</v>
      </c>
      <c r="D3874" s="15">
        <v>66.666666666666671</v>
      </c>
      <c r="E3874" s="15">
        <v>122.22222222222221</v>
      </c>
      <c r="F3874" s="15">
        <v>38.888888888888893</v>
      </c>
      <c r="G3874" s="15">
        <v>11.1</v>
      </c>
    </row>
    <row r="3875" spans="1:7">
      <c r="A3875" s="66">
        <v>32670</v>
      </c>
      <c r="B3875">
        <v>8</v>
      </c>
      <c r="C3875" s="15">
        <v>21.9</v>
      </c>
      <c r="D3875" s="15">
        <v>549.99999999999989</v>
      </c>
      <c r="E3875" s="15">
        <v>163.88888888888889</v>
      </c>
      <c r="F3875" s="15">
        <v>77.777777777777786</v>
      </c>
      <c r="G3875" s="15">
        <v>11.2</v>
      </c>
    </row>
    <row r="3876" spans="1:7">
      <c r="A3876" s="66">
        <v>32670</v>
      </c>
      <c r="B3876">
        <v>9</v>
      </c>
      <c r="C3876" s="15">
        <v>23.5</v>
      </c>
      <c r="D3876" s="15">
        <v>661.11111111111109</v>
      </c>
      <c r="E3876" s="15">
        <v>180.55555555555554</v>
      </c>
      <c r="F3876" s="15">
        <v>80.555555555555543</v>
      </c>
      <c r="G3876" s="15">
        <v>11.4</v>
      </c>
    </row>
    <row r="3877" spans="1:7">
      <c r="A3877" s="66">
        <v>32670</v>
      </c>
      <c r="B3877">
        <v>10</v>
      </c>
      <c r="C3877" s="15">
        <v>24.8</v>
      </c>
      <c r="D3877" s="15">
        <v>549.99999999999989</v>
      </c>
      <c r="E3877" s="15">
        <v>272.22222222222217</v>
      </c>
      <c r="F3877" s="15">
        <v>83.333333333333329</v>
      </c>
      <c r="G3877" s="15">
        <v>10.5</v>
      </c>
    </row>
    <row r="3878" spans="1:7">
      <c r="A3878" s="66">
        <v>32670</v>
      </c>
      <c r="B3878">
        <v>11</v>
      </c>
      <c r="C3878" s="15">
        <v>26</v>
      </c>
      <c r="D3878" s="15">
        <v>300</v>
      </c>
      <c r="E3878" s="15">
        <v>402.77777777777771</v>
      </c>
      <c r="F3878" s="15">
        <v>72.222222222222229</v>
      </c>
      <c r="G3878" s="15">
        <v>9.6999999999999993</v>
      </c>
    </row>
    <row r="3879" spans="1:7">
      <c r="A3879" s="66">
        <v>32670</v>
      </c>
      <c r="B3879">
        <v>12</v>
      </c>
      <c r="C3879" s="15">
        <v>26.5</v>
      </c>
      <c r="D3879" s="15">
        <v>188.88888888888889</v>
      </c>
      <c r="E3879" s="15">
        <v>430.5555555555556</v>
      </c>
      <c r="F3879" s="15">
        <v>69.444444444444443</v>
      </c>
      <c r="G3879" s="15">
        <v>8.9</v>
      </c>
    </row>
    <row r="3880" spans="1:7">
      <c r="A3880" s="66">
        <v>32670</v>
      </c>
      <c r="B3880">
        <v>13</v>
      </c>
      <c r="C3880" s="15">
        <v>27.7</v>
      </c>
      <c r="D3880" s="15">
        <v>363.88888888888886</v>
      </c>
      <c r="E3880" s="15">
        <v>388.88888888888886</v>
      </c>
      <c r="F3880" s="15">
        <v>86.111111111111114</v>
      </c>
      <c r="G3880" s="15">
        <v>8</v>
      </c>
    </row>
    <row r="3881" spans="1:7">
      <c r="A3881" s="66">
        <v>32670</v>
      </c>
      <c r="B3881">
        <v>14</v>
      </c>
      <c r="C3881" s="15">
        <v>28.7</v>
      </c>
      <c r="D3881" s="15">
        <v>666.66666666666663</v>
      </c>
      <c r="E3881" s="15">
        <v>222.22222222222223</v>
      </c>
      <c r="F3881" s="15">
        <v>105.55555555555556</v>
      </c>
      <c r="G3881" s="15">
        <v>7.2</v>
      </c>
    </row>
    <row r="3882" spans="1:7">
      <c r="A3882" s="66">
        <v>32670</v>
      </c>
      <c r="B3882">
        <v>15</v>
      </c>
      <c r="C3882" s="15">
        <v>27.9</v>
      </c>
      <c r="D3882" s="15">
        <v>658.33333333333337</v>
      </c>
      <c r="E3882" s="15">
        <v>186.11111111111111</v>
      </c>
      <c r="F3882" s="15">
        <v>111.11111111111111</v>
      </c>
      <c r="G3882" s="15">
        <v>6.4</v>
      </c>
    </row>
    <row r="3883" spans="1:7">
      <c r="A3883" s="66">
        <v>32670</v>
      </c>
      <c r="B3883">
        <v>16</v>
      </c>
      <c r="C3883" s="15">
        <v>27.8</v>
      </c>
      <c r="D3883" s="15">
        <v>638.8888888888888</v>
      </c>
      <c r="E3883" s="15">
        <v>144.44444444444446</v>
      </c>
      <c r="F3883" s="15">
        <v>111.11111111111111</v>
      </c>
      <c r="G3883" s="15">
        <v>6.3</v>
      </c>
    </row>
    <row r="3884" spans="1:7">
      <c r="A3884" s="66">
        <v>32670</v>
      </c>
      <c r="B3884">
        <v>17</v>
      </c>
      <c r="C3884" s="15">
        <v>27.8</v>
      </c>
      <c r="D3884" s="15">
        <v>477.77777777777777</v>
      </c>
      <c r="E3884" s="15">
        <v>125</v>
      </c>
      <c r="F3884" s="15">
        <v>105.55555555555556</v>
      </c>
      <c r="G3884" s="15">
        <v>6.3</v>
      </c>
    </row>
    <row r="3885" spans="1:7">
      <c r="A3885" s="66">
        <v>32670</v>
      </c>
      <c r="B3885">
        <v>18</v>
      </c>
      <c r="C3885" s="15">
        <v>27.5</v>
      </c>
      <c r="D3885" s="15">
        <v>205.55555555555554</v>
      </c>
      <c r="E3885" s="15">
        <v>77.777777777777786</v>
      </c>
      <c r="F3885" s="15">
        <v>80.555555555555543</v>
      </c>
      <c r="G3885" s="15">
        <v>6.2</v>
      </c>
    </row>
    <row r="3886" spans="1:7">
      <c r="A3886" s="66">
        <v>32670</v>
      </c>
      <c r="B3886">
        <v>19</v>
      </c>
      <c r="C3886" s="15">
        <v>26.1</v>
      </c>
      <c r="D3886" s="15">
        <v>69.444444444444443</v>
      </c>
      <c r="E3886" s="15">
        <v>13.888888888888889</v>
      </c>
      <c r="F3886" s="15">
        <v>83.333333333333329</v>
      </c>
      <c r="G3886" s="15">
        <v>6.2</v>
      </c>
    </row>
    <row r="3887" spans="1:7">
      <c r="A3887" s="66">
        <v>32670</v>
      </c>
      <c r="B3887">
        <v>20</v>
      </c>
      <c r="C3887" s="15">
        <v>24.9</v>
      </c>
      <c r="D3887" s="15">
        <v>0</v>
      </c>
      <c r="E3887" s="15">
        <v>0</v>
      </c>
      <c r="F3887" s="15">
        <v>83.333333333333329</v>
      </c>
      <c r="G3887" s="15">
        <v>6.1</v>
      </c>
    </row>
    <row r="3888" spans="1:7">
      <c r="A3888" s="66">
        <v>32670</v>
      </c>
      <c r="B3888">
        <v>21</v>
      </c>
      <c r="C3888" s="15">
        <v>23.8</v>
      </c>
      <c r="D3888" s="15">
        <v>0</v>
      </c>
      <c r="E3888" s="15">
        <v>0</v>
      </c>
      <c r="F3888" s="15">
        <v>86.111111111111114</v>
      </c>
      <c r="G3888" s="15">
        <v>6.1</v>
      </c>
    </row>
    <row r="3889" spans="1:7">
      <c r="A3889" s="66">
        <v>32670</v>
      </c>
      <c r="B3889">
        <v>22</v>
      </c>
      <c r="C3889" s="15">
        <v>22.6</v>
      </c>
      <c r="D3889" s="15">
        <v>0</v>
      </c>
      <c r="E3889" s="15">
        <v>0</v>
      </c>
      <c r="F3889" s="15">
        <v>86.111111111111114</v>
      </c>
      <c r="G3889" s="15">
        <v>6.2</v>
      </c>
    </row>
    <row r="3890" spans="1:7">
      <c r="A3890" s="66">
        <v>32670</v>
      </c>
      <c r="B3890">
        <v>23</v>
      </c>
      <c r="C3890" s="15">
        <v>21.8</v>
      </c>
      <c r="D3890" s="15">
        <v>0</v>
      </c>
      <c r="E3890" s="15">
        <v>0</v>
      </c>
      <c r="F3890" s="15">
        <v>88.888888888888886</v>
      </c>
      <c r="G3890" s="15">
        <v>6.3</v>
      </c>
    </row>
    <row r="3891" spans="1:7">
      <c r="A3891" s="66">
        <v>32670</v>
      </c>
      <c r="B3891">
        <v>24</v>
      </c>
      <c r="C3891" s="15">
        <v>19.3</v>
      </c>
      <c r="D3891" s="15">
        <v>0</v>
      </c>
      <c r="E3891" s="15">
        <v>0</v>
      </c>
      <c r="F3891" s="15">
        <v>88.888888888888886</v>
      </c>
      <c r="G3891" s="15">
        <v>6.3</v>
      </c>
    </row>
    <row r="3892" spans="1:7">
      <c r="A3892" s="66">
        <v>32671</v>
      </c>
      <c r="B3892">
        <v>1</v>
      </c>
      <c r="C3892" s="15">
        <v>18.5</v>
      </c>
      <c r="D3892" s="15">
        <v>0</v>
      </c>
      <c r="E3892" s="15">
        <v>0</v>
      </c>
      <c r="F3892" s="15">
        <v>91.666666666666671</v>
      </c>
      <c r="G3892" s="15">
        <v>6.4</v>
      </c>
    </row>
    <row r="3893" spans="1:7">
      <c r="A3893" s="66">
        <v>32671</v>
      </c>
      <c r="B3893">
        <v>2</v>
      </c>
      <c r="C3893" s="15">
        <v>17.5</v>
      </c>
      <c r="D3893" s="15">
        <v>0</v>
      </c>
      <c r="E3893" s="15">
        <v>0</v>
      </c>
      <c r="F3893" s="15">
        <v>91.666666666666671</v>
      </c>
      <c r="G3893" s="15">
        <v>6.4</v>
      </c>
    </row>
    <row r="3894" spans="1:7">
      <c r="A3894" s="66">
        <v>32671</v>
      </c>
      <c r="B3894">
        <v>3</v>
      </c>
      <c r="C3894" s="15">
        <v>16.100000000000001</v>
      </c>
      <c r="D3894" s="15">
        <v>0</v>
      </c>
      <c r="E3894" s="15">
        <v>0</v>
      </c>
      <c r="F3894" s="15">
        <v>91.666666666666671</v>
      </c>
      <c r="G3894" s="15">
        <v>6.5</v>
      </c>
    </row>
    <row r="3895" spans="1:7">
      <c r="A3895" s="66">
        <v>32671</v>
      </c>
      <c r="B3895">
        <v>4</v>
      </c>
      <c r="C3895" s="15">
        <v>15.5</v>
      </c>
      <c r="D3895" s="15">
        <v>0</v>
      </c>
      <c r="E3895" s="15">
        <v>0</v>
      </c>
      <c r="F3895" s="15">
        <v>94.444444444444443</v>
      </c>
      <c r="G3895" s="15">
        <v>6.6</v>
      </c>
    </row>
    <row r="3896" spans="1:7">
      <c r="A3896" s="66">
        <v>32671</v>
      </c>
      <c r="B3896">
        <v>5</v>
      </c>
      <c r="C3896" s="15">
        <v>15.2</v>
      </c>
      <c r="D3896" s="15">
        <v>44.444444444444443</v>
      </c>
      <c r="E3896" s="15">
        <v>11.111111111111111</v>
      </c>
      <c r="F3896" s="15">
        <v>94.444444444444443</v>
      </c>
      <c r="G3896" s="15">
        <v>6.7</v>
      </c>
    </row>
    <row r="3897" spans="1:7">
      <c r="A3897" s="66">
        <v>32671</v>
      </c>
      <c r="B3897">
        <v>6</v>
      </c>
      <c r="C3897" s="15">
        <v>15.7</v>
      </c>
      <c r="D3897" s="15">
        <v>366.66666666666669</v>
      </c>
      <c r="E3897" s="15">
        <v>61.111111111111107</v>
      </c>
      <c r="F3897" s="15">
        <v>97.222222222222214</v>
      </c>
      <c r="G3897" s="15">
        <v>6.7</v>
      </c>
    </row>
    <row r="3898" spans="1:7">
      <c r="A3898" s="66">
        <v>32671</v>
      </c>
      <c r="B3898">
        <v>7</v>
      </c>
      <c r="C3898" s="15">
        <v>17.100000000000001</v>
      </c>
      <c r="D3898" s="15">
        <v>613.8888888888888</v>
      </c>
      <c r="E3898" s="15">
        <v>91.666666666666671</v>
      </c>
      <c r="F3898" s="15">
        <v>99.999999999999986</v>
      </c>
      <c r="G3898" s="15">
        <v>6.9</v>
      </c>
    </row>
    <row r="3899" spans="1:7">
      <c r="A3899" s="66">
        <v>32671</v>
      </c>
      <c r="B3899">
        <v>8</v>
      </c>
      <c r="C3899" s="15">
        <v>19.8</v>
      </c>
      <c r="D3899" s="15">
        <v>700</v>
      </c>
      <c r="E3899" s="15">
        <v>119.44444444444444</v>
      </c>
      <c r="F3899" s="15">
        <v>102.77777777777777</v>
      </c>
      <c r="G3899" s="15">
        <v>7</v>
      </c>
    </row>
    <row r="3900" spans="1:7">
      <c r="A3900" s="66">
        <v>32671</v>
      </c>
      <c r="B3900">
        <v>9</v>
      </c>
      <c r="C3900" s="15">
        <v>22.1</v>
      </c>
      <c r="D3900" s="15">
        <v>730.55555555555554</v>
      </c>
      <c r="E3900" s="15">
        <v>150</v>
      </c>
      <c r="F3900" s="15">
        <v>105.55555555555556</v>
      </c>
      <c r="G3900" s="15">
        <v>7.1</v>
      </c>
    </row>
    <row r="3901" spans="1:7">
      <c r="A3901" s="66">
        <v>32671</v>
      </c>
      <c r="B3901">
        <v>10</v>
      </c>
      <c r="C3901" s="15">
        <v>24.5</v>
      </c>
      <c r="D3901" s="15">
        <v>738.88888888888891</v>
      </c>
      <c r="E3901" s="15">
        <v>180.55555555555554</v>
      </c>
      <c r="F3901" s="15">
        <v>108.33333333333334</v>
      </c>
      <c r="G3901" s="15">
        <v>7.1</v>
      </c>
    </row>
    <row r="3902" spans="1:7">
      <c r="A3902" s="66">
        <v>32671</v>
      </c>
      <c r="B3902">
        <v>11</v>
      </c>
      <c r="C3902" s="15">
        <v>24.8</v>
      </c>
      <c r="D3902" s="15">
        <v>738.88888888888891</v>
      </c>
      <c r="E3902" s="15">
        <v>202.77777777777777</v>
      </c>
      <c r="F3902" s="15">
        <v>108.33333333333334</v>
      </c>
      <c r="G3902" s="15">
        <v>7.1</v>
      </c>
    </row>
    <row r="3903" spans="1:7">
      <c r="A3903" s="66">
        <v>32671</v>
      </c>
      <c r="B3903">
        <v>12</v>
      </c>
      <c r="C3903" s="15">
        <v>26.4</v>
      </c>
      <c r="D3903" s="15">
        <v>738.88888888888891</v>
      </c>
      <c r="E3903" s="15">
        <v>211.11111111111111</v>
      </c>
      <c r="F3903" s="15">
        <v>111.11111111111111</v>
      </c>
      <c r="G3903" s="15">
        <v>7.1</v>
      </c>
    </row>
    <row r="3904" spans="1:7">
      <c r="A3904" s="66">
        <v>32671</v>
      </c>
      <c r="B3904">
        <v>13</v>
      </c>
      <c r="C3904" s="15">
        <v>26.6</v>
      </c>
      <c r="D3904" s="15">
        <v>741.66666666666663</v>
      </c>
      <c r="E3904" s="15">
        <v>202.77777777777777</v>
      </c>
      <c r="F3904" s="15">
        <v>111.11111111111111</v>
      </c>
      <c r="G3904" s="15">
        <v>7.1</v>
      </c>
    </row>
    <row r="3905" spans="1:7">
      <c r="A3905" s="66">
        <v>32671</v>
      </c>
      <c r="B3905">
        <v>14</v>
      </c>
      <c r="C3905" s="15">
        <v>28.2</v>
      </c>
      <c r="D3905" s="15">
        <v>738.88888888888891</v>
      </c>
      <c r="E3905" s="15">
        <v>186.11111111111111</v>
      </c>
      <c r="F3905" s="15">
        <v>113.88888888888887</v>
      </c>
      <c r="G3905" s="15">
        <v>7.1</v>
      </c>
    </row>
    <row r="3906" spans="1:7">
      <c r="A3906" s="66">
        <v>32671</v>
      </c>
      <c r="B3906">
        <v>15</v>
      </c>
      <c r="C3906" s="15">
        <v>27.5</v>
      </c>
      <c r="D3906" s="15">
        <v>733.33333333333337</v>
      </c>
      <c r="E3906" s="15">
        <v>155.55555555555557</v>
      </c>
      <c r="F3906" s="15">
        <v>113.88888888888887</v>
      </c>
      <c r="G3906" s="15">
        <v>7.2</v>
      </c>
    </row>
    <row r="3907" spans="1:7">
      <c r="A3907" s="66">
        <v>32671</v>
      </c>
      <c r="B3907">
        <v>16</v>
      </c>
      <c r="C3907" s="15">
        <v>27.7</v>
      </c>
      <c r="D3907" s="15">
        <v>700</v>
      </c>
      <c r="E3907" s="15">
        <v>127.77777777777777</v>
      </c>
      <c r="F3907" s="15">
        <v>111.11111111111111</v>
      </c>
      <c r="G3907" s="15">
        <v>7.5</v>
      </c>
    </row>
    <row r="3908" spans="1:7">
      <c r="A3908" s="66">
        <v>32671</v>
      </c>
      <c r="B3908">
        <v>17</v>
      </c>
      <c r="C3908" s="15">
        <v>27.3</v>
      </c>
      <c r="D3908" s="15">
        <v>638.8888888888888</v>
      </c>
      <c r="E3908" s="15">
        <v>94.444444444444443</v>
      </c>
      <c r="F3908" s="15">
        <v>108.33333333333334</v>
      </c>
      <c r="G3908" s="15">
        <v>7.7</v>
      </c>
    </row>
    <row r="3909" spans="1:7">
      <c r="A3909" s="66">
        <v>32671</v>
      </c>
      <c r="B3909">
        <v>18</v>
      </c>
      <c r="C3909" s="15">
        <v>26.5</v>
      </c>
      <c r="D3909" s="15">
        <v>352.77777777777783</v>
      </c>
      <c r="E3909" s="15">
        <v>72.222222222222229</v>
      </c>
      <c r="F3909" s="15">
        <v>108.33333333333334</v>
      </c>
      <c r="G3909" s="15">
        <v>7.9</v>
      </c>
    </row>
    <row r="3910" spans="1:7">
      <c r="A3910" s="66">
        <v>32671</v>
      </c>
      <c r="B3910">
        <v>19</v>
      </c>
      <c r="C3910" s="15">
        <v>25</v>
      </c>
      <c r="D3910" s="15">
        <v>99.999999999999986</v>
      </c>
      <c r="E3910" s="15">
        <v>13.888888888888889</v>
      </c>
      <c r="F3910" s="15">
        <v>99.999999999999986</v>
      </c>
      <c r="G3910" s="15">
        <v>8.1999999999999993</v>
      </c>
    </row>
    <row r="3911" spans="1:7">
      <c r="A3911" s="66">
        <v>32671</v>
      </c>
      <c r="B3911">
        <v>20</v>
      </c>
      <c r="C3911" s="15">
        <v>23.7</v>
      </c>
      <c r="D3911" s="15">
        <v>0</v>
      </c>
      <c r="E3911" s="15">
        <v>0</v>
      </c>
      <c r="F3911" s="15">
        <v>97.222222222222214</v>
      </c>
      <c r="G3911" s="15">
        <v>8.4</v>
      </c>
    </row>
    <row r="3912" spans="1:7">
      <c r="A3912" s="66">
        <v>32671</v>
      </c>
      <c r="B3912">
        <v>21</v>
      </c>
      <c r="C3912" s="15">
        <v>22.6</v>
      </c>
      <c r="D3912" s="15">
        <v>0</v>
      </c>
      <c r="E3912" s="15">
        <v>0</v>
      </c>
      <c r="F3912" s="15">
        <v>91.666666666666671</v>
      </c>
      <c r="G3912" s="15">
        <v>8.6999999999999993</v>
      </c>
    </row>
    <row r="3913" spans="1:7">
      <c r="A3913" s="66">
        <v>32671</v>
      </c>
      <c r="B3913">
        <v>22</v>
      </c>
      <c r="C3913" s="15">
        <v>21.5</v>
      </c>
      <c r="D3913" s="15">
        <v>0</v>
      </c>
      <c r="E3913" s="15">
        <v>0</v>
      </c>
      <c r="F3913" s="15">
        <v>88.888888888888886</v>
      </c>
      <c r="G3913" s="15">
        <v>8.6999999999999993</v>
      </c>
    </row>
    <row r="3914" spans="1:7">
      <c r="A3914" s="66">
        <v>32671</v>
      </c>
      <c r="B3914">
        <v>23</v>
      </c>
      <c r="C3914" s="15">
        <v>20.5</v>
      </c>
      <c r="D3914" s="15">
        <v>0</v>
      </c>
      <c r="E3914" s="15">
        <v>0</v>
      </c>
      <c r="F3914" s="15">
        <v>86.111111111111114</v>
      </c>
      <c r="G3914" s="15">
        <v>8.8000000000000007</v>
      </c>
    </row>
    <row r="3915" spans="1:7">
      <c r="A3915" s="66">
        <v>32671</v>
      </c>
      <c r="B3915">
        <v>24</v>
      </c>
      <c r="C3915" s="15">
        <v>20</v>
      </c>
      <c r="D3915" s="15">
        <v>0</v>
      </c>
      <c r="E3915" s="15">
        <v>0</v>
      </c>
      <c r="F3915" s="15">
        <v>83.333333333333329</v>
      </c>
      <c r="G3915" s="15">
        <v>8.8000000000000007</v>
      </c>
    </row>
    <row r="3916" spans="1:7">
      <c r="A3916" s="66">
        <v>32672</v>
      </c>
      <c r="B3916">
        <v>1</v>
      </c>
      <c r="C3916" s="15">
        <v>19</v>
      </c>
      <c r="D3916" s="15">
        <v>0</v>
      </c>
      <c r="E3916" s="15">
        <v>0</v>
      </c>
      <c r="F3916" s="15">
        <v>80.555555555555543</v>
      </c>
      <c r="G3916" s="15">
        <v>8.8000000000000007</v>
      </c>
    </row>
    <row r="3917" spans="1:7">
      <c r="A3917" s="66">
        <v>32672</v>
      </c>
      <c r="B3917">
        <v>2</v>
      </c>
      <c r="C3917" s="15">
        <v>18.8</v>
      </c>
      <c r="D3917" s="15">
        <v>0</v>
      </c>
      <c r="E3917" s="15">
        <v>0</v>
      </c>
      <c r="F3917" s="15">
        <v>77.777777777777786</v>
      </c>
      <c r="G3917" s="15">
        <v>8.8000000000000007</v>
      </c>
    </row>
    <row r="3918" spans="1:7">
      <c r="A3918" s="66">
        <v>32672</v>
      </c>
      <c r="B3918">
        <v>3</v>
      </c>
      <c r="C3918" s="15">
        <v>18.3</v>
      </c>
      <c r="D3918" s="15">
        <v>0</v>
      </c>
      <c r="E3918" s="15">
        <v>0</v>
      </c>
      <c r="F3918" s="15">
        <v>75</v>
      </c>
      <c r="G3918" s="15">
        <v>8.9</v>
      </c>
    </row>
    <row r="3919" spans="1:7">
      <c r="A3919" s="66">
        <v>32672</v>
      </c>
      <c r="B3919">
        <v>4</v>
      </c>
      <c r="C3919" s="15">
        <v>17.899999999999999</v>
      </c>
      <c r="D3919" s="15">
        <v>0</v>
      </c>
      <c r="E3919" s="15">
        <v>0</v>
      </c>
      <c r="F3919" s="15">
        <v>72.222222222222229</v>
      </c>
      <c r="G3919" s="15">
        <v>9</v>
      </c>
    </row>
    <row r="3920" spans="1:7">
      <c r="A3920" s="66">
        <v>32672</v>
      </c>
      <c r="B3920">
        <v>5</v>
      </c>
      <c r="C3920" s="15">
        <v>17.600000000000001</v>
      </c>
      <c r="D3920" s="15">
        <v>27.777777777777779</v>
      </c>
      <c r="E3920" s="15">
        <v>8.3333333333333339</v>
      </c>
      <c r="F3920" s="15">
        <v>69.444444444444443</v>
      </c>
      <c r="G3920" s="15">
        <v>9.1999999999999993</v>
      </c>
    </row>
    <row r="3921" spans="1:7">
      <c r="A3921" s="66">
        <v>32672</v>
      </c>
      <c r="B3921">
        <v>6</v>
      </c>
      <c r="C3921" s="15">
        <v>17.600000000000001</v>
      </c>
      <c r="D3921" s="15">
        <v>280.55555555555554</v>
      </c>
      <c r="E3921" s="15">
        <v>66.666666666666671</v>
      </c>
      <c r="F3921" s="15">
        <v>69.444444444444443</v>
      </c>
      <c r="G3921" s="15">
        <v>9.4</v>
      </c>
    </row>
    <row r="3922" spans="1:7">
      <c r="A3922" s="66">
        <v>32672</v>
      </c>
      <c r="B3922">
        <v>7</v>
      </c>
      <c r="C3922" s="15">
        <v>19.3</v>
      </c>
      <c r="D3922" s="15">
        <v>208.33333333333331</v>
      </c>
      <c r="E3922" s="15">
        <v>144.44444444444446</v>
      </c>
      <c r="F3922" s="15">
        <v>61.111111111111107</v>
      </c>
      <c r="G3922" s="15">
        <v>9.5</v>
      </c>
    </row>
    <row r="3923" spans="1:7">
      <c r="A3923" s="66">
        <v>32672</v>
      </c>
      <c r="B3923">
        <v>8</v>
      </c>
      <c r="C3923" s="15">
        <v>21.3</v>
      </c>
      <c r="D3923" s="15">
        <v>524.99999999999989</v>
      </c>
      <c r="E3923" s="15">
        <v>172.22222222222223</v>
      </c>
      <c r="F3923" s="15">
        <v>77.777777777777786</v>
      </c>
      <c r="G3923" s="15">
        <v>9.6999999999999993</v>
      </c>
    </row>
    <row r="3924" spans="1:7">
      <c r="A3924" s="66">
        <v>32672</v>
      </c>
      <c r="B3924">
        <v>9</v>
      </c>
      <c r="C3924" s="15">
        <v>23.6</v>
      </c>
      <c r="D3924" s="15">
        <v>441.66666666666663</v>
      </c>
      <c r="E3924" s="15">
        <v>261.11111111111109</v>
      </c>
      <c r="F3924" s="15">
        <v>75</v>
      </c>
      <c r="G3924" s="15">
        <v>9.9</v>
      </c>
    </row>
    <row r="3925" spans="1:7">
      <c r="A3925" s="66">
        <v>32672</v>
      </c>
      <c r="B3925">
        <v>10</v>
      </c>
      <c r="C3925" s="15">
        <v>24.1</v>
      </c>
      <c r="D3925" s="15">
        <v>641.66666666666674</v>
      </c>
      <c r="E3925" s="15">
        <v>230.55555555555554</v>
      </c>
      <c r="F3925" s="15">
        <v>86.111111111111114</v>
      </c>
      <c r="G3925" s="15">
        <v>9.6</v>
      </c>
    </row>
    <row r="3926" spans="1:7">
      <c r="A3926" s="66">
        <v>32672</v>
      </c>
      <c r="B3926">
        <v>11</v>
      </c>
      <c r="C3926" s="15">
        <v>25</v>
      </c>
      <c r="D3926" s="15">
        <v>638.8888888888888</v>
      </c>
      <c r="E3926" s="15">
        <v>258.33333333333337</v>
      </c>
      <c r="F3926" s="15">
        <v>86.111111111111114</v>
      </c>
      <c r="G3926" s="15">
        <v>9.5</v>
      </c>
    </row>
    <row r="3927" spans="1:7">
      <c r="A3927" s="66">
        <v>32672</v>
      </c>
      <c r="B3927">
        <v>12</v>
      </c>
      <c r="C3927" s="15">
        <v>25.7</v>
      </c>
      <c r="D3927" s="15">
        <v>638.8888888888888</v>
      </c>
      <c r="E3927" s="15">
        <v>269.44444444444446</v>
      </c>
      <c r="F3927" s="15">
        <v>88.888888888888886</v>
      </c>
      <c r="G3927" s="15">
        <v>9.3000000000000007</v>
      </c>
    </row>
    <row r="3928" spans="1:7">
      <c r="A3928" s="66">
        <v>32672</v>
      </c>
      <c r="B3928">
        <v>13</v>
      </c>
      <c r="C3928" s="15">
        <v>26.7</v>
      </c>
      <c r="D3928" s="15">
        <v>166.66666666666666</v>
      </c>
      <c r="E3928" s="15">
        <v>416.66666666666663</v>
      </c>
      <c r="F3928" s="15">
        <v>63.888888888888886</v>
      </c>
      <c r="G3928" s="15">
        <v>9.1</v>
      </c>
    </row>
    <row r="3929" spans="1:7">
      <c r="A3929" s="66">
        <v>32672</v>
      </c>
      <c r="B3929">
        <v>14</v>
      </c>
      <c r="C3929" s="15">
        <v>26.5</v>
      </c>
      <c r="D3929" s="15">
        <v>130.55555555555554</v>
      </c>
      <c r="E3929" s="15">
        <v>366.66666666666669</v>
      </c>
      <c r="F3929" s="15">
        <v>61.111111111111107</v>
      </c>
      <c r="G3929" s="15">
        <v>8.9</v>
      </c>
    </row>
    <row r="3930" spans="1:7">
      <c r="A3930" s="66">
        <v>32672</v>
      </c>
      <c r="B3930">
        <v>15</v>
      </c>
      <c r="C3930" s="15">
        <v>25.8</v>
      </c>
      <c r="D3930" s="15">
        <v>49.999999999999993</v>
      </c>
      <c r="E3930" s="15">
        <v>247.22222222222223</v>
      </c>
      <c r="F3930" s="15">
        <v>47.222222222222221</v>
      </c>
      <c r="G3930" s="15">
        <v>8.6999999999999993</v>
      </c>
    </row>
    <row r="3931" spans="1:7">
      <c r="A3931" s="66">
        <v>32672</v>
      </c>
      <c r="B3931">
        <v>16</v>
      </c>
      <c r="C3931" s="15">
        <v>25.5</v>
      </c>
      <c r="D3931" s="15">
        <v>49.999999999999993</v>
      </c>
      <c r="E3931" s="15">
        <v>188.88888888888889</v>
      </c>
      <c r="F3931" s="15">
        <v>44.444444444444443</v>
      </c>
      <c r="G3931" s="15">
        <v>8.8000000000000007</v>
      </c>
    </row>
    <row r="3932" spans="1:7">
      <c r="A3932" s="66">
        <v>32672</v>
      </c>
      <c r="B3932">
        <v>17</v>
      </c>
      <c r="C3932" s="15">
        <v>24.2</v>
      </c>
      <c r="D3932" s="15">
        <v>52.777777777777779</v>
      </c>
      <c r="E3932" s="15">
        <v>125</v>
      </c>
      <c r="F3932" s="15">
        <v>47.222222222222221</v>
      </c>
      <c r="G3932" s="15">
        <v>8.9</v>
      </c>
    </row>
    <row r="3933" spans="1:7">
      <c r="A3933" s="66">
        <v>32672</v>
      </c>
      <c r="B3933">
        <v>18</v>
      </c>
      <c r="C3933" s="15">
        <v>24</v>
      </c>
      <c r="D3933" s="15">
        <v>52.777777777777779</v>
      </c>
      <c r="E3933" s="15">
        <v>61.111111111111107</v>
      </c>
      <c r="F3933" s="15">
        <v>44.444444444444443</v>
      </c>
      <c r="G3933" s="15">
        <v>9</v>
      </c>
    </row>
    <row r="3934" spans="1:7">
      <c r="A3934" s="66">
        <v>32672</v>
      </c>
      <c r="B3934">
        <v>19</v>
      </c>
      <c r="C3934" s="15">
        <v>23.4</v>
      </c>
      <c r="D3934" s="15">
        <v>44.444444444444443</v>
      </c>
      <c r="E3934" s="15">
        <v>11.111111111111111</v>
      </c>
      <c r="F3934" s="15">
        <v>44.444444444444443</v>
      </c>
      <c r="G3934" s="15">
        <v>9.1</v>
      </c>
    </row>
    <row r="3935" spans="1:7">
      <c r="A3935" s="66">
        <v>32672</v>
      </c>
      <c r="B3935">
        <v>20</v>
      </c>
      <c r="C3935" s="15">
        <v>22.8</v>
      </c>
      <c r="D3935" s="15">
        <v>0</v>
      </c>
      <c r="E3935" s="15">
        <v>0</v>
      </c>
      <c r="F3935" s="15">
        <v>44.444444444444443</v>
      </c>
      <c r="G3935" s="15">
        <v>9.3000000000000007</v>
      </c>
    </row>
    <row r="3936" spans="1:7">
      <c r="A3936" s="66">
        <v>32672</v>
      </c>
      <c r="B3936">
        <v>21</v>
      </c>
      <c r="C3936" s="15">
        <v>22.1</v>
      </c>
      <c r="D3936" s="15">
        <v>0</v>
      </c>
      <c r="E3936" s="15">
        <v>0</v>
      </c>
      <c r="F3936" s="15">
        <v>41.666666666666664</v>
      </c>
      <c r="G3936" s="15">
        <v>9.4</v>
      </c>
    </row>
    <row r="3937" spans="1:7">
      <c r="A3937" s="66">
        <v>32672</v>
      </c>
      <c r="B3937">
        <v>22</v>
      </c>
      <c r="C3937" s="15">
        <v>21.8</v>
      </c>
      <c r="D3937" s="15">
        <v>0</v>
      </c>
      <c r="E3937" s="15">
        <v>0</v>
      </c>
      <c r="F3937" s="15">
        <v>41.666666666666664</v>
      </c>
      <c r="G3937" s="15">
        <v>9.5</v>
      </c>
    </row>
    <row r="3938" spans="1:7">
      <c r="A3938" s="66">
        <v>32672</v>
      </c>
      <c r="B3938">
        <v>23</v>
      </c>
      <c r="C3938" s="15">
        <v>21.5</v>
      </c>
      <c r="D3938" s="15">
        <v>0</v>
      </c>
      <c r="E3938" s="15">
        <v>0</v>
      </c>
      <c r="F3938" s="15">
        <v>41.666666666666664</v>
      </c>
      <c r="G3938" s="15">
        <v>9.5</v>
      </c>
    </row>
    <row r="3939" spans="1:7">
      <c r="A3939" s="66">
        <v>32672</v>
      </c>
      <c r="B3939">
        <v>24</v>
      </c>
      <c r="C3939" s="15">
        <v>21.2</v>
      </c>
      <c r="D3939" s="15">
        <v>0</v>
      </c>
      <c r="E3939" s="15">
        <v>0</v>
      </c>
      <c r="F3939" s="15">
        <v>38.888888888888893</v>
      </c>
      <c r="G3939" s="15">
        <v>9.6999999999999993</v>
      </c>
    </row>
    <row r="3940" spans="1:7">
      <c r="A3940" s="66">
        <v>32673</v>
      </c>
      <c r="B3940">
        <v>1</v>
      </c>
      <c r="C3940" s="15">
        <v>20.7</v>
      </c>
      <c r="D3940" s="15">
        <v>0</v>
      </c>
      <c r="E3940" s="15">
        <v>0</v>
      </c>
      <c r="F3940" s="15">
        <v>38.888888888888893</v>
      </c>
      <c r="G3940" s="15">
        <v>9.6999999999999993</v>
      </c>
    </row>
    <row r="3941" spans="1:7">
      <c r="A3941" s="66">
        <v>32673</v>
      </c>
      <c r="B3941">
        <v>2</v>
      </c>
      <c r="C3941" s="15">
        <v>20</v>
      </c>
      <c r="D3941" s="15">
        <v>0</v>
      </c>
      <c r="E3941" s="15">
        <v>0</v>
      </c>
      <c r="F3941" s="15">
        <v>38.888888888888893</v>
      </c>
      <c r="G3941" s="15">
        <v>9.8000000000000007</v>
      </c>
    </row>
    <row r="3942" spans="1:7">
      <c r="A3942" s="66">
        <v>32673</v>
      </c>
      <c r="B3942">
        <v>3</v>
      </c>
      <c r="C3942" s="15">
        <v>19.899999999999999</v>
      </c>
      <c r="D3942" s="15">
        <v>0</v>
      </c>
      <c r="E3942" s="15">
        <v>0</v>
      </c>
      <c r="F3942" s="15">
        <v>38.888888888888893</v>
      </c>
      <c r="G3942" s="15">
        <v>9.9</v>
      </c>
    </row>
    <row r="3943" spans="1:7">
      <c r="A3943" s="66">
        <v>32673</v>
      </c>
      <c r="B3943">
        <v>4</v>
      </c>
      <c r="C3943" s="15">
        <v>19.600000000000001</v>
      </c>
      <c r="D3943" s="15">
        <v>0</v>
      </c>
      <c r="E3943" s="15">
        <v>0</v>
      </c>
      <c r="F3943" s="15">
        <v>36.111111111111114</v>
      </c>
      <c r="G3943" s="15">
        <v>10</v>
      </c>
    </row>
    <row r="3944" spans="1:7">
      <c r="A3944" s="66">
        <v>32673</v>
      </c>
      <c r="B3944">
        <v>5</v>
      </c>
      <c r="C3944" s="15">
        <v>19.600000000000001</v>
      </c>
      <c r="D3944" s="15">
        <v>13.888888888888889</v>
      </c>
      <c r="E3944" s="15">
        <v>8.3333333333333339</v>
      </c>
      <c r="F3944" s="15">
        <v>36.111111111111114</v>
      </c>
      <c r="G3944" s="15">
        <v>10.1</v>
      </c>
    </row>
    <row r="3945" spans="1:7">
      <c r="A3945" s="66">
        <v>32673</v>
      </c>
      <c r="B3945">
        <v>6</v>
      </c>
      <c r="C3945" s="15">
        <v>19.899999999999999</v>
      </c>
      <c r="D3945" s="15">
        <v>36.111111111111114</v>
      </c>
      <c r="E3945" s="15">
        <v>47.222222222222221</v>
      </c>
      <c r="F3945" s="15">
        <v>38.888888888888893</v>
      </c>
      <c r="G3945" s="15">
        <v>10.199999999999999</v>
      </c>
    </row>
    <row r="3946" spans="1:7">
      <c r="A3946" s="66">
        <v>32673</v>
      </c>
      <c r="B3946">
        <v>7</v>
      </c>
      <c r="C3946" s="15">
        <v>20.2</v>
      </c>
      <c r="D3946" s="15">
        <v>36.111111111111114</v>
      </c>
      <c r="E3946" s="15">
        <v>102.77777777777777</v>
      </c>
      <c r="F3946" s="15">
        <v>36.111111111111114</v>
      </c>
      <c r="G3946" s="15">
        <v>10.3</v>
      </c>
    </row>
    <row r="3947" spans="1:7">
      <c r="A3947" s="66">
        <v>32673</v>
      </c>
      <c r="B3947">
        <v>8</v>
      </c>
      <c r="C3947" s="15">
        <v>21.2</v>
      </c>
      <c r="D3947" s="15">
        <v>158.33333333333331</v>
      </c>
      <c r="E3947" s="15">
        <v>222.22222222222223</v>
      </c>
      <c r="F3947" s="15">
        <v>52.777777777777779</v>
      </c>
      <c r="G3947" s="15">
        <v>10.4</v>
      </c>
    </row>
    <row r="3948" spans="1:7">
      <c r="A3948" s="66">
        <v>32673</v>
      </c>
      <c r="B3948">
        <v>9</v>
      </c>
      <c r="C3948" s="15">
        <v>23</v>
      </c>
      <c r="D3948" s="15">
        <v>383.33333333333331</v>
      </c>
      <c r="E3948" s="15">
        <v>277.77777777777777</v>
      </c>
      <c r="F3948" s="15">
        <v>69.444444444444443</v>
      </c>
      <c r="G3948" s="15">
        <v>10.5</v>
      </c>
    </row>
    <row r="3949" spans="1:7">
      <c r="A3949" s="66">
        <v>32673</v>
      </c>
      <c r="B3949">
        <v>10</v>
      </c>
      <c r="C3949" s="15">
        <v>24.1</v>
      </c>
      <c r="D3949" s="15">
        <v>591.66666666666663</v>
      </c>
      <c r="E3949" s="15">
        <v>252.77777777777777</v>
      </c>
      <c r="F3949" s="15">
        <v>77.777777777777786</v>
      </c>
      <c r="G3949" s="15">
        <v>10.6</v>
      </c>
    </row>
    <row r="3950" spans="1:7">
      <c r="A3950" s="66">
        <v>32673</v>
      </c>
      <c r="B3950">
        <v>11</v>
      </c>
      <c r="C3950" s="15">
        <v>24.7</v>
      </c>
      <c r="D3950" s="15">
        <v>586.11111111111097</v>
      </c>
      <c r="E3950" s="15">
        <v>288.88888888888891</v>
      </c>
      <c r="F3950" s="15">
        <v>80.555555555555543</v>
      </c>
      <c r="G3950" s="15">
        <v>10.6</v>
      </c>
    </row>
    <row r="3951" spans="1:7">
      <c r="A3951" s="66">
        <v>32673</v>
      </c>
      <c r="B3951">
        <v>12</v>
      </c>
      <c r="C3951" s="15">
        <v>24.8</v>
      </c>
      <c r="D3951" s="15">
        <v>180.55555555555554</v>
      </c>
      <c r="E3951" s="15">
        <v>430.5555555555556</v>
      </c>
      <c r="F3951" s="15">
        <v>58.333333333333329</v>
      </c>
      <c r="G3951" s="15">
        <v>10.7</v>
      </c>
    </row>
    <row r="3952" spans="1:7">
      <c r="A3952" s="66">
        <v>32673</v>
      </c>
      <c r="B3952">
        <v>13</v>
      </c>
      <c r="C3952" s="15">
        <v>26</v>
      </c>
      <c r="D3952" s="15">
        <v>24.999999999999996</v>
      </c>
      <c r="E3952" s="15">
        <v>308.33333333333337</v>
      </c>
      <c r="F3952" s="15">
        <v>36.111111111111114</v>
      </c>
      <c r="G3952" s="15">
        <v>10.8</v>
      </c>
    </row>
    <row r="3953" spans="1:7">
      <c r="A3953" s="66">
        <v>32673</v>
      </c>
      <c r="B3953">
        <v>14</v>
      </c>
      <c r="C3953" s="15">
        <v>26.2</v>
      </c>
      <c r="D3953" s="15">
        <v>33.333333333333336</v>
      </c>
      <c r="E3953" s="15">
        <v>266.66666666666669</v>
      </c>
      <c r="F3953" s="15">
        <v>38.888888888888893</v>
      </c>
      <c r="G3953" s="15">
        <v>10.8</v>
      </c>
    </row>
    <row r="3954" spans="1:7">
      <c r="A3954" s="66">
        <v>32673</v>
      </c>
      <c r="B3954">
        <v>15</v>
      </c>
      <c r="C3954" s="15">
        <v>26.1</v>
      </c>
      <c r="D3954" s="15">
        <v>36.111111111111114</v>
      </c>
      <c r="E3954" s="15">
        <v>222.22222222222223</v>
      </c>
      <c r="F3954" s="15">
        <v>38.888888888888893</v>
      </c>
      <c r="G3954" s="15">
        <v>11</v>
      </c>
    </row>
    <row r="3955" spans="1:7">
      <c r="A3955" s="66">
        <v>32673</v>
      </c>
      <c r="B3955">
        <v>16</v>
      </c>
      <c r="C3955" s="15">
        <v>26</v>
      </c>
      <c r="D3955" s="15">
        <v>33.333333333333336</v>
      </c>
      <c r="E3955" s="15">
        <v>169.44444444444443</v>
      </c>
      <c r="F3955" s="15">
        <v>36.111111111111114</v>
      </c>
      <c r="G3955" s="15">
        <v>11.2</v>
      </c>
    </row>
    <row r="3956" spans="1:7">
      <c r="A3956" s="66">
        <v>32673</v>
      </c>
      <c r="B3956">
        <v>17</v>
      </c>
      <c r="C3956" s="15">
        <v>25.5</v>
      </c>
      <c r="D3956" s="15">
        <v>33.333333333333336</v>
      </c>
      <c r="E3956" s="15">
        <v>111.11111111111111</v>
      </c>
      <c r="F3956" s="15">
        <v>36.111111111111114</v>
      </c>
      <c r="G3956" s="15">
        <v>11.4</v>
      </c>
    </row>
    <row r="3957" spans="1:7">
      <c r="A3957" s="66">
        <v>32673</v>
      </c>
      <c r="B3957">
        <v>18</v>
      </c>
      <c r="C3957" s="15">
        <v>25.4</v>
      </c>
      <c r="D3957" s="15">
        <v>33.333333333333336</v>
      </c>
      <c r="E3957" s="15">
        <v>55.555555555555557</v>
      </c>
      <c r="F3957" s="15">
        <v>36.111111111111114</v>
      </c>
      <c r="G3957" s="15">
        <v>11.5</v>
      </c>
    </row>
    <row r="3958" spans="1:7">
      <c r="A3958" s="66">
        <v>32673</v>
      </c>
      <c r="B3958">
        <v>19</v>
      </c>
      <c r="C3958" s="15">
        <v>24.1</v>
      </c>
      <c r="D3958" s="15">
        <v>44.444444444444443</v>
      </c>
      <c r="E3958" s="15">
        <v>11.111111111111111</v>
      </c>
      <c r="F3958" s="15">
        <v>33.333333333333336</v>
      </c>
      <c r="G3958" s="15">
        <v>11.7</v>
      </c>
    </row>
    <row r="3959" spans="1:7">
      <c r="A3959" s="66">
        <v>32673</v>
      </c>
      <c r="B3959">
        <v>20</v>
      </c>
      <c r="C3959" s="15">
        <v>22.6</v>
      </c>
      <c r="D3959" s="15">
        <v>0</v>
      </c>
      <c r="E3959" s="15">
        <v>0</v>
      </c>
      <c r="F3959" s="15">
        <v>33.333333333333336</v>
      </c>
      <c r="G3959" s="15">
        <v>11.9</v>
      </c>
    </row>
    <row r="3960" spans="1:7">
      <c r="A3960" s="66">
        <v>32673</v>
      </c>
      <c r="B3960">
        <v>21</v>
      </c>
      <c r="C3960" s="15">
        <v>22.2</v>
      </c>
      <c r="D3960" s="15">
        <v>0</v>
      </c>
      <c r="E3960" s="15">
        <v>0</v>
      </c>
      <c r="F3960" s="15">
        <v>33.333333333333336</v>
      </c>
      <c r="G3960" s="15">
        <v>12.2</v>
      </c>
    </row>
    <row r="3961" spans="1:7">
      <c r="A3961" s="66">
        <v>32673</v>
      </c>
      <c r="B3961">
        <v>22</v>
      </c>
      <c r="C3961" s="15">
        <v>22.1</v>
      </c>
      <c r="D3961" s="15">
        <v>0</v>
      </c>
      <c r="E3961" s="15">
        <v>0</v>
      </c>
      <c r="F3961" s="15">
        <v>33.333333333333336</v>
      </c>
      <c r="G3961" s="15">
        <v>12.1</v>
      </c>
    </row>
    <row r="3962" spans="1:7">
      <c r="A3962" s="66">
        <v>32673</v>
      </c>
      <c r="B3962">
        <v>23</v>
      </c>
      <c r="C3962" s="15">
        <v>21.8</v>
      </c>
      <c r="D3962" s="15">
        <v>0</v>
      </c>
      <c r="E3962" s="15">
        <v>0</v>
      </c>
      <c r="F3962" s="15">
        <v>33.333333333333336</v>
      </c>
      <c r="G3962" s="15">
        <v>12.1</v>
      </c>
    </row>
    <row r="3963" spans="1:7">
      <c r="A3963" s="66">
        <v>32673</v>
      </c>
      <c r="B3963">
        <v>24</v>
      </c>
      <c r="C3963" s="15">
        <v>21.7</v>
      </c>
      <c r="D3963" s="15">
        <v>0</v>
      </c>
      <c r="E3963" s="15">
        <v>0</v>
      </c>
      <c r="F3963" s="15">
        <v>30.555555555555554</v>
      </c>
      <c r="G3963" s="15">
        <v>12</v>
      </c>
    </row>
    <row r="3964" spans="1:7">
      <c r="A3964" s="66">
        <v>32674</v>
      </c>
      <c r="B3964">
        <v>1</v>
      </c>
      <c r="C3964" s="15">
        <v>21.3</v>
      </c>
      <c r="D3964" s="15">
        <v>0</v>
      </c>
      <c r="E3964" s="15">
        <v>0</v>
      </c>
      <c r="F3964" s="15">
        <v>30.555555555555554</v>
      </c>
      <c r="G3964" s="15">
        <v>12</v>
      </c>
    </row>
    <row r="3965" spans="1:7">
      <c r="A3965" s="66">
        <v>32674</v>
      </c>
      <c r="B3965">
        <v>2</v>
      </c>
      <c r="C3965" s="15">
        <v>21.6</v>
      </c>
      <c r="D3965" s="15">
        <v>0</v>
      </c>
      <c r="E3965" s="15">
        <v>0</v>
      </c>
      <c r="F3965" s="15">
        <v>33.333333333333336</v>
      </c>
      <c r="G3965" s="15">
        <v>11.9</v>
      </c>
    </row>
    <row r="3966" spans="1:7">
      <c r="A3966" s="66">
        <v>32674</v>
      </c>
      <c r="B3966">
        <v>3</v>
      </c>
      <c r="C3966" s="15">
        <v>21.1</v>
      </c>
      <c r="D3966" s="15">
        <v>0</v>
      </c>
      <c r="E3966" s="15">
        <v>0</v>
      </c>
      <c r="F3966" s="15">
        <v>30.555555555555554</v>
      </c>
      <c r="G3966" s="15">
        <v>11.9</v>
      </c>
    </row>
    <row r="3967" spans="1:7">
      <c r="A3967" s="66">
        <v>32674</v>
      </c>
      <c r="B3967">
        <v>4</v>
      </c>
      <c r="C3967" s="15">
        <v>20.8</v>
      </c>
      <c r="D3967" s="15">
        <v>0</v>
      </c>
      <c r="E3967" s="15">
        <v>0</v>
      </c>
      <c r="F3967" s="15">
        <v>30.555555555555554</v>
      </c>
      <c r="G3967" s="15">
        <v>12</v>
      </c>
    </row>
    <row r="3968" spans="1:7">
      <c r="A3968" s="66">
        <v>32674</v>
      </c>
      <c r="B3968">
        <v>5</v>
      </c>
      <c r="C3968" s="15">
        <v>20.8</v>
      </c>
      <c r="D3968" s="15">
        <v>5.5555555555555554</v>
      </c>
      <c r="E3968" s="15">
        <v>5.5555555555555554</v>
      </c>
      <c r="F3968" s="15">
        <v>30.555555555555554</v>
      </c>
      <c r="G3968" s="15">
        <v>12.1</v>
      </c>
    </row>
    <row r="3969" spans="1:7">
      <c r="A3969" s="66">
        <v>32674</v>
      </c>
      <c r="B3969">
        <v>6</v>
      </c>
      <c r="C3969" s="15">
        <v>21.2</v>
      </c>
      <c r="D3969" s="15">
        <v>22.222222222222221</v>
      </c>
      <c r="E3969" s="15">
        <v>41.666666666666664</v>
      </c>
      <c r="F3969" s="15">
        <v>30.555555555555554</v>
      </c>
      <c r="G3969" s="15">
        <v>12.2</v>
      </c>
    </row>
    <row r="3970" spans="1:7">
      <c r="A3970" s="66">
        <v>32674</v>
      </c>
      <c r="B3970">
        <v>7</v>
      </c>
      <c r="C3970" s="15">
        <v>20.9</v>
      </c>
      <c r="D3970" s="15">
        <v>24.999999999999996</v>
      </c>
      <c r="E3970" s="15">
        <v>88.888888888888886</v>
      </c>
      <c r="F3970" s="15">
        <v>30.555555555555554</v>
      </c>
      <c r="G3970" s="15">
        <v>12.3</v>
      </c>
    </row>
    <row r="3971" spans="1:7">
      <c r="A3971" s="66">
        <v>32674</v>
      </c>
      <c r="B3971">
        <v>8</v>
      </c>
      <c r="C3971" s="15">
        <v>21.7</v>
      </c>
      <c r="D3971" s="15">
        <v>38.888888888888893</v>
      </c>
      <c r="E3971" s="15">
        <v>169.44444444444443</v>
      </c>
      <c r="F3971" s="15">
        <v>33.333333333333336</v>
      </c>
      <c r="G3971" s="15">
        <v>12.4</v>
      </c>
    </row>
    <row r="3972" spans="1:7">
      <c r="A3972" s="66">
        <v>32674</v>
      </c>
      <c r="B3972">
        <v>9</v>
      </c>
      <c r="C3972" s="15">
        <v>23.3</v>
      </c>
      <c r="D3972" s="15">
        <v>83.333333333333329</v>
      </c>
      <c r="E3972" s="15">
        <v>274.99999999999994</v>
      </c>
      <c r="F3972" s="15">
        <v>41.666666666666664</v>
      </c>
      <c r="G3972" s="15">
        <v>12.5</v>
      </c>
    </row>
    <row r="3973" spans="1:7">
      <c r="A3973" s="66">
        <v>32674</v>
      </c>
      <c r="B3973">
        <v>10</v>
      </c>
      <c r="C3973" s="15">
        <v>24.8</v>
      </c>
      <c r="D3973" s="15">
        <v>83.333333333333329</v>
      </c>
      <c r="E3973" s="15">
        <v>330.55555555555554</v>
      </c>
      <c r="F3973" s="15">
        <v>44.444444444444443</v>
      </c>
      <c r="G3973" s="15">
        <v>12.3</v>
      </c>
    </row>
    <row r="3974" spans="1:7">
      <c r="A3974" s="66">
        <v>32674</v>
      </c>
      <c r="B3974">
        <v>11</v>
      </c>
      <c r="C3974" s="15">
        <v>25.7</v>
      </c>
      <c r="D3974" s="15">
        <v>113.88888888888887</v>
      </c>
      <c r="E3974" s="15">
        <v>394.44444444444446</v>
      </c>
      <c r="F3974" s="15">
        <v>47.222222222222221</v>
      </c>
      <c r="G3974" s="15">
        <v>12.1</v>
      </c>
    </row>
    <row r="3975" spans="1:7">
      <c r="A3975" s="66">
        <v>32674</v>
      </c>
      <c r="B3975">
        <v>12</v>
      </c>
      <c r="C3975" s="15">
        <v>25.8</v>
      </c>
      <c r="D3975" s="15">
        <v>30.555555555555554</v>
      </c>
      <c r="E3975" s="15">
        <v>324.99999999999994</v>
      </c>
      <c r="F3975" s="15">
        <v>36.111111111111114</v>
      </c>
      <c r="G3975" s="15">
        <v>11.9</v>
      </c>
    </row>
    <row r="3976" spans="1:7">
      <c r="A3976" s="66">
        <v>32674</v>
      </c>
      <c r="B3976">
        <v>13</v>
      </c>
      <c r="C3976" s="15">
        <v>25.6</v>
      </c>
      <c r="D3976" s="15">
        <v>41.666666666666664</v>
      </c>
      <c r="E3976" s="15">
        <v>308.33333333333337</v>
      </c>
      <c r="F3976" s="15">
        <v>38.888888888888893</v>
      </c>
      <c r="G3976" s="15">
        <v>11.7</v>
      </c>
    </row>
    <row r="3977" spans="1:7">
      <c r="A3977" s="66">
        <v>32674</v>
      </c>
      <c r="B3977">
        <v>14</v>
      </c>
      <c r="C3977" s="15">
        <v>24.6</v>
      </c>
      <c r="D3977" s="15">
        <v>27.777777777777779</v>
      </c>
      <c r="E3977" s="15">
        <v>238.88888888888889</v>
      </c>
      <c r="F3977" s="15">
        <v>33.333333333333336</v>
      </c>
      <c r="G3977" s="15">
        <v>11.5</v>
      </c>
    </row>
    <row r="3978" spans="1:7">
      <c r="A3978" s="66">
        <v>32674</v>
      </c>
      <c r="B3978">
        <v>15</v>
      </c>
      <c r="C3978" s="15">
        <v>24.9</v>
      </c>
      <c r="D3978" s="15">
        <v>16.666666666666668</v>
      </c>
      <c r="E3978" s="15">
        <v>205.55555555555554</v>
      </c>
      <c r="F3978" s="15">
        <v>33.333333333333336</v>
      </c>
      <c r="G3978" s="15">
        <v>11.3</v>
      </c>
    </row>
    <row r="3979" spans="1:7">
      <c r="A3979" s="66">
        <v>32674</v>
      </c>
      <c r="B3979">
        <v>16</v>
      </c>
      <c r="C3979" s="15">
        <v>24.9</v>
      </c>
      <c r="D3979" s="15">
        <v>19.444444444444446</v>
      </c>
      <c r="E3979" s="15">
        <v>150</v>
      </c>
      <c r="F3979" s="15">
        <v>33.333333333333336</v>
      </c>
      <c r="G3979" s="15">
        <v>11.2</v>
      </c>
    </row>
    <row r="3980" spans="1:7">
      <c r="A3980" s="66">
        <v>32674</v>
      </c>
      <c r="B3980">
        <v>17</v>
      </c>
      <c r="C3980" s="15">
        <v>24.9</v>
      </c>
      <c r="D3980" s="15">
        <v>22.222222222222221</v>
      </c>
      <c r="E3980" s="15">
        <v>99.999999999999986</v>
      </c>
      <c r="F3980" s="15">
        <v>33.333333333333336</v>
      </c>
      <c r="G3980" s="15">
        <v>11.1</v>
      </c>
    </row>
    <row r="3981" spans="1:7">
      <c r="A3981" s="66">
        <v>32674</v>
      </c>
      <c r="B3981">
        <v>18</v>
      </c>
      <c r="C3981" s="15">
        <v>24.1</v>
      </c>
      <c r="D3981" s="15">
        <v>24.999999999999996</v>
      </c>
      <c r="E3981" s="15">
        <v>49.999999999999993</v>
      </c>
      <c r="F3981" s="15">
        <v>33.333333333333336</v>
      </c>
      <c r="G3981" s="15">
        <v>10.9</v>
      </c>
    </row>
    <row r="3982" spans="1:7">
      <c r="A3982" s="66">
        <v>32674</v>
      </c>
      <c r="B3982">
        <v>19</v>
      </c>
      <c r="C3982" s="15">
        <v>23.8</v>
      </c>
      <c r="D3982" s="15">
        <v>27.777777777777779</v>
      </c>
      <c r="E3982" s="15">
        <v>8.3333333333333339</v>
      </c>
      <c r="F3982" s="15">
        <v>33.333333333333336</v>
      </c>
      <c r="G3982" s="15">
        <v>10.8</v>
      </c>
    </row>
    <row r="3983" spans="1:7">
      <c r="A3983" s="66">
        <v>32674</v>
      </c>
      <c r="B3983">
        <v>20</v>
      </c>
      <c r="C3983" s="15">
        <v>23.7</v>
      </c>
      <c r="D3983" s="15">
        <v>0</v>
      </c>
      <c r="E3983" s="15">
        <v>0</v>
      </c>
      <c r="F3983" s="15">
        <v>30.555555555555554</v>
      </c>
      <c r="G3983" s="15">
        <v>10.7</v>
      </c>
    </row>
    <row r="3984" spans="1:7">
      <c r="A3984" s="66">
        <v>32674</v>
      </c>
      <c r="B3984">
        <v>21</v>
      </c>
      <c r="C3984" s="15">
        <v>23.3</v>
      </c>
      <c r="D3984" s="15">
        <v>0</v>
      </c>
      <c r="E3984" s="15">
        <v>0</v>
      </c>
      <c r="F3984" s="15">
        <v>27.777777777777779</v>
      </c>
      <c r="G3984" s="15">
        <v>10.6</v>
      </c>
    </row>
    <row r="3985" spans="1:7">
      <c r="A3985" s="66">
        <v>32674</v>
      </c>
      <c r="B3985">
        <v>22</v>
      </c>
      <c r="C3985" s="15">
        <v>22.8</v>
      </c>
      <c r="D3985" s="15">
        <v>0</v>
      </c>
      <c r="E3985" s="15">
        <v>0</v>
      </c>
      <c r="F3985" s="15">
        <v>24.999999999999996</v>
      </c>
      <c r="G3985" s="15">
        <v>10.9</v>
      </c>
    </row>
    <row r="3986" spans="1:7">
      <c r="A3986" s="66">
        <v>32674</v>
      </c>
      <c r="B3986">
        <v>23</v>
      </c>
      <c r="C3986" s="15">
        <v>21.2</v>
      </c>
      <c r="D3986" s="15">
        <v>0</v>
      </c>
      <c r="E3986" s="15">
        <v>0</v>
      </c>
      <c r="F3986" s="15">
        <v>19.444444444444446</v>
      </c>
      <c r="G3986" s="15">
        <v>11.3</v>
      </c>
    </row>
    <row r="3987" spans="1:7">
      <c r="A3987" s="66">
        <v>32674</v>
      </c>
      <c r="B3987">
        <v>24</v>
      </c>
      <c r="C3987" s="15">
        <v>20.2</v>
      </c>
      <c r="D3987" s="15">
        <v>0</v>
      </c>
      <c r="E3987" s="15">
        <v>0</v>
      </c>
      <c r="F3987" s="15">
        <v>16.666666666666668</v>
      </c>
      <c r="G3987" s="15">
        <v>11.6</v>
      </c>
    </row>
    <row r="3988" spans="1:7">
      <c r="A3988" s="66">
        <v>32675</v>
      </c>
      <c r="B3988">
        <v>1</v>
      </c>
      <c r="C3988" s="15">
        <v>19.7</v>
      </c>
      <c r="D3988" s="15">
        <v>0</v>
      </c>
      <c r="E3988" s="15">
        <v>0</v>
      </c>
      <c r="F3988" s="15">
        <v>13.888888888888889</v>
      </c>
      <c r="G3988" s="15">
        <v>11.9</v>
      </c>
    </row>
    <row r="3989" spans="1:7">
      <c r="A3989" s="66">
        <v>32675</v>
      </c>
      <c r="B3989">
        <v>2</v>
      </c>
      <c r="C3989" s="15">
        <v>18.899999999999999</v>
      </c>
      <c r="D3989" s="15">
        <v>0</v>
      </c>
      <c r="E3989" s="15">
        <v>0</v>
      </c>
      <c r="F3989" s="15">
        <v>13.888888888888889</v>
      </c>
      <c r="G3989" s="15">
        <v>12.2</v>
      </c>
    </row>
    <row r="3990" spans="1:7">
      <c r="A3990" s="66">
        <v>32675</v>
      </c>
      <c r="B3990">
        <v>3</v>
      </c>
      <c r="C3990" s="15">
        <v>19</v>
      </c>
      <c r="D3990" s="15">
        <v>0</v>
      </c>
      <c r="E3990" s="15">
        <v>0</v>
      </c>
      <c r="F3990" s="15">
        <v>13.888888888888889</v>
      </c>
      <c r="G3990" s="15">
        <v>12.6</v>
      </c>
    </row>
    <row r="3991" spans="1:7">
      <c r="A3991" s="66">
        <v>32675</v>
      </c>
      <c r="B3991">
        <v>4</v>
      </c>
      <c r="C3991" s="15">
        <v>19.2</v>
      </c>
      <c r="D3991" s="15">
        <v>0</v>
      </c>
      <c r="E3991" s="15">
        <v>0</v>
      </c>
      <c r="F3991" s="15">
        <v>11.111111111111111</v>
      </c>
      <c r="G3991" s="15">
        <v>12.7</v>
      </c>
    </row>
    <row r="3992" spans="1:7">
      <c r="A3992" s="66">
        <v>32675</v>
      </c>
      <c r="B3992">
        <v>5</v>
      </c>
      <c r="C3992" s="15">
        <v>19.399999999999999</v>
      </c>
      <c r="D3992" s="15">
        <v>5.5555555555555554</v>
      </c>
      <c r="E3992" s="15">
        <v>5.5555555555555554</v>
      </c>
      <c r="F3992" s="15">
        <v>13.888888888888889</v>
      </c>
      <c r="G3992" s="15">
        <v>12.9</v>
      </c>
    </row>
    <row r="3993" spans="1:7">
      <c r="A3993" s="66">
        <v>32675</v>
      </c>
      <c r="B3993">
        <v>6</v>
      </c>
      <c r="C3993" s="15">
        <v>19.100000000000001</v>
      </c>
      <c r="D3993" s="15">
        <v>16.666666666666668</v>
      </c>
      <c r="E3993" s="15">
        <v>38.888888888888893</v>
      </c>
      <c r="F3993" s="15">
        <v>19.444444444444446</v>
      </c>
      <c r="G3993" s="15">
        <v>13.1</v>
      </c>
    </row>
    <row r="3994" spans="1:7">
      <c r="A3994" s="66">
        <v>32675</v>
      </c>
      <c r="B3994">
        <v>7</v>
      </c>
      <c r="C3994" s="15">
        <v>19.5</v>
      </c>
      <c r="D3994" s="15">
        <v>8.3333333333333339</v>
      </c>
      <c r="E3994" s="15">
        <v>63.888888888888886</v>
      </c>
      <c r="F3994" s="15">
        <v>19.444444444444446</v>
      </c>
      <c r="G3994" s="15">
        <v>13.3</v>
      </c>
    </row>
    <row r="3995" spans="1:7">
      <c r="A3995" s="66">
        <v>32675</v>
      </c>
      <c r="B3995">
        <v>8</v>
      </c>
      <c r="C3995" s="15">
        <v>19.5</v>
      </c>
      <c r="D3995" s="15">
        <v>2.7777777777777777</v>
      </c>
      <c r="E3995" s="15">
        <v>108.33333333333334</v>
      </c>
      <c r="F3995" s="15">
        <v>11.111111111111111</v>
      </c>
      <c r="G3995" s="15">
        <v>13.4</v>
      </c>
    </row>
    <row r="3996" spans="1:7">
      <c r="A3996" s="66">
        <v>32675</v>
      </c>
      <c r="B3996">
        <v>9</v>
      </c>
      <c r="C3996" s="15">
        <v>20</v>
      </c>
      <c r="D3996" s="15">
        <v>11.111111111111111</v>
      </c>
      <c r="E3996" s="15">
        <v>133.33333333333334</v>
      </c>
      <c r="F3996" s="15">
        <v>19.444444444444446</v>
      </c>
      <c r="G3996" s="15">
        <v>13.6</v>
      </c>
    </row>
    <row r="3997" spans="1:7">
      <c r="A3997" s="66">
        <v>32675</v>
      </c>
      <c r="B3997">
        <v>10</v>
      </c>
      <c r="C3997" s="15">
        <v>20.3</v>
      </c>
      <c r="D3997" s="15">
        <v>19.444444444444446</v>
      </c>
      <c r="E3997" s="15">
        <v>161.11111111111109</v>
      </c>
      <c r="F3997" s="15">
        <v>11.111111111111111</v>
      </c>
      <c r="G3997" s="15">
        <v>13.5</v>
      </c>
    </row>
    <row r="3998" spans="1:7">
      <c r="A3998" s="66">
        <v>32675</v>
      </c>
      <c r="B3998">
        <v>11</v>
      </c>
      <c r="C3998" s="15">
        <v>21.2</v>
      </c>
      <c r="D3998" s="15">
        <v>24.999999999999996</v>
      </c>
      <c r="E3998" s="15">
        <v>241.66666666666666</v>
      </c>
      <c r="F3998" s="15">
        <v>19.444444444444446</v>
      </c>
      <c r="G3998" s="15">
        <v>13.5</v>
      </c>
    </row>
    <row r="3999" spans="1:7">
      <c r="A3999" s="66">
        <v>32675</v>
      </c>
      <c r="B3999">
        <v>12</v>
      </c>
      <c r="C3999" s="15">
        <v>21.3</v>
      </c>
      <c r="D3999" s="15">
        <v>22.222222222222221</v>
      </c>
      <c r="E3999" s="15">
        <v>183.33333333333334</v>
      </c>
      <c r="F3999" s="15">
        <v>16.666666666666668</v>
      </c>
      <c r="G3999" s="15">
        <v>13.5</v>
      </c>
    </row>
    <row r="4000" spans="1:7">
      <c r="A4000" s="66">
        <v>32675</v>
      </c>
      <c r="B4000">
        <v>13</v>
      </c>
      <c r="C4000" s="15">
        <v>21.5</v>
      </c>
      <c r="D4000" s="15">
        <v>30.555555555555554</v>
      </c>
      <c r="E4000" s="15">
        <v>169.44444444444443</v>
      </c>
      <c r="F4000" s="15">
        <v>11.111111111111111</v>
      </c>
      <c r="G4000" s="15">
        <v>13.5</v>
      </c>
    </row>
    <row r="4001" spans="1:7">
      <c r="A4001" s="66">
        <v>32675</v>
      </c>
      <c r="B4001">
        <v>14</v>
      </c>
      <c r="C4001" s="15">
        <v>21.1</v>
      </c>
      <c r="D4001" s="15">
        <v>13.888888888888889</v>
      </c>
      <c r="E4001" s="15">
        <v>172.22222222222223</v>
      </c>
      <c r="F4001" s="15">
        <v>19.444444444444446</v>
      </c>
      <c r="G4001" s="15">
        <v>13.5</v>
      </c>
    </row>
    <row r="4002" spans="1:7">
      <c r="A4002" s="66">
        <v>32675</v>
      </c>
      <c r="B4002">
        <v>15</v>
      </c>
      <c r="C4002" s="15">
        <v>20.6</v>
      </c>
      <c r="D4002" s="15">
        <v>0</v>
      </c>
      <c r="E4002" s="15">
        <v>99.999999999999986</v>
      </c>
      <c r="F4002" s="15">
        <v>11.111111111111111</v>
      </c>
      <c r="G4002" s="15">
        <v>13.5</v>
      </c>
    </row>
    <row r="4003" spans="1:7">
      <c r="A4003" s="66">
        <v>32675</v>
      </c>
      <c r="B4003">
        <v>16</v>
      </c>
      <c r="C4003" s="15">
        <v>21.2</v>
      </c>
      <c r="D4003" s="15">
        <v>0</v>
      </c>
      <c r="E4003" s="15">
        <v>77.777777777777786</v>
      </c>
      <c r="F4003" s="15">
        <v>11.111111111111111</v>
      </c>
      <c r="G4003" s="15">
        <v>13.5</v>
      </c>
    </row>
    <row r="4004" spans="1:7">
      <c r="A4004" s="66">
        <v>32675</v>
      </c>
      <c r="B4004">
        <v>17</v>
      </c>
      <c r="C4004" s="15">
        <v>20.7</v>
      </c>
      <c r="D4004" s="15">
        <v>2.7777777777777777</v>
      </c>
      <c r="E4004" s="15">
        <v>49.999999999999993</v>
      </c>
      <c r="F4004" s="15">
        <v>11.111111111111111</v>
      </c>
      <c r="G4004" s="15">
        <v>13.5</v>
      </c>
    </row>
    <row r="4005" spans="1:7">
      <c r="A4005" s="66">
        <v>32675</v>
      </c>
      <c r="B4005">
        <v>18</v>
      </c>
      <c r="C4005" s="15">
        <v>19.399999999999999</v>
      </c>
      <c r="D4005" s="15">
        <v>8.3333333333333339</v>
      </c>
      <c r="E4005" s="15">
        <v>33.333333333333336</v>
      </c>
      <c r="F4005" s="15">
        <v>13.888888888888889</v>
      </c>
      <c r="G4005" s="15">
        <v>13.5</v>
      </c>
    </row>
    <row r="4006" spans="1:7">
      <c r="A4006" s="66">
        <v>32675</v>
      </c>
      <c r="B4006">
        <v>19</v>
      </c>
      <c r="C4006" s="15">
        <v>19.5</v>
      </c>
      <c r="D4006" s="15">
        <v>13.888888888888889</v>
      </c>
      <c r="E4006" s="15">
        <v>8.3333333333333339</v>
      </c>
      <c r="F4006" s="15">
        <v>11.111111111111111</v>
      </c>
      <c r="G4006" s="15">
        <v>13.5</v>
      </c>
    </row>
    <row r="4007" spans="1:7">
      <c r="A4007" s="66">
        <v>32675</v>
      </c>
      <c r="B4007">
        <v>20</v>
      </c>
      <c r="C4007" s="15">
        <v>19.600000000000001</v>
      </c>
      <c r="D4007" s="15">
        <v>0</v>
      </c>
      <c r="E4007" s="15">
        <v>0</v>
      </c>
      <c r="F4007" s="15">
        <v>11.111111111111111</v>
      </c>
      <c r="G4007" s="15">
        <v>13.5</v>
      </c>
    </row>
    <row r="4008" spans="1:7">
      <c r="A4008" s="66">
        <v>32675</v>
      </c>
      <c r="B4008">
        <v>21</v>
      </c>
      <c r="C4008" s="15">
        <v>19.8</v>
      </c>
      <c r="D4008" s="15">
        <v>0</v>
      </c>
      <c r="E4008" s="15">
        <v>0</v>
      </c>
      <c r="F4008" s="15">
        <v>11.111111111111111</v>
      </c>
      <c r="G4008" s="15">
        <v>13.5</v>
      </c>
    </row>
    <row r="4009" spans="1:7">
      <c r="A4009" s="66">
        <v>32675</v>
      </c>
      <c r="B4009">
        <v>22</v>
      </c>
      <c r="C4009" s="15">
        <v>19.899999999999999</v>
      </c>
      <c r="D4009" s="15">
        <v>0</v>
      </c>
      <c r="E4009" s="15">
        <v>0</v>
      </c>
      <c r="F4009" s="15">
        <v>13.888888888888889</v>
      </c>
      <c r="G4009" s="15">
        <v>13.4</v>
      </c>
    </row>
    <row r="4010" spans="1:7">
      <c r="A4010" s="66">
        <v>32675</v>
      </c>
      <c r="B4010">
        <v>23</v>
      </c>
      <c r="C4010" s="15">
        <v>20.3</v>
      </c>
      <c r="D4010" s="15">
        <v>0</v>
      </c>
      <c r="E4010" s="15">
        <v>0</v>
      </c>
      <c r="F4010" s="15">
        <v>11.111111111111111</v>
      </c>
      <c r="G4010" s="15">
        <v>13.3</v>
      </c>
    </row>
    <row r="4011" spans="1:7">
      <c r="A4011" s="66">
        <v>32675</v>
      </c>
      <c r="B4011">
        <v>24</v>
      </c>
      <c r="C4011" s="15">
        <v>20.8</v>
      </c>
      <c r="D4011" s="15">
        <v>0</v>
      </c>
      <c r="E4011" s="15">
        <v>0</v>
      </c>
      <c r="F4011" s="15">
        <v>11.111111111111111</v>
      </c>
      <c r="G4011" s="15">
        <v>13.2</v>
      </c>
    </row>
    <row r="4012" spans="1:7">
      <c r="A4012" s="66">
        <v>32676</v>
      </c>
      <c r="B4012">
        <v>1</v>
      </c>
      <c r="C4012" s="15">
        <v>21.7</v>
      </c>
      <c r="D4012" s="15">
        <v>0</v>
      </c>
      <c r="E4012" s="15">
        <v>0</v>
      </c>
      <c r="F4012" s="15">
        <v>11.111111111111111</v>
      </c>
      <c r="G4012" s="15">
        <v>13.2</v>
      </c>
    </row>
    <row r="4013" spans="1:7">
      <c r="A4013" s="66">
        <v>32676</v>
      </c>
      <c r="B4013">
        <v>2</v>
      </c>
      <c r="C4013" s="15">
        <v>21.8</v>
      </c>
      <c r="D4013" s="15">
        <v>0</v>
      </c>
      <c r="E4013" s="15">
        <v>0</v>
      </c>
      <c r="F4013" s="15">
        <v>13.888888888888889</v>
      </c>
      <c r="G4013" s="15">
        <v>13.1</v>
      </c>
    </row>
    <row r="4014" spans="1:7">
      <c r="A4014" s="66">
        <v>32676</v>
      </c>
      <c r="B4014">
        <v>3</v>
      </c>
      <c r="C4014" s="15">
        <v>22.5</v>
      </c>
      <c r="D4014" s="15">
        <v>0</v>
      </c>
      <c r="E4014" s="15">
        <v>0</v>
      </c>
      <c r="F4014" s="15">
        <v>11.111111111111111</v>
      </c>
      <c r="G4014" s="15">
        <v>13</v>
      </c>
    </row>
    <row r="4015" spans="1:7">
      <c r="A4015" s="66">
        <v>32676</v>
      </c>
      <c r="B4015">
        <v>4</v>
      </c>
      <c r="C4015" s="15">
        <v>21.8</v>
      </c>
      <c r="D4015" s="15">
        <v>0</v>
      </c>
      <c r="E4015" s="15">
        <v>0</v>
      </c>
      <c r="F4015" s="15">
        <v>13.888888888888889</v>
      </c>
      <c r="G4015" s="15">
        <v>13.6</v>
      </c>
    </row>
    <row r="4016" spans="1:7">
      <c r="A4016" s="66">
        <v>32676</v>
      </c>
      <c r="B4016">
        <v>5</v>
      </c>
      <c r="C4016" s="15">
        <v>21.5</v>
      </c>
      <c r="D4016" s="15">
        <v>5.5555555555555554</v>
      </c>
      <c r="E4016" s="15">
        <v>5.5555555555555554</v>
      </c>
      <c r="F4016" s="15">
        <v>11.111111111111111</v>
      </c>
      <c r="G4016" s="15">
        <v>14.1</v>
      </c>
    </row>
    <row r="4017" spans="1:7">
      <c r="A4017" s="66">
        <v>32676</v>
      </c>
      <c r="B4017">
        <v>6</v>
      </c>
      <c r="C4017" s="15">
        <v>21.5</v>
      </c>
      <c r="D4017" s="15">
        <v>5.5555555555555554</v>
      </c>
      <c r="E4017" s="15">
        <v>30.555555555555554</v>
      </c>
      <c r="F4017" s="15">
        <v>27.777777777777779</v>
      </c>
      <c r="G4017" s="15">
        <v>14.6</v>
      </c>
    </row>
    <row r="4018" spans="1:7">
      <c r="A4018" s="66">
        <v>32676</v>
      </c>
      <c r="B4018">
        <v>7</v>
      </c>
      <c r="C4018" s="15">
        <v>22.1</v>
      </c>
      <c r="D4018" s="15">
        <v>11.111111111111111</v>
      </c>
      <c r="E4018" s="15">
        <v>66.666666666666671</v>
      </c>
      <c r="F4018" s="15">
        <v>11.111111111111111</v>
      </c>
      <c r="G4018" s="15">
        <v>15.2</v>
      </c>
    </row>
    <row r="4019" spans="1:7">
      <c r="A4019" s="66">
        <v>32676</v>
      </c>
      <c r="B4019">
        <v>8</v>
      </c>
      <c r="C4019" s="15">
        <v>22.7</v>
      </c>
      <c r="D4019" s="15">
        <v>5.5555555555555554</v>
      </c>
      <c r="E4019" s="15">
        <v>102.77777777777777</v>
      </c>
      <c r="F4019" s="15">
        <v>24.999999999999996</v>
      </c>
      <c r="G4019" s="15">
        <v>15.7</v>
      </c>
    </row>
    <row r="4020" spans="1:7">
      <c r="A4020" s="66">
        <v>32676</v>
      </c>
      <c r="B4020">
        <v>9</v>
      </c>
      <c r="C4020" s="15">
        <v>22.9</v>
      </c>
      <c r="D4020" s="15">
        <v>2.7777777777777777</v>
      </c>
      <c r="E4020" s="15">
        <v>94.444444444444443</v>
      </c>
      <c r="F4020" s="15">
        <v>11.111111111111111</v>
      </c>
      <c r="G4020" s="15">
        <v>16.3</v>
      </c>
    </row>
    <row r="4021" spans="1:7">
      <c r="A4021" s="66">
        <v>32676</v>
      </c>
      <c r="B4021">
        <v>10</v>
      </c>
      <c r="C4021" s="15">
        <v>23.2</v>
      </c>
      <c r="D4021" s="15">
        <v>22.222222222222221</v>
      </c>
      <c r="E4021" s="15">
        <v>161.11111111111109</v>
      </c>
      <c r="F4021" s="15">
        <v>8.3333333333333339</v>
      </c>
      <c r="G4021" s="15">
        <v>16.399999999999999</v>
      </c>
    </row>
    <row r="4022" spans="1:7">
      <c r="A4022" s="66">
        <v>32676</v>
      </c>
      <c r="B4022">
        <v>11</v>
      </c>
      <c r="C4022" s="15">
        <v>24.7</v>
      </c>
      <c r="D4022" s="15">
        <v>0</v>
      </c>
      <c r="E4022" s="15">
        <v>197.22222222222223</v>
      </c>
      <c r="F4022" s="15">
        <v>24.999999999999996</v>
      </c>
      <c r="G4022" s="15">
        <v>16.399999999999999</v>
      </c>
    </row>
    <row r="4023" spans="1:7">
      <c r="A4023" s="66">
        <v>32676</v>
      </c>
      <c r="B4023">
        <v>12</v>
      </c>
      <c r="C4023" s="15">
        <v>23.8</v>
      </c>
      <c r="D4023" s="15">
        <v>24.999999999999996</v>
      </c>
      <c r="E4023" s="15">
        <v>183.33333333333334</v>
      </c>
      <c r="F4023" s="15">
        <v>11.111111111111111</v>
      </c>
      <c r="G4023" s="15">
        <v>16.600000000000001</v>
      </c>
    </row>
    <row r="4024" spans="1:7">
      <c r="A4024" s="66">
        <v>32676</v>
      </c>
      <c r="B4024">
        <v>13</v>
      </c>
      <c r="C4024" s="15">
        <v>24.6</v>
      </c>
      <c r="D4024" s="15">
        <v>0</v>
      </c>
      <c r="E4024" s="15">
        <v>202.77777777777777</v>
      </c>
      <c r="F4024" s="15">
        <v>22.222222222222221</v>
      </c>
      <c r="G4024" s="15">
        <v>16.600000000000001</v>
      </c>
    </row>
    <row r="4025" spans="1:7">
      <c r="A4025" s="66">
        <v>32676</v>
      </c>
      <c r="B4025">
        <v>14</v>
      </c>
      <c r="C4025" s="15">
        <v>24.1</v>
      </c>
      <c r="D4025" s="15">
        <v>8.3333333333333339</v>
      </c>
      <c r="E4025" s="15">
        <v>172.22222222222223</v>
      </c>
      <c r="F4025" s="15">
        <v>8.3333333333333339</v>
      </c>
      <c r="G4025" s="15">
        <v>16.7</v>
      </c>
    </row>
    <row r="4026" spans="1:7">
      <c r="A4026" s="66">
        <v>32676</v>
      </c>
      <c r="B4026">
        <v>15</v>
      </c>
      <c r="C4026" s="15">
        <v>23.3</v>
      </c>
      <c r="D4026" s="15">
        <v>11.111111111111111</v>
      </c>
      <c r="E4026" s="15">
        <v>147.22222222222223</v>
      </c>
      <c r="F4026" s="15">
        <v>24.999999999999996</v>
      </c>
      <c r="G4026" s="15">
        <v>16.8</v>
      </c>
    </row>
    <row r="4027" spans="1:7">
      <c r="A4027" s="66">
        <v>32676</v>
      </c>
      <c r="B4027">
        <v>16</v>
      </c>
      <c r="C4027" s="15">
        <v>22.8</v>
      </c>
      <c r="D4027" s="15">
        <v>2.7777777777777777</v>
      </c>
      <c r="E4027" s="15">
        <v>111.11111111111111</v>
      </c>
      <c r="F4027" s="15">
        <v>11.111111111111111</v>
      </c>
      <c r="G4027" s="15">
        <v>16.3</v>
      </c>
    </row>
    <row r="4028" spans="1:7">
      <c r="A4028" s="66">
        <v>32676</v>
      </c>
      <c r="B4028">
        <v>17</v>
      </c>
      <c r="C4028" s="15">
        <v>23</v>
      </c>
      <c r="D4028" s="15">
        <v>44.444444444444443</v>
      </c>
      <c r="E4028" s="15">
        <v>122.22222222222221</v>
      </c>
      <c r="F4028" s="15">
        <v>30.555555555555554</v>
      </c>
      <c r="G4028" s="15">
        <v>15.8</v>
      </c>
    </row>
    <row r="4029" spans="1:7">
      <c r="A4029" s="66">
        <v>32676</v>
      </c>
      <c r="B4029">
        <v>18</v>
      </c>
      <c r="C4029" s="15">
        <v>23</v>
      </c>
      <c r="D4029" s="15">
        <v>11.111111111111111</v>
      </c>
      <c r="E4029" s="15">
        <v>38.888888888888893</v>
      </c>
      <c r="F4029" s="15">
        <v>24.999999999999996</v>
      </c>
      <c r="G4029" s="15">
        <v>15.4</v>
      </c>
    </row>
    <row r="4030" spans="1:7">
      <c r="A4030" s="66">
        <v>32676</v>
      </c>
      <c r="B4030">
        <v>19</v>
      </c>
      <c r="C4030" s="15">
        <v>22.6</v>
      </c>
      <c r="D4030" s="15">
        <v>5.5555555555555554</v>
      </c>
      <c r="E4030" s="15">
        <v>5.5555555555555554</v>
      </c>
      <c r="F4030" s="15">
        <v>11.111111111111111</v>
      </c>
      <c r="G4030" s="15">
        <v>14.9</v>
      </c>
    </row>
    <row r="4031" spans="1:7">
      <c r="A4031" s="66">
        <v>32676</v>
      </c>
      <c r="B4031">
        <v>20</v>
      </c>
      <c r="C4031" s="15">
        <v>22.3</v>
      </c>
      <c r="D4031" s="15">
        <v>0</v>
      </c>
      <c r="E4031" s="15">
        <v>0</v>
      </c>
      <c r="F4031" s="15">
        <v>16.666666666666668</v>
      </c>
      <c r="G4031" s="15">
        <v>14.5</v>
      </c>
    </row>
    <row r="4032" spans="1:7">
      <c r="A4032" s="66">
        <v>32676</v>
      </c>
      <c r="B4032">
        <v>21</v>
      </c>
      <c r="C4032" s="15">
        <v>22.3</v>
      </c>
      <c r="D4032" s="15">
        <v>0</v>
      </c>
      <c r="E4032" s="15">
        <v>0</v>
      </c>
      <c r="F4032" s="15">
        <v>19.444444444444446</v>
      </c>
      <c r="G4032" s="15">
        <v>14</v>
      </c>
    </row>
    <row r="4033" spans="1:7">
      <c r="A4033" s="66">
        <v>32676</v>
      </c>
      <c r="B4033">
        <v>22</v>
      </c>
      <c r="C4033" s="15">
        <v>21.7</v>
      </c>
      <c r="D4033" s="15">
        <v>0</v>
      </c>
      <c r="E4033" s="15">
        <v>0</v>
      </c>
      <c r="F4033" s="15">
        <v>19.444444444444446</v>
      </c>
      <c r="G4033" s="15">
        <v>13.9</v>
      </c>
    </row>
    <row r="4034" spans="1:7">
      <c r="A4034" s="66">
        <v>32676</v>
      </c>
      <c r="B4034">
        <v>23</v>
      </c>
      <c r="C4034" s="15">
        <v>21.4</v>
      </c>
      <c r="D4034" s="15">
        <v>0</v>
      </c>
      <c r="E4034" s="15">
        <v>0</v>
      </c>
      <c r="F4034" s="15">
        <v>24.999999999999996</v>
      </c>
      <c r="G4034" s="15">
        <v>13.9</v>
      </c>
    </row>
    <row r="4035" spans="1:7">
      <c r="A4035" s="66">
        <v>32676</v>
      </c>
      <c r="B4035">
        <v>24</v>
      </c>
      <c r="C4035" s="15">
        <v>21.4</v>
      </c>
      <c r="D4035" s="15">
        <v>0</v>
      </c>
      <c r="E4035" s="15">
        <v>0</v>
      </c>
      <c r="F4035" s="15">
        <v>27.777777777777779</v>
      </c>
      <c r="G4035" s="15">
        <v>13.8</v>
      </c>
    </row>
    <row r="4036" spans="1:7">
      <c r="A4036" s="66">
        <v>32677</v>
      </c>
      <c r="B4036">
        <v>1</v>
      </c>
      <c r="C4036" s="15">
        <v>21.2</v>
      </c>
      <c r="D4036" s="15">
        <v>0</v>
      </c>
      <c r="E4036" s="15">
        <v>0</v>
      </c>
      <c r="F4036" s="15">
        <v>30.555555555555554</v>
      </c>
      <c r="G4036" s="15">
        <v>13.8</v>
      </c>
    </row>
    <row r="4037" spans="1:7">
      <c r="A4037" s="66">
        <v>32677</v>
      </c>
      <c r="B4037">
        <v>2</v>
      </c>
      <c r="C4037" s="15">
        <v>20.8</v>
      </c>
      <c r="D4037" s="15">
        <v>0</v>
      </c>
      <c r="E4037" s="15">
        <v>0</v>
      </c>
      <c r="F4037" s="15">
        <v>33.333333333333336</v>
      </c>
      <c r="G4037" s="15">
        <v>13.7</v>
      </c>
    </row>
    <row r="4038" spans="1:7">
      <c r="A4038" s="66">
        <v>32677</v>
      </c>
      <c r="B4038">
        <v>3</v>
      </c>
      <c r="C4038" s="15">
        <v>20.6</v>
      </c>
      <c r="D4038" s="15">
        <v>0</v>
      </c>
      <c r="E4038" s="15">
        <v>0</v>
      </c>
      <c r="F4038" s="15">
        <v>36.111111111111114</v>
      </c>
      <c r="G4038" s="15">
        <v>13.7</v>
      </c>
    </row>
    <row r="4039" spans="1:7">
      <c r="A4039" s="66">
        <v>32677</v>
      </c>
      <c r="B4039">
        <v>4</v>
      </c>
      <c r="C4039" s="15">
        <v>20.2</v>
      </c>
      <c r="D4039" s="15">
        <v>0</v>
      </c>
      <c r="E4039" s="15">
        <v>0</v>
      </c>
      <c r="F4039" s="15">
        <v>38.888888888888893</v>
      </c>
      <c r="G4039" s="15">
        <v>13.5</v>
      </c>
    </row>
    <row r="4040" spans="1:7">
      <c r="A4040" s="66">
        <v>32677</v>
      </c>
      <c r="B4040">
        <v>5</v>
      </c>
      <c r="C4040" s="15">
        <v>20.100000000000001</v>
      </c>
      <c r="D4040" s="15">
        <v>27.777777777777779</v>
      </c>
      <c r="E4040" s="15">
        <v>8.3333333333333339</v>
      </c>
      <c r="F4040" s="15">
        <v>44.444444444444443</v>
      </c>
      <c r="G4040" s="15">
        <v>13.2</v>
      </c>
    </row>
    <row r="4041" spans="1:7">
      <c r="A4041" s="66">
        <v>32677</v>
      </c>
      <c r="B4041">
        <v>6</v>
      </c>
      <c r="C4041" s="15">
        <v>20.399999999999999</v>
      </c>
      <c r="D4041" s="15">
        <v>163.88888888888889</v>
      </c>
      <c r="E4041" s="15">
        <v>66.666666666666671</v>
      </c>
      <c r="F4041" s="15">
        <v>49.999999999999993</v>
      </c>
      <c r="G4041" s="15">
        <v>12.9</v>
      </c>
    </row>
    <row r="4042" spans="1:7">
      <c r="A4042" s="66">
        <v>32677</v>
      </c>
      <c r="B4042">
        <v>7</v>
      </c>
      <c r="C4042" s="15">
        <v>21.6</v>
      </c>
      <c r="D4042" s="15">
        <v>463.88888888888886</v>
      </c>
      <c r="E4042" s="15">
        <v>116.66666666666666</v>
      </c>
      <c r="F4042" s="15">
        <v>69.444444444444443</v>
      </c>
      <c r="G4042" s="15">
        <v>12.7</v>
      </c>
    </row>
    <row r="4043" spans="1:7">
      <c r="A4043" s="66">
        <v>32677</v>
      </c>
      <c r="B4043">
        <v>8</v>
      </c>
      <c r="C4043" s="15">
        <v>22.7</v>
      </c>
      <c r="D4043" s="15">
        <v>630.55555555555554</v>
      </c>
      <c r="E4043" s="15">
        <v>141.66666666666666</v>
      </c>
      <c r="F4043" s="15">
        <v>75</v>
      </c>
      <c r="G4043" s="15">
        <v>12.4</v>
      </c>
    </row>
    <row r="4044" spans="1:7">
      <c r="A4044" s="66">
        <v>32677</v>
      </c>
      <c r="B4044">
        <v>9</v>
      </c>
      <c r="C4044" s="15">
        <v>24.1</v>
      </c>
      <c r="D4044" s="15">
        <v>458.33333333333331</v>
      </c>
      <c r="E4044" s="15">
        <v>252.77777777777777</v>
      </c>
      <c r="F4044" s="15">
        <v>69.444444444444443</v>
      </c>
      <c r="G4044" s="15">
        <v>12.2</v>
      </c>
    </row>
    <row r="4045" spans="1:7">
      <c r="A4045" s="66">
        <v>32677</v>
      </c>
      <c r="B4045">
        <v>10</v>
      </c>
      <c r="C4045" s="15">
        <v>25.4</v>
      </c>
      <c r="D4045" s="15">
        <v>658.33333333333337</v>
      </c>
      <c r="E4045" s="15">
        <v>219.44444444444443</v>
      </c>
      <c r="F4045" s="15">
        <v>80.555555555555543</v>
      </c>
      <c r="G4045" s="15">
        <v>12.1</v>
      </c>
    </row>
    <row r="4046" spans="1:7">
      <c r="A4046" s="66">
        <v>32677</v>
      </c>
      <c r="B4046">
        <v>11</v>
      </c>
      <c r="C4046" s="15">
        <v>25.7</v>
      </c>
      <c r="D4046" s="15">
        <v>450</v>
      </c>
      <c r="E4046" s="15">
        <v>352.77777777777783</v>
      </c>
      <c r="F4046" s="15">
        <v>72.222222222222229</v>
      </c>
      <c r="G4046" s="15">
        <v>12</v>
      </c>
    </row>
    <row r="4047" spans="1:7">
      <c r="A4047" s="66">
        <v>32677</v>
      </c>
      <c r="B4047">
        <v>12</v>
      </c>
      <c r="C4047" s="15">
        <v>26.2</v>
      </c>
      <c r="D4047" s="15">
        <v>188.88888888888889</v>
      </c>
      <c r="E4047" s="15">
        <v>430.5555555555556</v>
      </c>
      <c r="F4047" s="15">
        <v>58.333333333333329</v>
      </c>
      <c r="G4047" s="15">
        <v>11.9</v>
      </c>
    </row>
    <row r="4048" spans="1:7">
      <c r="A4048" s="66">
        <v>32677</v>
      </c>
      <c r="B4048">
        <v>13</v>
      </c>
      <c r="C4048" s="15">
        <v>26.4</v>
      </c>
      <c r="D4048" s="15">
        <v>450</v>
      </c>
      <c r="E4048" s="15">
        <v>358.33333333333331</v>
      </c>
      <c r="F4048" s="15">
        <v>72.222222222222229</v>
      </c>
      <c r="G4048" s="15">
        <v>11.8</v>
      </c>
    </row>
    <row r="4049" spans="1:7">
      <c r="A4049" s="66">
        <v>32677</v>
      </c>
      <c r="B4049">
        <v>14</v>
      </c>
      <c r="C4049" s="15">
        <v>26.6</v>
      </c>
      <c r="D4049" s="15">
        <v>666.66666666666663</v>
      </c>
      <c r="E4049" s="15">
        <v>222.22222222222223</v>
      </c>
      <c r="F4049" s="15">
        <v>83.333333333333329</v>
      </c>
      <c r="G4049" s="15">
        <v>11.7</v>
      </c>
    </row>
    <row r="4050" spans="1:7">
      <c r="A4050" s="66">
        <v>32677</v>
      </c>
      <c r="B4050">
        <v>15</v>
      </c>
      <c r="C4050" s="15">
        <v>27</v>
      </c>
      <c r="D4050" s="15">
        <v>652.77777777777783</v>
      </c>
      <c r="E4050" s="15">
        <v>188.88888888888889</v>
      </c>
      <c r="F4050" s="15">
        <v>83.333333333333329</v>
      </c>
      <c r="G4050" s="15">
        <v>11.7</v>
      </c>
    </row>
    <row r="4051" spans="1:7">
      <c r="A4051" s="66">
        <v>32677</v>
      </c>
      <c r="B4051">
        <v>16</v>
      </c>
      <c r="C4051" s="15">
        <v>27.1</v>
      </c>
      <c r="D4051" s="15">
        <v>547.22222222222217</v>
      </c>
      <c r="E4051" s="15">
        <v>175</v>
      </c>
      <c r="F4051" s="15">
        <v>80.555555555555543</v>
      </c>
      <c r="G4051" s="15">
        <v>11.6</v>
      </c>
    </row>
    <row r="4052" spans="1:7">
      <c r="A4052" s="66">
        <v>32677</v>
      </c>
      <c r="B4052">
        <v>17</v>
      </c>
      <c r="C4052" s="15">
        <v>26.1</v>
      </c>
      <c r="D4052" s="15">
        <v>66.666666666666671</v>
      </c>
      <c r="E4052" s="15">
        <v>133.33333333333334</v>
      </c>
      <c r="F4052" s="15">
        <v>44.444444444444443</v>
      </c>
      <c r="G4052" s="15">
        <v>11.6</v>
      </c>
    </row>
    <row r="4053" spans="1:7">
      <c r="A4053" s="66">
        <v>32677</v>
      </c>
      <c r="B4053">
        <v>18</v>
      </c>
      <c r="C4053" s="15">
        <v>26</v>
      </c>
      <c r="D4053" s="15">
        <v>72.222222222222229</v>
      </c>
      <c r="E4053" s="15">
        <v>69.444444444444443</v>
      </c>
      <c r="F4053" s="15">
        <v>41.666666666666664</v>
      </c>
      <c r="G4053" s="15">
        <v>11.6</v>
      </c>
    </row>
    <row r="4054" spans="1:7">
      <c r="A4054" s="66">
        <v>32677</v>
      </c>
      <c r="B4054">
        <v>19</v>
      </c>
      <c r="C4054" s="15">
        <v>25.1</v>
      </c>
      <c r="D4054" s="15">
        <v>102.77777777777777</v>
      </c>
      <c r="E4054" s="15">
        <v>13.888888888888889</v>
      </c>
      <c r="F4054" s="15">
        <v>44.444444444444443</v>
      </c>
      <c r="G4054" s="15">
        <v>11.6</v>
      </c>
    </row>
    <row r="4055" spans="1:7">
      <c r="A4055" s="66">
        <v>32677</v>
      </c>
      <c r="B4055">
        <v>20</v>
      </c>
      <c r="C4055" s="15">
        <v>24.4</v>
      </c>
      <c r="D4055" s="15">
        <v>0</v>
      </c>
      <c r="E4055" s="15">
        <v>0</v>
      </c>
      <c r="F4055" s="15">
        <v>44.444444444444443</v>
      </c>
      <c r="G4055" s="15">
        <v>11.6</v>
      </c>
    </row>
    <row r="4056" spans="1:7">
      <c r="A4056" s="66">
        <v>32677</v>
      </c>
      <c r="B4056">
        <v>21</v>
      </c>
      <c r="C4056" s="15">
        <v>24.1</v>
      </c>
      <c r="D4056" s="15">
        <v>0</v>
      </c>
      <c r="E4056" s="15">
        <v>0</v>
      </c>
      <c r="F4056" s="15">
        <v>44.444444444444443</v>
      </c>
      <c r="G4056" s="15">
        <v>11.6</v>
      </c>
    </row>
    <row r="4057" spans="1:7">
      <c r="A4057" s="66">
        <v>32677</v>
      </c>
      <c r="B4057">
        <v>22</v>
      </c>
      <c r="C4057" s="15">
        <v>23.4</v>
      </c>
      <c r="D4057" s="15">
        <v>0</v>
      </c>
      <c r="E4057" s="15">
        <v>0</v>
      </c>
      <c r="F4057" s="15">
        <v>47.222222222222221</v>
      </c>
      <c r="G4057" s="15">
        <v>11.6</v>
      </c>
    </row>
    <row r="4058" spans="1:7">
      <c r="A4058" s="66">
        <v>32677</v>
      </c>
      <c r="B4058">
        <v>23</v>
      </c>
      <c r="C4058" s="15">
        <v>22.9</v>
      </c>
      <c r="D4058" s="15">
        <v>0</v>
      </c>
      <c r="E4058" s="15">
        <v>0</v>
      </c>
      <c r="F4058" s="15">
        <v>47.222222222222221</v>
      </c>
      <c r="G4058" s="15">
        <v>11.6</v>
      </c>
    </row>
    <row r="4059" spans="1:7">
      <c r="A4059" s="66">
        <v>32677</v>
      </c>
      <c r="B4059">
        <v>24</v>
      </c>
      <c r="C4059" s="15">
        <v>22.6</v>
      </c>
      <c r="D4059" s="15">
        <v>0</v>
      </c>
      <c r="E4059" s="15">
        <v>0</v>
      </c>
      <c r="F4059" s="15">
        <v>47.222222222222221</v>
      </c>
      <c r="G4059" s="15">
        <v>11.6</v>
      </c>
    </row>
    <row r="4060" spans="1:7">
      <c r="A4060" s="66">
        <v>32678</v>
      </c>
      <c r="B4060">
        <v>1</v>
      </c>
      <c r="C4060" s="15">
        <v>22</v>
      </c>
      <c r="D4060" s="15">
        <v>0</v>
      </c>
      <c r="E4060" s="15">
        <v>0</v>
      </c>
      <c r="F4060" s="15">
        <v>49.999999999999993</v>
      </c>
      <c r="G4060" s="15">
        <v>11.6</v>
      </c>
    </row>
    <row r="4061" spans="1:7">
      <c r="A4061" s="66">
        <v>32678</v>
      </c>
      <c r="B4061">
        <v>2</v>
      </c>
      <c r="C4061" s="15">
        <v>21.6</v>
      </c>
      <c r="D4061" s="15">
        <v>0</v>
      </c>
      <c r="E4061" s="15">
        <v>0</v>
      </c>
      <c r="F4061" s="15">
        <v>49.999999999999993</v>
      </c>
      <c r="G4061" s="15">
        <v>11.6</v>
      </c>
    </row>
    <row r="4062" spans="1:7">
      <c r="A4062" s="66">
        <v>32678</v>
      </c>
      <c r="B4062">
        <v>3</v>
      </c>
      <c r="C4062" s="15">
        <v>20.9</v>
      </c>
      <c r="D4062" s="15">
        <v>0</v>
      </c>
      <c r="E4062" s="15">
        <v>0</v>
      </c>
      <c r="F4062" s="15">
        <v>52.777777777777779</v>
      </c>
      <c r="G4062" s="15">
        <v>11.6</v>
      </c>
    </row>
    <row r="4063" spans="1:7">
      <c r="A4063" s="66">
        <v>32678</v>
      </c>
      <c r="B4063">
        <v>4</v>
      </c>
      <c r="C4063" s="15">
        <v>20.5</v>
      </c>
      <c r="D4063" s="15">
        <v>0</v>
      </c>
      <c r="E4063" s="15">
        <v>0</v>
      </c>
      <c r="F4063" s="15">
        <v>52.777777777777779</v>
      </c>
      <c r="G4063" s="15">
        <v>11.6</v>
      </c>
    </row>
    <row r="4064" spans="1:7">
      <c r="A4064" s="66">
        <v>32678</v>
      </c>
      <c r="B4064">
        <v>5</v>
      </c>
      <c r="C4064" s="15">
        <v>20.100000000000001</v>
      </c>
      <c r="D4064" s="15">
        <v>27.777777777777779</v>
      </c>
      <c r="E4064" s="15">
        <v>8.3333333333333339</v>
      </c>
      <c r="F4064" s="15">
        <v>52.777777777777779</v>
      </c>
      <c r="G4064" s="15">
        <v>11.6</v>
      </c>
    </row>
    <row r="4065" spans="1:7">
      <c r="A4065" s="66">
        <v>32678</v>
      </c>
      <c r="B4065">
        <v>6</v>
      </c>
      <c r="C4065" s="15">
        <v>20.3</v>
      </c>
      <c r="D4065" s="15">
        <v>188.88888888888889</v>
      </c>
      <c r="E4065" s="15">
        <v>66.666666666666671</v>
      </c>
      <c r="F4065" s="15">
        <v>52.777777777777779</v>
      </c>
      <c r="G4065" s="15">
        <v>11.6</v>
      </c>
    </row>
    <row r="4066" spans="1:7">
      <c r="A4066" s="66">
        <v>32678</v>
      </c>
      <c r="B4066">
        <v>7</v>
      </c>
      <c r="C4066" s="15">
        <v>21.9</v>
      </c>
      <c r="D4066" s="15">
        <v>538.88888888888891</v>
      </c>
      <c r="E4066" s="15">
        <v>105.55555555555556</v>
      </c>
      <c r="F4066" s="15">
        <v>77.777777777777786</v>
      </c>
      <c r="G4066" s="15">
        <v>11.6</v>
      </c>
    </row>
    <row r="4067" spans="1:7">
      <c r="A4067" s="66">
        <v>32678</v>
      </c>
      <c r="B4067">
        <v>8</v>
      </c>
      <c r="C4067" s="15">
        <v>23.3</v>
      </c>
      <c r="D4067" s="15">
        <v>611.1111111111112</v>
      </c>
      <c r="E4067" s="15">
        <v>144.44444444444446</v>
      </c>
      <c r="F4067" s="15">
        <v>80.555555555555543</v>
      </c>
      <c r="G4067" s="15">
        <v>11.6</v>
      </c>
    </row>
    <row r="4068" spans="1:7">
      <c r="A4068" s="66">
        <v>32678</v>
      </c>
      <c r="B4068">
        <v>9</v>
      </c>
      <c r="C4068" s="15">
        <v>25.6</v>
      </c>
      <c r="D4068" s="15">
        <v>644.44444444444434</v>
      </c>
      <c r="E4068" s="15">
        <v>186.11111111111111</v>
      </c>
      <c r="F4068" s="15">
        <v>83.333333333333329</v>
      </c>
      <c r="G4068" s="15">
        <v>11.7</v>
      </c>
    </row>
    <row r="4069" spans="1:7">
      <c r="A4069" s="66">
        <v>32678</v>
      </c>
      <c r="B4069">
        <v>10</v>
      </c>
      <c r="C4069" s="15">
        <v>27</v>
      </c>
      <c r="D4069" s="15">
        <v>644.44444444444434</v>
      </c>
      <c r="E4069" s="15">
        <v>227.77777777777774</v>
      </c>
      <c r="F4069" s="15">
        <v>83.333333333333329</v>
      </c>
      <c r="G4069" s="15">
        <v>11.5</v>
      </c>
    </row>
    <row r="4070" spans="1:7">
      <c r="A4070" s="66">
        <v>32678</v>
      </c>
      <c r="B4070">
        <v>11</v>
      </c>
      <c r="C4070" s="15">
        <v>27.1</v>
      </c>
      <c r="D4070" s="15">
        <v>647.22222222222229</v>
      </c>
      <c r="E4070" s="15">
        <v>255.55555555555554</v>
      </c>
      <c r="F4070" s="15">
        <v>83.333333333333329</v>
      </c>
      <c r="G4070" s="15">
        <v>11.5</v>
      </c>
    </row>
    <row r="4071" spans="1:7">
      <c r="A4071" s="66">
        <v>32678</v>
      </c>
      <c r="B4071">
        <v>12</v>
      </c>
      <c r="C4071" s="15">
        <v>28.2</v>
      </c>
      <c r="D4071" s="15">
        <v>638.8888888888888</v>
      </c>
      <c r="E4071" s="15">
        <v>269.44444444444446</v>
      </c>
      <c r="F4071" s="15">
        <v>83.333333333333329</v>
      </c>
      <c r="G4071" s="15">
        <v>11.4</v>
      </c>
    </row>
    <row r="4072" spans="1:7">
      <c r="A4072" s="66">
        <v>32678</v>
      </c>
      <c r="B4072">
        <v>13</v>
      </c>
      <c r="C4072" s="15">
        <v>29.6</v>
      </c>
      <c r="D4072" s="15">
        <v>438.88888888888886</v>
      </c>
      <c r="E4072" s="15">
        <v>363.88888888888886</v>
      </c>
      <c r="F4072" s="15">
        <v>80.555555555555543</v>
      </c>
      <c r="G4072" s="15">
        <v>11.3</v>
      </c>
    </row>
    <row r="4073" spans="1:7">
      <c r="A4073" s="66">
        <v>32678</v>
      </c>
      <c r="B4073">
        <v>14</v>
      </c>
      <c r="C4073" s="15">
        <v>29</v>
      </c>
      <c r="D4073" s="15">
        <v>80.555555555555543</v>
      </c>
      <c r="E4073" s="15">
        <v>344.44444444444446</v>
      </c>
      <c r="F4073" s="15">
        <v>49.999999999999993</v>
      </c>
      <c r="G4073" s="15">
        <v>11.2</v>
      </c>
    </row>
    <row r="4074" spans="1:7">
      <c r="A4074" s="66">
        <v>32678</v>
      </c>
      <c r="B4074">
        <v>15</v>
      </c>
      <c r="C4074" s="15">
        <v>28.9</v>
      </c>
      <c r="D4074" s="15">
        <v>233.33333333333331</v>
      </c>
      <c r="E4074" s="15">
        <v>316.66666666666663</v>
      </c>
      <c r="F4074" s="15">
        <v>66.666666666666671</v>
      </c>
      <c r="G4074" s="15">
        <v>11.1</v>
      </c>
    </row>
    <row r="4075" spans="1:7">
      <c r="A4075" s="66">
        <v>32678</v>
      </c>
      <c r="B4075">
        <v>16</v>
      </c>
      <c r="C4075" s="15">
        <v>28.7</v>
      </c>
      <c r="D4075" s="15">
        <v>241.66666666666666</v>
      </c>
      <c r="E4075" s="15">
        <v>238.88888888888889</v>
      </c>
      <c r="F4075" s="15">
        <v>63.888888888888886</v>
      </c>
      <c r="G4075" s="15">
        <v>11.2</v>
      </c>
    </row>
    <row r="4076" spans="1:7">
      <c r="A4076" s="66">
        <v>32678</v>
      </c>
      <c r="B4076">
        <v>17</v>
      </c>
      <c r="C4076" s="15">
        <v>28.4</v>
      </c>
      <c r="D4076" s="15">
        <v>88.888888888888886</v>
      </c>
      <c r="E4076" s="15">
        <v>144.44444444444446</v>
      </c>
      <c r="F4076" s="15">
        <v>49.999999999999993</v>
      </c>
      <c r="G4076" s="15">
        <v>11.2</v>
      </c>
    </row>
    <row r="4077" spans="1:7">
      <c r="A4077" s="66">
        <v>32678</v>
      </c>
      <c r="B4077">
        <v>18</v>
      </c>
      <c r="C4077" s="15">
        <v>28.7</v>
      </c>
      <c r="D4077" s="15">
        <v>69.444444444444443</v>
      </c>
      <c r="E4077" s="15">
        <v>69.444444444444443</v>
      </c>
      <c r="F4077" s="15">
        <v>44.444444444444443</v>
      </c>
      <c r="G4077" s="15">
        <v>11.4</v>
      </c>
    </row>
    <row r="4078" spans="1:7">
      <c r="A4078" s="66">
        <v>32678</v>
      </c>
      <c r="B4078">
        <v>19</v>
      </c>
      <c r="C4078" s="15">
        <v>27.5</v>
      </c>
      <c r="D4078" s="15">
        <v>69.444444444444443</v>
      </c>
      <c r="E4078" s="15">
        <v>13.888888888888889</v>
      </c>
      <c r="F4078" s="15">
        <v>44.444444444444443</v>
      </c>
      <c r="G4078" s="15">
        <v>11.4</v>
      </c>
    </row>
    <row r="4079" spans="1:7">
      <c r="A4079" s="66">
        <v>32678</v>
      </c>
      <c r="B4079">
        <v>20</v>
      </c>
      <c r="C4079" s="15">
        <v>25.9</v>
      </c>
      <c r="D4079" s="15">
        <v>0</v>
      </c>
      <c r="E4079" s="15">
        <v>0</v>
      </c>
      <c r="F4079" s="15">
        <v>41.666666666666664</v>
      </c>
      <c r="G4079" s="15">
        <v>11.5</v>
      </c>
    </row>
    <row r="4080" spans="1:7">
      <c r="A4080" s="66">
        <v>32678</v>
      </c>
      <c r="B4080">
        <v>21</v>
      </c>
      <c r="C4080" s="15">
        <v>24.9</v>
      </c>
      <c r="D4080" s="15">
        <v>0</v>
      </c>
      <c r="E4080" s="15">
        <v>0</v>
      </c>
      <c r="F4080" s="15">
        <v>41.666666666666664</v>
      </c>
      <c r="G4080" s="15">
        <v>11.6</v>
      </c>
    </row>
    <row r="4081" spans="1:7">
      <c r="A4081" s="66">
        <v>32678</v>
      </c>
      <c r="B4081">
        <v>22</v>
      </c>
      <c r="C4081" s="15">
        <v>23.8</v>
      </c>
      <c r="D4081" s="15">
        <v>0</v>
      </c>
      <c r="E4081" s="15">
        <v>0</v>
      </c>
      <c r="F4081" s="15">
        <v>41.666666666666664</v>
      </c>
      <c r="G4081" s="15">
        <v>11.5</v>
      </c>
    </row>
    <row r="4082" spans="1:7">
      <c r="A4082" s="66">
        <v>32678</v>
      </c>
      <c r="B4082">
        <v>23</v>
      </c>
      <c r="C4082" s="15">
        <v>23.2</v>
      </c>
      <c r="D4082" s="15">
        <v>0</v>
      </c>
      <c r="E4082" s="15">
        <v>0</v>
      </c>
      <c r="F4082" s="15">
        <v>38.888888888888893</v>
      </c>
      <c r="G4082" s="15">
        <v>11.5</v>
      </c>
    </row>
    <row r="4083" spans="1:7">
      <c r="A4083" s="66">
        <v>32678</v>
      </c>
      <c r="B4083">
        <v>24</v>
      </c>
      <c r="C4083" s="15">
        <v>22.8</v>
      </c>
      <c r="D4083" s="15">
        <v>0</v>
      </c>
      <c r="E4083" s="15">
        <v>0</v>
      </c>
      <c r="F4083" s="15">
        <v>41.666666666666664</v>
      </c>
      <c r="G4083" s="15">
        <v>11.5</v>
      </c>
    </row>
    <row r="4084" spans="1:7">
      <c r="A4084" s="66">
        <v>32679</v>
      </c>
      <c r="B4084">
        <v>1</v>
      </c>
      <c r="C4084" s="15">
        <v>21.9</v>
      </c>
      <c r="D4084" s="15">
        <v>0</v>
      </c>
      <c r="E4084" s="15">
        <v>0</v>
      </c>
      <c r="F4084" s="15">
        <v>41.666666666666664</v>
      </c>
      <c r="G4084" s="15">
        <v>11.5</v>
      </c>
    </row>
    <row r="4085" spans="1:7">
      <c r="A4085" s="66">
        <v>32679</v>
      </c>
      <c r="B4085">
        <v>2</v>
      </c>
      <c r="C4085" s="15">
        <v>21.4</v>
      </c>
      <c r="D4085" s="15">
        <v>0</v>
      </c>
      <c r="E4085" s="15">
        <v>0</v>
      </c>
      <c r="F4085" s="15">
        <v>38.888888888888893</v>
      </c>
      <c r="G4085" s="15">
        <v>11.5</v>
      </c>
    </row>
    <row r="4086" spans="1:7">
      <c r="A4086" s="66">
        <v>32679</v>
      </c>
      <c r="B4086">
        <v>3</v>
      </c>
      <c r="C4086" s="15">
        <v>21.6</v>
      </c>
      <c r="D4086" s="15">
        <v>0</v>
      </c>
      <c r="E4086" s="15">
        <v>0</v>
      </c>
      <c r="F4086" s="15">
        <v>38.888888888888893</v>
      </c>
      <c r="G4086" s="15">
        <v>11.5</v>
      </c>
    </row>
    <row r="4087" spans="1:7">
      <c r="A4087" s="66">
        <v>32679</v>
      </c>
      <c r="B4087">
        <v>4</v>
      </c>
      <c r="C4087" s="15">
        <v>20.5</v>
      </c>
      <c r="D4087" s="15">
        <v>0</v>
      </c>
      <c r="E4087" s="15">
        <v>0</v>
      </c>
      <c r="F4087" s="15">
        <v>38.888888888888893</v>
      </c>
      <c r="G4087" s="15">
        <v>11.5</v>
      </c>
    </row>
    <row r="4088" spans="1:7">
      <c r="A4088" s="66">
        <v>32679</v>
      </c>
      <c r="B4088">
        <v>5</v>
      </c>
      <c r="C4088" s="15">
        <v>20</v>
      </c>
      <c r="D4088" s="15">
        <v>13.888888888888889</v>
      </c>
      <c r="E4088" s="15">
        <v>8.3333333333333339</v>
      </c>
      <c r="F4088" s="15">
        <v>38.888888888888893</v>
      </c>
      <c r="G4088" s="15">
        <v>11.5</v>
      </c>
    </row>
    <row r="4089" spans="1:7">
      <c r="A4089" s="66">
        <v>32679</v>
      </c>
      <c r="B4089">
        <v>6</v>
      </c>
      <c r="C4089" s="15">
        <v>20.5</v>
      </c>
      <c r="D4089" s="15">
        <v>58.333333333333329</v>
      </c>
      <c r="E4089" s="15">
        <v>55.555555555555557</v>
      </c>
      <c r="F4089" s="15">
        <v>38.888888888888893</v>
      </c>
      <c r="G4089" s="15">
        <v>11.5</v>
      </c>
    </row>
    <row r="4090" spans="1:7">
      <c r="A4090" s="66">
        <v>32679</v>
      </c>
      <c r="B4090">
        <v>7</v>
      </c>
      <c r="C4090" s="15">
        <v>21</v>
      </c>
      <c r="D4090" s="15">
        <v>75</v>
      </c>
      <c r="E4090" s="15">
        <v>125</v>
      </c>
      <c r="F4090" s="15">
        <v>41.666666666666664</v>
      </c>
      <c r="G4090" s="15">
        <v>11.5</v>
      </c>
    </row>
    <row r="4091" spans="1:7">
      <c r="A4091" s="66">
        <v>32679</v>
      </c>
      <c r="B4091">
        <v>8</v>
      </c>
      <c r="C4091" s="15">
        <v>22.5</v>
      </c>
      <c r="D4091" s="15">
        <v>505.55555555555554</v>
      </c>
      <c r="E4091" s="15">
        <v>175</v>
      </c>
      <c r="F4091" s="15">
        <v>72.222222222222229</v>
      </c>
      <c r="G4091" s="15">
        <v>11.5</v>
      </c>
    </row>
    <row r="4092" spans="1:7">
      <c r="A4092" s="66">
        <v>32679</v>
      </c>
      <c r="B4092">
        <v>9</v>
      </c>
      <c r="C4092" s="15">
        <v>24.5</v>
      </c>
      <c r="D4092" s="15">
        <v>613.8888888888888</v>
      </c>
      <c r="E4092" s="15">
        <v>197.22222222222223</v>
      </c>
      <c r="F4092" s="15">
        <v>77.777777777777786</v>
      </c>
      <c r="G4092" s="15">
        <v>11.6</v>
      </c>
    </row>
    <row r="4093" spans="1:7">
      <c r="A4093" s="66">
        <v>32679</v>
      </c>
      <c r="B4093">
        <v>10</v>
      </c>
      <c r="C4093" s="15">
        <v>26.6</v>
      </c>
      <c r="D4093" s="15">
        <v>616.66666666666674</v>
      </c>
      <c r="E4093" s="15">
        <v>241.66666666666666</v>
      </c>
      <c r="F4093" s="15">
        <v>80.555555555555543</v>
      </c>
      <c r="G4093" s="15">
        <v>11.8</v>
      </c>
    </row>
    <row r="4094" spans="1:7">
      <c r="A4094" s="66">
        <v>32679</v>
      </c>
      <c r="B4094">
        <v>11</v>
      </c>
      <c r="C4094" s="15">
        <v>28.1</v>
      </c>
      <c r="D4094" s="15">
        <v>619.44444444444446</v>
      </c>
      <c r="E4094" s="15">
        <v>269.44444444444446</v>
      </c>
      <c r="F4094" s="15">
        <v>80.555555555555543</v>
      </c>
      <c r="G4094" s="15">
        <v>12</v>
      </c>
    </row>
    <row r="4095" spans="1:7">
      <c r="A4095" s="66">
        <v>32679</v>
      </c>
      <c r="B4095">
        <v>12</v>
      </c>
      <c r="C4095" s="15">
        <v>27.7</v>
      </c>
      <c r="D4095" s="15">
        <v>336.11111111111109</v>
      </c>
      <c r="E4095" s="15">
        <v>411.11111111111109</v>
      </c>
      <c r="F4095" s="15">
        <v>66.666666666666671</v>
      </c>
      <c r="G4095" s="15">
        <v>12.2</v>
      </c>
    </row>
    <row r="4096" spans="1:7">
      <c r="A4096" s="66">
        <v>32679</v>
      </c>
      <c r="B4096">
        <v>13</v>
      </c>
      <c r="C4096" s="15">
        <v>27.9</v>
      </c>
      <c r="D4096" s="15">
        <v>616.66666666666674</v>
      </c>
      <c r="E4096" s="15">
        <v>274.99999999999994</v>
      </c>
      <c r="F4096" s="15">
        <v>77.777777777777786</v>
      </c>
      <c r="G4096" s="15">
        <v>12.5</v>
      </c>
    </row>
    <row r="4097" spans="1:7">
      <c r="A4097" s="66">
        <v>32679</v>
      </c>
      <c r="B4097">
        <v>14</v>
      </c>
      <c r="C4097" s="15">
        <v>30.2</v>
      </c>
      <c r="D4097" s="15">
        <v>411.11111111111109</v>
      </c>
      <c r="E4097" s="15">
        <v>336.11111111111109</v>
      </c>
      <c r="F4097" s="15">
        <v>72.222222222222229</v>
      </c>
      <c r="G4097" s="15">
        <v>12.7</v>
      </c>
    </row>
    <row r="4098" spans="1:7">
      <c r="A4098" s="66">
        <v>32679</v>
      </c>
      <c r="B4098">
        <v>15</v>
      </c>
      <c r="C4098" s="15">
        <v>29.6</v>
      </c>
      <c r="D4098" s="15">
        <v>97.222222222222214</v>
      </c>
      <c r="E4098" s="15">
        <v>294.44444444444446</v>
      </c>
      <c r="F4098" s="15">
        <v>49.999999999999993</v>
      </c>
      <c r="G4098" s="15">
        <v>13</v>
      </c>
    </row>
    <row r="4099" spans="1:7">
      <c r="A4099" s="66">
        <v>32679</v>
      </c>
      <c r="B4099">
        <v>16</v>
      </c>
      <c r="C4099" s="15">
        <v>29.2</v>
      </c>
      <c r="D4099" s="15">
        <v>49.999999999999993</v>
      </c>
      <c r="E4099" s="15">
        <v>191.66666666666666</v>
      </c>
      <c r="F4099" s="15">
        <v>41.666666666666664</v>
      </c>
      <c r="G4099" s="15">
        <v>12.9</v>
      </c>
    </row>
    <row r="4100" spans="1:7">
      <c r="A4100" s="66">
        <v>32679</v>
      </c>
      <c r="B4100">
        <v>17</v>
      </c>
      <c r="C4100" s="15">
        <v>28.2</v>
      </c>
      <c r="D4100" s="15">
        <v>49.999999999999993</v>
      </c>
      <c r="E4100" s="15">
        <v>125</v>
      </c>
      <c r="F4100" s="15">
        <v>38.888888888888893</v>
      </c>
      <c r="G4100" s="15">
        <v>12.8</v>
      </c>
    </row>
    <row r="4101" spans="1:7">
      <c r="A4101" s="66">
        <v>32679</v>
      </c>
      <c r="B4101">
        <v>18</v>
      </c>
      <c r="C4101" s="15">
        <v>26.3</v>
      </c>
      <c r="D4101" s="15">
        <v>55.555555555555557</v>
      </c>
      <c r="E4101" s="15">
        <v>63.888888888888886</v>
      </c>
      <c r="F4101" s="15">
        <v>38.888888888888893</v>
      </c>
      <c r="G4101" s="15">
        <v>12.8</v>
      </c>
    </row>
    <row r="4102" spans="1:7">
      <c r="A4102" s="66">
        <v>32679</v>
      </c>
      <c r="B4102">
        <v>19</v>
      </c>
      <c r="C4102" s="15">
        <v>25.4</v>
      </c>
      <c r="D4102" s="15">
        <v>69.444444444444443</v>
      </c>
      <c r="E4102" s="15">
        <v>13.888888888888889</v>
      </c>
      <c r="F4102" s="15">
        <v>36.111111111111114</v>
      </c>
      <c r="G4102" s="15">
        <v>12.7</v>
      </c>
    </row>
    <row r="4103" spans="1:7">
      <c r="A4103" s="66">
        <v>32679</v>
      </c>
      <c r="B4103">
        <v>20</v>
      </c>
      <c r="C4103" s="15">
        <v>25.3</v>
      </c>
      <c r="D4103" s="15">
        <v>0</v>
      </c>
      <c r="E4103" s="15">
        <v>0</v>
      </c>
      <c r="F4103" s="15">
        <v>36.111111111111114</v>
      </c>
      <c r="G4103" s="15">
        <v>12.6</v>
      </c>
    </row>
    <row r="4104" spans="1:7">
      <c r="A4104" s="66">
        <v>32679</v>
      </c>
      <c r="B4104">
        <v>21</v>
      </c>
      <c r="C4104" s="15">
        <v>24.6</v>
      </c>
      <c r="D4104" s="15">
        <v>0</v>
      </c>
      <c r="E4104" s="15">
        <v>0</v>
      </c>
      <c r="F4104" s="15">
        <v>33.333333333333336</v>
      </c>
      <c r="G4104" s="15">
        <v>12.6</v>
      </c>
    </row>
    <row r="4105" spans="1:7">
      <c r="A4105" s="66">
        <v>32679</v>
      </c>
      <c r="B4105">
        <v>22</v>
      </c>
      <c r="C4105" s="15">
        <v>24.2</v>
      </c>
      <c r="D4105" s="15">
        <v>0</v>
      </c>
      <c r="E4105" s="15">
        <v>0</v>
      </c>
      <c r="F4105" s="15">
        <v>33.333333333333336</v>
      </c>
      <c r="G4105" s="15">
        <v>12.6</v>
      </c>
    </row>
    <row r="4106" spans="1:7">
      <c r="A4106" s="66">
        <v>32679</v>
      </c>
      <c r="B4106">
        <v>23</v>
      </c>
      <c r="C4106" s="15">
        <v>24</v>
      </c>
      <c r="D4106" s="15">
        <v>0</v>
      </c>
      <c r="E4106" s="15">
        <v>0</v>
      </c>
      <c r="F4106" s="15">
        <v>30.555555555555554</v>
      </c>
      <c r="G4106" s="15">
        <v>12.6</v>
      </c>
    </row>
    <row r="4107" spans="1:7">
      <c r="A4107" s="66">
        <v>32679</v>
      </c>
      <c r="B4107">
        <v>24</v>
      </c>
      <c r="C4107" s="15">
        <v>23.3</v>
      </c>
      <c r="D4107" s="15">
        <v>0</v>
      </c>
      <c r="E4107" s="15">
        <v>0</v>
      </c>
      <c r="F4107" s="15">
        <v>30.555555555555554</v>
      </c>
      <c r="G4107" s="15">
        <v>12.6</v>
      </c>
    </row>
    <row r="4108" spans="1:7">
      <c r="A4108" s="66">
        <v>32680</v>
      </c>
      <c r="B4108">
        <v>1</v>
      </c>
      <c r="C4108" s="15">
        <v>23.6</v>
      </c>
      <c r="D4108" s="15">
        <v>0</v>
      </c>
      <c r="E4108" s="15">
        <v>0</v>
      </c>
      <c r="F4108" s="15">
        <v>27.777777777777779</v>
      </c>
      <c r="G4108" s="15">
        <v>12.6</v>
      </c>
    </row>
    <row r="4109" spans="1:7">
      <c r="A4109" s="66">
        <v>32680</v>
      </c>
      <c r="B4109">
        <v>2</v>
      </c>
      <c r="C4109" s="15">
        <v>22.9</v>
      </c>
      <c r="D4109" s="15">
        <v>0</v>
      </c>
      <c r="E4109" s="15">
        <v>0</v>
      </c>
      <c r="F4109" s="15">
        <v>27.777777777777779</v>
      </c>
      <c r="G4109" s="15">
        <v>12.6</v>
      </c>
    </row>
    <row r="4110" spans="1:7">
      <c r="A4110" s="66">
        <v>32680</v>
      </c>
      <c r="B4110">
        <v>3</v>
      </c>
      <c r="C4110" s="15">
        <v>22.7</v>
      </c>
      <c r="D4110" s="15">
        <v>0</v>
      </c>
      <c r="E4110" s="15">
        <v>0</v>
      </c>
      <c r="F4110" s="15">
        <v>22.222222222222221</v>
      </c>
      <c r="G4110" s="15">
        <v>12.6</v>
      </c>
    </row>
    <row r="4111" spans="1:7">
      <c r="A4111" s="66">
        <v>32680</v>
      </c>
      <c r="B4111">
        <v>4</v>
      </c>
      <c r="C4111" s="15">
        <v>22.4</v>
      </c>
      <c r="D4111" s="15">
        <v>0</v>
      </c>
      <c r="E4111" s="15">
        <v>0</v>
      </c>
      <c r="F4111" s="15">
        <v>24.999999999999996</v>
      </c>
      <c r="G4111" s="15">
        <v>12.7</v>
      </c>
    </row>
    <row r="4112" spans="1:7">
      <c r="A4112" s="66">
        <v>32680</v>
      </c>
      <c r="B4112">
        <v>5</v>
      </c>
      <c r="C4112" s="15">
        <v>22.3</v>
      </c>
      <c r="D4112" s="15">
        <v>5.5555555555555554</v>
      </c>
      <c r="E4112" s="15">
        <v>5.5555555555555554</v>
      </c>
      <c r="F4112" s="15">
        <v>22.222222222222221</v>
      </c>
      <c r="G4112" s="15">
        <v>12.9</v>
      </c>
    </row>
    <row r="4113" spans="1:7">
      <c r="A4113" s="66">
        <v>32680</v>
      </c>
      <c r="B4113">
        <v>6</v>
      </c>
      <c r="C4113" s="15">
        <v>21.9</v>
      </c>
      <c r="D4113" s="15">
        <v>16.666666666666668</v>
      </c>
      <c r="E4113" s="15">
        <v>38.888888888888893</v>
      </c>
      <c r="F4113" s="15">
        <v>19.444444444444446</v>
      </c>
      <c r="G4113" s="15">
        <v>13.1</v>
      </c>
    </row>
    <row r="4114" spans="1:7">
      <c r="A4114" s="66">
        <v>32680</v>
      </c>
      <c r="B4114">
        <v>7</v>
      </c>
      <c r="C4114" s="15">
        <v>21.5</v>
      </c>
      <c r="D4114" s="15">
        <v>16.666666666666668</v>
      </c>
      <c r="E4114" s="15">
        <v>83.333333333333329</v>
      </c>
      <c r="F4114" s="15">
        <v>19.444444444444446</v>
      </c>
      <c r="G4114" s="15">
        <v>13.2</v>
      </c>
    </row>
    <row r="4115" spans="1:7">
      <c r="A4115" s="66">
        <v>32680</v>
      </c>
      <c r="B4115">
        <v>8</v>
      </c>
      <c r="C4115" s="15">
        <v>20.7</v>
      </c>
      <c r="D4115" s="15">
        <v>2.7777777777777777</v>
      </c>
      <c r="E4115" s="15">
        <v>99.999999999999986</v>
      </c>
      <c r="F4115" s="15">
        <v>19.444444444444446</v>
      </c>
      <c r="G4115" s="15">
        <v>13.4</v>
      </c>
    </row>
    <row r="4116" spans="1:7">
      <c r="A4116" s="66">
        <v>32680</v>
      </c>
      <c r="B4116">
        <v>9</v>
      </c>
      <c r="C4116" s="15">
        <v>21</v>
      </c>
      <c r="D4116" s="15">
        <v>0</v>
      </c>
      <c r="E4116" s="15">
        <v>94.444444444444443</v>
      </c>
      <c r="F4116" s="15">
        <v>11.111111111111111</v>
      </c>
      <c r="G4116" s="15">
        <v>13.6</v>
      </c>
    </row>
    <row r="4117" spans="1:7">
      <c r="A4117" s="66">
        <v>32680</v>
      </c>
      <c r="B4117">
        <v>10</v>
      </c>
      <c r="C4117" s="15">
        <v>21.2</v>
      </c>
      <c r="D4117" s="15">
        <v>19.444444444444446</v>
      </c>
      <c r="E4117" s="15">
        <v>161.11111111111109</v>
      </c>
      <c r="F4117" s="15">
        <v>11.111111111111111</v>
      </c>
      <c r="G4117" s="15">
        <v>13.5</v>
      </c>
    </row>
    <row r="4118" spans="1:7">
      <c r="A4118" s="66">
        <v>32680</v>
      </c>
      <c r="B4118">
        <v>11</v>
      </c>
      <c r="C4118" s="15">
        <v>22.1</v>
      </c>
      <c r="D4118" s="15">
        <v>24.999999999999996</v>
      </c>
      <c r="E4118" s="15">
        <v>241.66666666666666</v>
      </c>
      <c r="F4118" s="15">
        <v>19.444444444444446</v>
      </c>
      <c r="G4118" s="15">
        <v>13.3</v>
      </c>
    </row>
    <row r="4119" spans="1:7">
      <c r="A4119" s="66">
        <v>32680</v>
      </c>
      <c r="B4119">
        <v>12</v>
      </c>
      <c r="C4119" s="15">
        <v>22.1</v>
      </c>
      <c r="D4119" s="15">
        <v>16.666666666666668</v>
      </c>
      <c r="E4119" s="15">
        <v>263.88888888888891</v>
      </c>
      <c r="F4119" s="15">
        <v>19.444444444444446</v>
      </c>
      <c r="G4119" s="15">
        <v>13.2</v>
      </c>
    </row>
    <row r="4120" spans="1:7">
      <c r="A4120" s="66">
        <v>32680</v>
      </c>
      <c r="B4120">
        <v>13</v>
      </c>
      <c r="C4120" s="15">
        <v>22.7</v>
      </c>
      <c r="D4120" s="15">
        <v>22.222222222222221</v>
      </c>
      <c r="E4120" s="15">
        <v>250</v>
      </c>
      <c r="F4120" s="15">
        <v>19.444444444444446</v>
      </c>
      <c r="G4120" s="15">
        <v>13.1</v>
      </c>
    </row>
    <row r="4121" spans="1:7">
      <c r="A4121" s="66">
        <v>32680</v>
      </c>
      <c r="B4121">
        <v>14</v>
      </c>
      <c r="C4121" s="15">
        <v>23.4</v>
      </c>
      <c r="D4121" s="15">
        <v>24.999999999999996</v>
      </c>
      <c r="E4121" s="15">
        <v>222.22222222222223</v>
      </c>
      <c r="F4121" s="15">
        <v>19.444444444444446</v>
      </c>
      <c r="G4121" s="15">
        <v>13</v>
      </c>
    </row>
    <row r="4122" spans="1:7">
      <c r="A4122" s="66">
        <v>32680</v>
      </c>
      <c r="B4122">
        <v>15</v>
      </c>
      <c r="C4122" s="15">
        <v>23.6</v>
      </c>
      <c r="D4122" s="15">
        <v>16.666666666666668</v>
      </c>
      <c r="E4122" s="15">
        <v>188.88888888888889</v>
      </c>
      <c r="F4122" s="15">
        <v>19.444444444444446</v>
      </c>
      <c r="G4122" s="15">
        <v>12.8</v>
      </c>
    </row>
    <row r="4123" spans="1:7">
      <c r="A4123" s="66">
        <v>32680</v>
      </c>
      <c r="B4123">
        <v>16</v>
      </c>
      <c r="C4123" s="15">
        <v>23.4</v>
      </c>
      <c r="D4123" s="15">
        <v>13.888888888888889</v>
      </c>
      <c r="E4123" s="15">
        <v>144.44444444444446</v>
      </c>
      <c r="F4123" s="15">
        <v>22.222222222222221</v>
      </c>
      <c r="G4123" s="15">
        <v>12.6</v>
      </c>
    </row>
    <row r="4124" spans="1:7">
      <c r="A4124" s="66">
        <v>32680</v>
      </c>
      <c r="B4124">
        <v>17</v>
      </c>
      <c r="C4124" s="15">
        <v>22.9</v>
      </c>
      <c r="D4124" s="15">
        <v>16.666666666666668</v>
      </c>
      <c r="E4124" s="15">
        <v>91.666666666666671</v>
      </c>
      <c r="F4124" s="15">
        <v>22.222222222222221</v>
      </c>
      <c r="G4124" s="15">
        <v>12.5</v>
      </c>
    </row>
    <row r="4125" spans="1:7">
      <c r="A4125" s="66">
        <v>32680</v>
      </c>
      <c r="B4125">
        <v>18</v>
      </c>
      <c r="C4125" s="15">
        <v>22.7</v>
      </c>
      <c r="D4125" s="15">
        <v>16.666666666666668</v>
      </c>
      <c r="E4125" s="15">
        <v>47.222222222222221</v>
      </c>
      <c r="F4125" s="15">
        <v>19.444444444444446</v>
      </c>
      <c r="G4125" s="15">
        <v>12.4</v>
      </c>
    </row>
    <row r="4126" spans="1:7">
      <c r="A4126" s="66">
        <v>32680</v>
      </c>
      <c r="B4126">
        <v>19</v>
      </c>
      <c r="C4126" s="15">
        <v>21.8</v>
      </c>
      <c r="D4126" s="15">
        <v>27.777777777777779</v>
      </c>
      <c r="E4126" s="15">
        <v>8.3333333333333339</v>
      </c>
      <c r="F4126" s="15">
        <v>22.222222222222221</v>
      </c>
      <c r="G4126" s="15">
        <v>12.2</v>
      </c>
    </row>
    <row r="4127" spans="1:7">
      <c r="A4127" s="66">
        <v>32680</v>
      </c>
      <c r="B4127">
        <v>20</v>
      </c>
      <c r="C4127" s="15">
        <v>21.4</v>
      </c>
      <c r="D4127" s="15">
        <v>0</v>
      </c>
      <c r="E4127" s="15">
        <v>0</v>
      </c>
      <c r="F4127" s="15">
        <v>22.222222222222221</v>
      </c>
      <c r="G4127" s="15">
        <v>12.1</v>
      </c>
    </row>
    <row r="4128" spans="1:7">
      <c r="A4128" s="66">
        <v>32680</v>
      </c>
      <c r="B4128">
        <v>21</v>
      </c>
      <c r="C4128" s="15">
        <v>21.3</v>
      </c>
      <c r="D4128" s="15">
        <v>0</v>
      </c>
      <c r="E4128" s="15">
        <v>0</v>
      </c>
      <c r="F4128" s="15">
        <v>19.444444444444446</v>
      </c>
      <c r="G4128" s="15">
        <v>12</v>
      </c>
    </row>
    <row r="4129" spans="1:7">
      <c r="A4129" s="66">
        <v>32680</v>
      </c>
      <c r="B4129">
        <v>22</v>
      </c>
      <c r="C4129" s="15">
        <v>21.2</v>
      </c>
      <c r="D4129" s="15">
        <v>0</v>
      </c>
      <c r="E4129" s="15">
        <v>0</v>
      </c>
      <c r="F4129" s="15">
        <v>19.444444444444446</v>
      </c>
      <c r="G4129" s="15">
        <v>12</v>
      </c>
    </row>
    <row r="4130" spans="1:7">
      <c r="A4130" s="66">
        <v>32680</v>
      </c>
      <c r="B4130">
        <v>23</v>
      </c>
      <c r="C4130" s="15">
        <v>20.7</v>
      </c>
      <c r="D4130" s="15">
        <v>0</v>
      </c>
      <c r="E4130" s="15">
        <v>0</v>
      </c>
      <c r="F4130" s="15">
        <v>19.444444444444446</v>
      </c>
      <c r="G4130" s="15">
        <v>12.2</v>
      </c>
    </row>
    <row r="4131" spans="1:7">
      <c r="A4131" s="66">
        <v>32680</v>
      </c>
      <c r="B4131">
        <v>24</v>
      </c>
      <c r="C4131" s="15">
        <v>20.399999999999999</v>
      </c>
      <c r="D4131" s="15">
        <v>0</v>
      </c>
      <c r="E4131" s="15">
        <v>0</v>
      </c>
      <c r="F4131" s="15">
        <v>22.222222222222221</v>
      </c>
      <c r="G4131" s="15">
        <v>12.2</v>
      </c>
    </row>
    <row r="4132" spans="1:7">
      <c r="A4132" s="66">
        <v>32681</v>
      </c>
      <c r="B4132">
        <v>1</v>
      </c>
      <c r="C4132" s="15">
        <v>20</v>
      </c>
      <c r="D4132" s="15">
        <v>0</v>
      </c>
      <c r="E4132" s="15">
        <v>0</v>
      </c>
      <c r="F4132" s="15">
        <v>19.444444444444446</v>
      </c>
      <c r="G4132" s="15">
        <v>12.4</v>
      </c>
    </row>
    <row r="4133" spans="1:7">
      <c r="A4133" s="66">
        <v>32681</v>
      </c>
      <c r="B4133">
        <v>2</v>
      </c>
      <c r="C4133" s="15">
        <v>19.7</v>
      </c>
      <c r="D4133" s="15">
        <v>0</v>
      </c>
      <c r="E4133" s="15">
        <v>0</v>
      </c>
      <c r="F4133" s="15">
        <v>19.444444444444446</v>
      </c>
      <c r="G4133" s="15">
        <v>12.5</v>
      </c>
    </row>
    <row r="4134" spans="1:7">
      <c r="A4134" s="66">
        <v>32681</v>
      </c>
      <c r="B4134">
        <v>3</v>
      </c>
      <c r="C4134" s="15">
        <v>19.7</v>
      </c>
      <c r="D4134" s="15">
        <v>0</v>
      </c>
      <c r="E4134" s="15">
        <v>0</v>
      </c>
      <c r="F4134" s="15">
        <v>19.444444444444446</v>
      </c>
      <c r="G4134" s="15">
        <v>12.6</v>
      </c>
    </row>
    <row r="4135" spans="1:7">
      <c r="A4135" s="66">
        <v>32681</v>
      </c>
      <c r="B4135">
        <v>4</v>
      </c>
      <c r="C4135" s="15">
        <v>19.5</v>
      </c>
      <c r="D4135" s="15">
        <v>0</v>
      </c>
      <c r="E4135" s="15">
        <v>0</v>
      </c>
      <c r="F4135" s="15">
        <v>19.444444444444446</v>
      </c>
      <c r="G4135" s="15">
        <v>12.7</v>
      </c>
    </row>
    <row r="4136" spans="1:7">
      <c r="A4136" s="66">
        <v>32681</v>
      </c>
      <c r="B4136">
        <v>5</v>
      </c>
      <c r="C4136" s="15">
        <v>19.399999999999999</v>
      </c>
      <c r="D4136" s="15">
        <v>5.5555555555555554</v>
      </c>
      <c r="E4136" s="15">
        <v>5.5555555555555554</v>
      </c>
      <c r="F4136" s="15">
        <v>19.444444444444446</v>
      </c>
      <c r="G4136" s="15">
        <v>12.7</v>
      </c>
    </row>
    <row r="4137" spans="1:7">
      <c r="A4137" s="66">
        <v>32681</v>
      </c>
      <c r="B4137">
        <v>6</v>
      </c>
      <c r="C4137" s="15">
        <v>19.5</v>
      </c>
      <c r="D4137" s="15">
        <v>16.666666666666668</v>
      </c>
      <c r="E4137" s="15">
        <v>38.888888888888893</v>
      </c>
      <c r="F4137" s="15">
        <v>19.444444444444446</v>
      </c>
      <c r="G4137" s="15">
        <v>12.9</v>
      </c>
    </row>
    <row r="4138" spans="1:7">
      <c r="A4138" s="66">
        <v>32681</v>
      </c>
      <c r="B4138">
        <v>7</v>
      </c>
      <c r="C4138" s="15">
        <v>20.2</v>
      </c>
      <c r="D4138" s="15">
        <v>16.666666666666668</v>
      </c>
      <c r="E4138" s="15">
        <v>83.333333333333329</v>
      </c>
      <c r="F4138" s="15">
        <v>19.444444444444446</v>
      </c>
      <c r="G4138" s="15">
        <v>12.9</v>
      </c>
    </row>
    <row r="4139" spans="1:7">
      <c r="A4139" s="66">
        <v>32681</v>
      </c>
      <c r="B4139">
        <v>8</v>
      </c>
      <c r="C4139" s="15">
        <v>20.5</v>
      </c>
      <c r="D4139" s="15">
        <v>16.666666666666668</v>
      </c>
      <c r="E4139" s="15">
        <v>133.33333333333334</v>
      </c>
      <c r="F4139" s="15">
        <v>19.444444444444446</v>
      </c>
      <c r="G4139" s="15">
        <v>13</v>
      </c>
    </row>
    <row r="4140" spans="1:7">
      <c r="A4140" s="66">
        <v>32681</v>
      </c>
      <c r="B4140">
        <v>9</v>
      </c>
      <c r="C4140" s="15">
        <v>21.8</v>
      </c>
      <c r="D4140" s="15">
        <v>19.444444444444446</v>
      </c>
      <c r="E4140" s="15">
        <v>180.55555555555554</v>
      </c>
      <c r="F4140" s="15">
        <v>22.222222222222221</v>
      </c>
      <c r="G4140" s="15">
        <v>13.1</v>
      </c>
    </row>
    <row r="4141" spans="1:7">
      <c r="A4141" s="66">
        <v>32681</v>
      </c>
      <c r="B4141">
        <v>10</v>
      </c>
      <c r="C4141" s="15">
        <v>22.7</v>
      </c>
      <c r="D4141" s="15">
        <v>11.111111111111111</v>
      </c>
      <c r="E4141" s="15">
        <v>227.77777777777774</v>
      </c>
      <c r="F4141" s="15">
        <v>19.444444444444446</v>
      </c>
      <c r="G4141" s="15">
        <v>13.1</v>
      </c>
    </row>
    <row r="4142" spans="1:7">
      <c r="A4142" s="66">
        <v>32681</v>
      </c>
      <c r="B4142">
        <v>11</v>
      </c>
      <c r="C4142" s="15">
        <v>23.9</v>
      </c>
      <c r="D4142" s="15">
        <v>24.999999999999996</v>
      </c>
      <c r="E4142" s="15">
        <v>241.66666666666666</v>
      </c>
      <c r="F4142" s="15">
        <v>19.444444444444446</v>
      </c>
      <c r="G4142" s="15">
        <v>13.2</v>
      </c>
    </row>
    <row r="4143" spans="1:7">
      <c r="A4143" s="66">
        <v>32681</v>
      </c>
      <c r="B4143">
        <v>12</v>
      </c>
      <c r="C4143" s="15">
        <v>25.2</v>
      </c>
      <c r="D4143" s="15">
        <v>16.666666666666668</v>
      </c>
      <c r="E4143" s="15">
        <v>263.88888888888891</v>
      </c>
      <c r="F4143" s="15">
        <v>22.222222222222221</v>
      </c>
      <c r="G4143" s="15">
        <v>13.2</v>
      </c>
    </row>
    <row r="4144" spans="1:7">
      <c r="A4144" s="66">
        <v>32681</v>
      </c>
      <c r="B4144">
        <v>13</v>
      </c>
      <c r="C4144" s="15">
        <v>25.6</v>
      </c>
      <c r="D4144" s="15">
        <v>22.222222222222221</v>
      </c>
      <c r="E4144" s="15">
        <v>250</v>
      </c>
      <c r="F4144" s="15">
        <v>22.222222222222221</v>
      </c>
      <c r="G4144" s="15">
        <v>13.3</v>
      </c>
    </row>
    <row r="4145" spans="1:7">
      <c r="A4145" s="66">
        <v>32681</v>
      </c>
      <c r="B4145">
        <v>14</v>
      </c>
      <c r="C4145" s="15">
        <v>25</v>
      </c>
      <c r="D4145" s="15">
        <v>22.222222222222221</v>
      </c>
      <c r="E4145" s="15">
        <v>222.22222222222223</v>
      </c>
      <c r="F4145" s="15">
        <v>19.444444444444446</v>
      </c>
      <c r="G4145" s="15">
        <v>13.4</v>
      </c>
    </row>
    <row r="4146" spans="1:7">
      <c r="A4146" s="66">
        <v>32681</v>
      </c>
      <c r="B4146">
        <v>15</v>
      </c>
      <c r="C4146" s="15">
        <v>25.1</v>
      </c>
      <c r="D4146" s="15">
        <v>16.666666666666668</v>
      </c>
      <c r="E4146" s="15">
        <v>188.88888888888889</v>
      </c>
      <c r="F4146" s="15">
        <v>22.222222222222221</v>
      </c>
      <c r="G4146" s="15">
        <v>13.4</v>
      </c>
    </row>
    <row r="4147" spans="1:7">
      <c r="A4147" s="66">
        <v>32681</v>
      </c>
      <c r="B4147">
        <v>16</v>
      </c>
      <c r="C4147" s="15">
        <v>25.1</v>
      </c>
      <c r="D4147" s="15">
        <v>13.888888888888889</v>
      </c>
      <c r="E4147" s="15">
        <v>144.44444444444446</v>
      </c>
      <c r="F4147" s="15">
        <v>22.222222222222221</v>
      </c>
      <c r="G4147" s="15">
        <v>13.4</v>
      </c>
    </row>
    <row r="4148" spans="1:7">
      <c r="A4148" s="66">
        <v>32681</v>
      </c>
      <c r="B4148">
        <v>17</v>
      </c>
      <c r="C4148" s="15">
        <v>25.2</v>
      </c>
      <c r="D4148" s="15">
        <v>16.666666666666668</v>
      </c>
      <c r="E4148" s="15">
        <v>94.444444444444443</v>
      </c>
      <c r="F4148" s="15">
        <v>22.222222222222221</v>
      </c>
      <c r="G4148" s="15">
        <v>13.5</v>
      </c>
    </row>
    <row r="4149" spans="1:7">
      <c r="A4149" s="66">
        <v>32681</v>
      </c>
      <c r="B4149">
        <v>18</v>
      </c>
      <c r="C4149" s="15">
        <v>24.9</v>
      </c>
      <c r="D4149" s="15">
        <v>19.444444444444446</v>
      </c>
      <c r="E4149" s="15">
        <v>47.222222222222221</v>
      </c>
      <c r="F4149" s="15">
        <v>19.444444444444446</v>
      </c>
      <c r="G4149" s="15">
        <v>13.6</v>
      </c>
    </row>
    <row r="4150" spans="1:7">
      <c r="A4150" s="66">
        <v>32681</v>
      </c>
      <c r="B4150">
        <v>19</v>
      </c>
      <c r="C4150" s="15">
        <v>24.2</v>
      </c>
      <c r="D4150" s="15">
        <v>27.777777777777779</v>
      </c>
      <c r="E4150" s="15">
        <v>8.3333333333333339</v>
      </c>
      <c r="F4150" s="15">
        <v>19.444444444444446</v>
      </c>
      <c r="G4150" s="15">
        <v>13.5</v>
      </c>
    </row>
    <row r="4151" spans="1:7">
      <c r="A4151" s="66">
        <v>32681</v>
      </c>
      <c r="B4151">
        <v>20</v>
      </c>
      <c r="C4151" s="15">
        <v>23.5</v>
      </c>
      <c r="D4151" s="15">
        <v>0</v>
      </c>
      <c r="E4151" s="15">
        <v>0</v>
      </c>
      <c r="F4151" s="15">
        <v>16.666666666666668</v>
      </c>
      <c r="G4151" s="15">
        <v>13.6</v>
      </c>
    </row>
    <row r="4152" spans="1:7">
      <c r="A4152" s="66">
        <v>32681</v>
      </c>
      <c r="B4152">
        <v>21</v>
      </c>
      <c r="C4152" s="15">
        <v>23</v>
      </c>
      <c r="D4152" s="15">
        <v>0</v>
      </c>
      <c r="E4152" s="15">
        <v>0</v>
      </c>
      <c r="F4152" s="15">
        <v>16.666666666666668</v>
      </c>
      <c r="G4152" s="15">
        <v>13.7</v>
      </c>
    </row>
    <row r="4153" spans="1:7">
      <c r="A4153" s="66">
        <v>32681</v>
      </c>
      <c r="B4153">
        <v>22</v>
      </c>
      <c r="C4153" s="15">
        <v>22.7</v>
      </c>
      <c r="D4153" s="15">
        <v>0</v>
      </c>
      <c r="E4153" s="15">
        <v>0</v>
      </c>
      <c r="F4153" s="15">
        <v>13.888888888888889</v>
      </c>
      <c r="G4153" s="15">
        <v>13.7</v>
      </c>
    </row>
    <row r="4154" spans="1:7">
      <c r="A4154" s="66">
        <v>32681</v>
      </c>
      <c r="B4154">
        <v>23</v>
      </c>
      <c r="C4154" s="15">
        <v>22.2</v>
      </c>
      <c r="D4154" s="15">
        <v>0</v>
      </c>
      <c r="E4154" s="15">
        <v>0</v>
      </c>
      <c r="F4154" s="15">
        <v>13.888888888888889</v>
      </c>
      <c r="G4154" s="15">
        <v>13.8</v>
      </c>
    </row>
    <row r="4155" spans="1:7">
      <c r="A4155" s="66">
        <v>32681</v>
      </c>
      <c r="B4155">
        <v>24</v>
      </c>
      <c r="C4155" s="15">
        <v>22.2</v>
      </c>
      <c r="D4155" s="15">
        <v>0</v>
      </c>
      <c r="E4155" s="15">
        <v>0</v>
      </c>
      <c r="F4155" s="15">
        <v>13.888888888888889</v>
      </c>
      <c r="G4155" s="15">
        <v>13.9</v>
      </c>
    </row>
    <row r="4156" spans="1:7">
      <c r="A4156" s="66">
        <v>32682</v>
      </c>
      <c r="B4156">
        <v>1</v>
      </c>
      <c r="C4156" s="15">
        <v>21.6</v>
      </c>
      <c r="D4156" s="15">
        <v>0</v>
      </c>
      <c r="E4156" s="15">
        <v>0</v>
      </c>
      <c r="F4156" s="15">
        <v>13.888888888888889</v>
      </c>
      <c r="G4156" s="15">
        <v>13.9</v>
      </c>
    </row>
    <row r="4157" spans="1:7">
      <c r="A4157" s="66">
        <v>32682</v>
      </c>
      <c r="B4157">
        <v>2</v>
      </c>
      <c r="C4157" s="15">
        <v>21.1</v>
      </c>
      <c r="D4157" s="15">
        <v>0</v>
      </c>
      <c r="E4157" s="15">
        <v>0</v>
      </c>
      <c r="F4157" s="15">
        <v>11.111111111111111</v>
      </c>
      <c r="G4157" s="15">
        <v>14</v>
      </c>
    </row>
    <row r="4158" spans="1:7">
      <c r="A4158" s="66">
        <v>32682</v>
      </c>
      <c r="B4158">
        <v>3</v>
      </c>
      <c r="C4158" s="15">
        <v>20.6</v>
      </c>
      <c r="D4158" s="15">
        <v>0</v>
      </c>
      <c r="E4158" s="15">
        <v>0</v>
      </c>
      <c r="F4158" s="15">
        <v>11.111111111111111</v>
      </c>
      <c r="G4158" s="15">
        <v>14.1</v>
      </c>
    </row>
    <row r="4159" spans="1:7">
      <c r="A4159" s="66">
        <v>32682</v>
      </c>
      <c r="B4159">
        <v>4</v>
      </c>
      <c r="C4159" s="15">
        <v>20.3</v>
      </c>
      <c r="D4159" s="15">
        <v>0</v>
      </c>
      <c r="E4159" s="15">
        <v>0</v>
      </c>
      <c r="F4159" s="15">
        <v>11.111111111111111</v>
      </c>
      <c r="G4159" s="15">
        <v>14.1</v>
      </c>
    </row>
    <row r="4160" spans="1:7">
      <c r="A4160" s="66">
        <v>32682</v>
      </c>
      <c r="B4160">
        <v>5</v>
      </c>
      <c r="C4160" s="15">
        <v>20.3</v>
      </c>
      <c r="D4160" s="15">
        <v>0</v>
      </c>
      <c r="E4160" s="15">
        <v>2.7777777777777777</v>
      </c>
      <c r="F4160" s="15">
        <v>11.111111111111111</v>
      </c>
      <c r="G4160" s="15">
        <v>14.2</v>
      </c>
    </row>
    <row r="4161" spans="1:7">
      <c r="A4161" s="66">
        <v>32682</v>
      </c>
      <c r="B4161">
        <v>6</v>
      </c>
      <c r="C4161" s="15">
        <v>20.6</v>
      </c>
      <c r="D4161" s="15">
        <v>2.7777777777777777</v>
      </c>
      <c r="E4161" s="15">
        <v>22.222222222222221</v>
      </c>
      <c r="F4161" s="15">
        <v>11.111111111111111</v>
      </c>
      <c r="G4161" s="15">
        <v>14.3</v>
      </c>
    </row>
    <row r="4162" spans="1:7">
      <c r="A4162" s="66">
        <v>32682</v>
      </c>
      <c r="B4162">
        <v>7</v>
      </c>
      <c r="C4162" s="15">
        <v>20.7</v>
      </c>
      <c r="D4162" s="15">
        <v>5.5555555555555554</v>
      </c>
      <c r="E4162" s="15">
        <v>44.444444444444443</v>
      </c>
      <c r="F4162" s="15">
        <v>11.111111111111111</v>
      </c>
      <c r="G4162" s="15">
        <v>14.4</v>
      </c>
    </row>
    <row r="4163" spans="1:7">
      <c r="A4163" s="66">
        <v>32682</v>
      </c>
      <c r="B4163">
        <v>8</v>
      </c>
      <c r="C4163" s="15">
        <v>20.8</v>
      </c>
      <c r="D4163" s="15">
        <v>0</v>
      </c>
      <c r="E4163" s="15">
        <v>72.222222222222229</v>
      </c>
      <c r="F4163" s="15">
        <v>11.111111111111111</v>
      </c>
      <c r="G4163" s="15">
        <v>14.5</v>
      </c>
    </row>
    <row r="4164" spans="1:7">
      <c r="A4164" s="66">
        <v>32682</v>
      </c>
      <c r="B4164">
        <v>9</v>
      </c>
      <c r="C4164" s="15">
        <v>20.9</v>
      </c>
      <c r="D4164" s="15">
        <v>0</v>
      </c>
      <c r="E4164" s="15">
        <v>147.22222222222223</v>
      </c>
      <c r="F4164" s="15">
        <v>11.111111111111111</v>
      </c>
      <c r="G4164" s="15">
        <v>14.6</v>
      </c>
    </row>
    <row r="4165" spans="1:7">
      <c r="A4165" s="66">
        <v>32682</v>
      </c>
      <c r="B4165">
        <v>10</v>
      </c>
      <c r="C4165" s="15">
        <v>21.1</v>
      </c>
      <c r="D4165" s="15">
        <v>13.888888888888889</v>
      </c>
      <c r="E4165" s="15">
        <v>158.33333333333331</v>
      </c>
      <c r="F4165" s="15">
        <v>16.666666666666668</v>
      </c>
      <c r="G4165" s="15">
        <v>14.7</v>
      </c>
    </row>
    <row r="4166" spans="1:7">
      <c r="A4166" s="66">
        <v>32682</v>
      </c>
      <c r="B4166">
        <v>11</v>
      </c>
      <c r="C4166" s="15">
        <v>21.2</v>
      </c>
      <c r="D4166" s="15">
        <v>0</v>
      </c>
      <c r="E4166" s="15">
        <v>125</v>
      </c>
      <c r="F4166" s="15">
        <v>11.111111111111111</v>
      </c>
      <c r="G4166" s="15">
        <v>14.9</v>
      </c>
    </row>
    <row r="4167" spans="1:7">
      <c r="A4167" s="66">
        <v>32682</v>
      </c>
      <c r="B4167">
        <v>12</v>
      </c>
      <c r="C4167" s="15">
        <v>21.3</v>
      </c>
      <c r="D4167" s="15">
        <v>0</v>
      </c>
      <c r="E4167" s="15">
        <v>127.77777777777777</v>
      </c>
      <c r="F4167" s="15">
        <v>11.111111111111111</v>
      </c>
      <c r="G4167" s="15">
        <v>15</v>
      </c>
    </row>
    <row r="4168" spans="1:7">
      <c r="A4168" s="66">
        <v>32682</v>
      </c>
      <c r="B4168">
        <v>13</v>
      </c>
      <c r="C4168" s="15">
        <v>21.3</v>
      </c>
      <c r="D4168" s="15">
        <v>0</v>
      </c>
      <c r="E4168" s="15">
        <v>125</v>
      </c>
      <c r="F4168" s="15">
        <v>11.111111111111111</v>
      </c>
      <c r="G4168" s="15">
        <v>15.1</v>
      </c>
    </row>
    <row r="4169" spans="1:7">
      <c r="A4169" s="66">
        <v>32682</v>
      </c>
      <c r="B4169">
        <v>14</v>
      </c>
      <c r="C4169" s="15">
        <v>21.5</v>
      </c>
      <c r="D4169" s="15">
        <v>0</v>
      </c>
      <c r="E4169" s="15">
        <v>116.66666666666666</v>
      </c>
      <c r="F4169" s="15">
        <v>11.111111111111111</v>
      </c>
      <c r="G4169" s="15">
        <v>15.3</v>
      </c>
    </row>
    <row r="4170" spans="1:7">
      <c r="A4170" s="66">
        <v>32682</v>
      </c>
      <c r="B4170">
        <v>15</v>
      </c>
      <c r="C4170" s="15">
        <v>21.8</v>
      </c>
      <c r="D4170" s="15">
        <v>0</v>
      </c>
      <c r="E4170" s="15">
        <v>147.22222222222223</v>
      </c>
      <c r="F4170" s="15">
        <v>11.111111111111111</v>
      </c>
      <c r="G4170" s="15">
        <v>15.4</v>
      </c>
    </row>
    <row r="4171" spans="1:7">
      <c r="A4171" s="66">
        <v>32682</v>
      </c>
      <c r="B4171">
        <v>16</v>
      </c>
      <c r="C4171" s="15">
        <v>22</v>
      </c>
      <c r="D4171" s="15">
        <v>8.3333333333333339</v>
      </c>
      <c r="E4171" s="15">
        <v>113.88888888888887</v>
      </c>
      <c r="F4171" s="15">
        <v>16.666666666666668</v>
      </c>
      <c r="G4171" s="15">
        <v>15.5</v>
      </c>
    </row>
    <row r="4172" spans="1:7">
      <c r="A4172" s="66">
        <v>32682</v>
      </c>
      <c r="B4172">
        <v>17</v>
      </c>
      <c r="C4172" s="15">
        <v>22.2</v>
      </c>
      <c r="D4172" s="15">
        <v>8.3333333333333339</v>
      </c>
      <c r="E4172" s="15">
        <v>69.444444444444443</v>
      </c>
      <c r="F4172" s="15">
        <v>11.111111111111111</v>
      </c>
      <c r="G4172" s="15">
        <v>15.6</v>
      </c>
    </row>
    <row r="4173" spans="1:7">
      <c r="A4173" s="66">
        <v>32682</v>
      </c>
      <c r="B4173">
        <v>18</v>
      </c>
      <c r="C4173" s="15">
        <v>22.3</v>
      </c>
      <c r="D4173" s="15">
        <v>22.222222222222221</v>
      </c>
      <c r="E4173" s="15">
        <v>47.222222222222221</v>
      </c>
      <c r="F4173" s="15">
        <v>19.444444444444446</v>
      </c>
      <c r="G4173" s="15">
        <v>15.6</v>
      </c>
    </row>
    <row r="4174" spans="1:7">
      <c r="A4174" s="66">
        <v>32682</v>
      </c>
      <c r="B4174">
        <v>19</v>
      </c>
      <c r="C4174" s="15">
        <v>22.3</v>
      </c>
      <c r="D4174" s="15">
        <v>27.777777777777779</v>
      </c>
      <c r="E4174" s="15">
        <v>8.3333333333333339</v>
      </c>
      <c r="F4174" s="15">
        <v>16.666666666666668</v>
      </c>
      <c r="G4174" s="15">
        <v>15.8</v>
      </c>
    </row>
    <row r="4175" spans="1:7">
      <c r="A4175" s="66">
        <v>32682</v>
      </c>
      <c r="B4175">
        <v>20</v>
      </c>
      <c r="C4175" s="15">
        <v>22.3</v>
      </c>
      <c r="D4175" s="15">
        <v>0</v>
      </c>
      <c r="E4175" s="15">
        <v>0</v>
      </c>
      <c r="F4175" s="15">
        <v>16.666666666666668</v>
      </c>
      <c r="G4175" s="15">
        <v>15.8</v>
      </c>
    </row>
    <row r="4176" spans="1:7">
      <c r="A4176" s="66">
        <v>32682</v>
      </c>
      <c r="B4176">
        <v>21</v>
      </c>
      <c r="C4176" s="15">
        <v>22.3</v>
      </c>
      <c r="D4176" s="15">
        <v>0</v>
      </c>
      <c r="E4176" s="15">
        <v>0</v>
      </c>
      <c r="F4176" s="15">
        <v>13.888888888888889</v>
      </c>
      <c r="G4176" s="15">
        <v>15.9</v>
      </c>
    </row>
    <row r="4177" spans="1:7">
      <c r="A4177" s="66">
        <v>32682</v>
      </c>
      <c r="B4177">
        <v>22</v>
      </c>
      <c r="C4177" s="15">
        <v>22</v>
      </c>
      <c r="D4177" s="15">
        <v>0</v>
      </c>
      <c r="E4177" s="15">
        <v>0</v>
      </c>
      <c r="F4177" s="15">
        <v>11.111111111111111</v>
      </c>
      <c r="G4177" s="15">
        <v>15.9</v>
      </c>
    </row>
    <row r="4178" spans="1:7">
      <c r="A4178" s="66">
        <v>32682</v>
      </c>
      <c r="B4178">
        <v>23</v>
      </c>
      <c r="C4178" s="15">
        <v>22</v>
      </c>
      <c r="D4178" s="15">
        <v>0</v>
      </c>
      <c r="E4178" s="15">
        <v>0</v>
      </c>
      <c r="F4178" s="15">
        <v>11.111111111111111</v>
      </c>
      <c r="G4178" s="15">
        <v>15.9</v>
      </c>
    </row>
    <row r="4179" spans="1:7">
      <c r="A4179" s="66">
        <v>32682</v>
      </c>
      <c r="B4179">
        <v>24</v>
      </c>
      <c r="C4179" s="15">
        <v>21.8</v>
      </c>
      <c r="D4179" s="15">
        <v>0</v>
      </c>
      <c r="E4179" s="15">
        <v>0</v>
      </c>
      <c r="F4179" s="15">
        <v>11.111111111111111</v>
      </c>
      <c r="G4179" s="15">
        <v>15.9</v>
      </c>
    </row>
    <row r="4180" spans="1:7">
      <c r="A4180" s="66">
        <v>32683</v>
      </c>
      <c r="B4180">
        <v>1</v>
      </c>
      <c r="C4180" s="15">
        <v>21.9</v>
      </c>
      <c r="D4180" s="15">
        <v>0</v>
      </c>
      <c r="E4180" s="15">
        <v>0</v>
      </c>
      <c r="F4180" s="15">
        <v>11.111111111111111</v>
      </c>
      <c r="G4180" s="15">
        <v>15.9</v>
      </c>
    </row>
    <row r="4181" spans="1:7">
      <c r="A4181" s="66">
        <v>32683</v>
      </c>
      <c r="B4181">
        <v>2</v>
      </c>
      <c r="C4181" s="15">
        <v>21.9</v>
      </c>
      <c r="D4181" s="15">
        <v>0</v>
      </c>
      <c r="E4181" s="15">
        <v>0</v>
      </c>
      <c r="F4181" s="15">
        <v>11.111111111111111</v>
      </c>
      <c r="G4181" s="15">
        <v>15.9</v>
      </c>
    </row>
    <row r="4182" spans="1:7">
      <c r="A4182" s="66">
        <v>32683</v>
      </c>
      <c r="B4182">
        <v>3</v>
      </c>
      <c r="C4182" s="15">
        <v>21.8</v>
      </c>
      <c r="D4182" s="15">
        <v>0</v>
      </c>
      <c r="E4182" s="15">
        <v>0</v>
      </c>
      <c r="F4182" s="15">
        <v>11.111111111111111</v>
      </c>
      <c r="G4182" s="15">
        <v>15.9</v>
      </c>
    </row>
    <row r="4183" spans="1:7">
      <c r="A4183" s="66">
        <v>32683</v>
      </c>
      <c r="B4183">
        <v>4</v>
      </c>
      <c r="C4183" s="15">
        <v>21.8</v>
      </c>
      <c r="D4183" s="15">
        <v>0</v>
      </c>
      <c r="E4183" s="15">
        <v>0</v>
      </c>
      <c r="F4183" s="15">
        <v>16.666666666666668</v>
      </c>
      <c r="G4183" s="15">
        <v>16.100000000000001</v>
      </c>
    </row>
    <row r="4184" spans="1:7">
      <c r="A4184" s="66">
        <v>32683</v>
      </c>
      <c r="B4184">
        <v>5</v>
      </c>
      <c r="C4184" s="15">
        <v>21.8</v>
      </c>
      <c r="D4184" s="15">
        <v>5.5555555555555554</v>
      </c>
      <c r="E4184" s="15">
        <v>5.5555555555555554</v>
      </c>
      <c r="F4184" s="15">
        <v>22.222222222222221</v>
      </c>
      <c r="G4184" s="15">
        <v>16.3</v>
      </c>
    </row>
    <row r="4185" spans="1:7">
      <c r="A4185" s="66">
        <v>32683</v>
      </c>
      <c r="B4185">
        <v>6</v>
      </c>
      <c r="C4185" s="15">
        <v>22</v>
      </c>
      <c r="D4185" s="15">
        <v>19.444444444444446</v>
      </c>
      <c r="E4185" s="15">
        <v>38.888888888888893</v>
      </c>
      <c r="F4185" s="15">
        <v>24.999999999999996</v>
      </c>
      <c r="G4185" s="15">
        <v>16.5</v>
      </c>
    </row>
    <row r="4186" spans="1:7">
      <c r="A4186" s="66">
        <v>32683</v>
      </c>
      <c r="B4186">
        <v>7</v>
      </c>
      <c r="C4186" s="15">
        <v>22.6</v>
      </c>
      <c r="D4186" s="15">
        <v>16.666666666666668</v>
      </c>
      <c r="E4186" s="15">
        <v>86.111111111111114</v>
      </c>
      <c r="F4186" s="15">
        <v>22.222222222222221</v>
      </c>
      <c r="G4186" s="15">
        <v>16.7</v>
      </c>
    </row>
    <row r="4187" spans="1:7">
      <c r="A4187" s="66">
        <v>32683</v>
      </c>
      <c r="B4187">
        <v>8</v>
      </c>
      <c r="C4187" s="15">
        <v>23.4</v>
      </c>
      <c r="D4187" s="15">
        <v>22.222222222222221</v>
      </c>
      <c r="E4187" s="15">
        <v>130.55555555555554</v>
      </c>
      <c r="F4187" s="15">
        <v>24.999999999999996</v>
      </c>
      <c r="G4187" s="15">
        <v>16.899999999999999</v>
      </c>
    </row>
    <row r="4188" spans="1:7">
      <c r="A4188" s="66">
        <v>32683</v>
      </c>
      <c r="B4188">
        <v>9</v>
      </c>
      <c r="C4188" s="15">
        <v>24.4</v>
      </c>
      <c r="D4188" s="15">
        <v>22.222222222222221</v>
      </c>
      <c r="E4188" s="15">
        <v>180.55555555555554</v>
      </c>
      <c r="F4188" s="15">
        <v>24.999999999999996</v>
      </c>
      <c r="G4188" s="15">
        <v>17.2</v>
      </c>
    </row>
    <row r="4189" spans="1:7">
      <c r="A4189" s="66">
        <v>32683</v>
      </c>
      <c r="B4189">
        <v>10</v>
      </c>
      <c r="C4189" s="15">
        <v>25.2</v>
      </c>
      <c r="D4189" s="15">
        <v>49.999999999999993</v>
      </c>
      <c r="E4189" s="15">
        <v>300</v>
      </c>
      <c r="F4189" s="15">
        <v>30.555555555555554</v>
      </c>
      <c r="G4189" s="15">
        <v>17.399999999999999</v>
      </c>
    </row>
    <row r="4190" spans="1:7">
      <c r="A4190" s="66">
        <v>32683</v>
      </c>
      <c r="B4190">
        <v>11</v>
      </c>
      <c r="C4190" s="15">
        <v>27.6</v>
      </c>
      <c r="D4190" s="15">
        <v>24.999999999999996</v>
      </c>
      <c r="E4190" s="15">
        <v>300</v>
      </c>
      <c r="F4190" s="15">
        <v>27.777777777777779</v>
      </c>
      <c r="G4190" s="15">
        <v>17.600000000000001</v>
      </c>
    </row>
    <row r="4191" spans="1:7">
      <c r="A4191" s="66">
        <v>32683</v>
      </c>
      <c r="B4191">
        <v>12</v>
      </c>
      <c r="C4191" s="15">
        <v>27.8</v>
      </c>
      <c r="D4191" s="15">
        <v>19.444444444444446</v>
      </c>
      <c r="E4191" s="15">
        <v>263.88888888888891</v>
      </c>
      <c r="F4191" s="15">
        <v>22.222222222222221</v>
      </c>
      <c r="G4191" s="15">
        <v>17.899999999999999</v>
      </c>
    </row>
    <row r="4192" spans="1:7">
      <c r="A4192" s="66">
        <v>32683</v>
      </c>
      <c r="B4192">
        <v>13</v>
      </c>
      <c r="C4192" s="15">
        <v>26.3</v>
      </c>
      <c r="D4192" s="15">
        <v>0</v>
      </c>
      <c r="E4192" s="15">
        <v>202.77777777777777</v>
      </c>
      <c r="F4192" s="15">
        <v>22.222222222222221</v>
      </c>
      <c r="G4192" s="15">
        <v>18.2</v>
      </c>
    </row>
    <row r="4193" spans="1:7">
      <c r="A4193" s="66">
        <v>32683</v>
      </c>
      <c r="B4193">
        <v>14</v>
      </c>
      <c r="C4193" s="15">
        <v>24.2</v>
      </c>
      <c r="D4193" s="15">
        <v>0</v>
      </c>
      <c r="E4193" s="15">
        <v>116.66666666666666</v>
      </c>
      <c r="F4193" s="15">
        <v>11.111111111111111</v>
      </c>
      <c r="G4193" s="15">
        <v>18.399999999999999</v>
      </c>
    </row>
    <row r="4194" spans="1:7">
      <c r="A4194" s="66">
        <v>32683</v>
      </c>
      <c r="B4194">
        <v>15</v>
      </c>
      <c r="C4194" s="15">
        <v>24.5</v>
      </c>
      <c r="D4194" s="15">
        <v>0</v>
      </c>
      <c r="E4194" s="15">
        <v>102.77777777777777</v>
      </c>
      <c r="F4194" s="15">
        <v>8.3333333333333339</v>
      </c>
      <c r="G4194" s="15">
        <v>18.7</v>
      </c>
    </row>
    <row r="4195" spans="1:7">
      <c r="A4195" s="66">
        <v>32683</v>
      </c>
      <c r="B4195">
        <v>16</v>
      </c>
      <c r="C4195" s="15">
        <v>24.5</v>
      </c>
      <c r="D4195" s="15">
        <v>0</v>
      </c>
      <c r="E4195" s="15">
        <v>80.555555555555543</v>
      </c>
      <c r="F4195" s="15">
        <v>8.3333333333333339</v>
      </c>
      <c r="G4195" s="15">
        <v>18.3</v>
      </c>
    </row>
    <row r="4196" spans="1:7">
      <c r="A4196" s="66">
        <v>32683</v>
      </c>
      <c r="B4196">
        <v>17</v>
      </c>
      <c r="C4196" s="15">
        <v>24.4</v>
      </c>
      <c r="D4196" s="15">
        <v>2.7777777777777777</v>
      </c>
      <c r="E4196" s="15">
        <v>52.777777777777779</v>
      </c>
      <c r="F4196" s="15">
        <v>11.111111111111111</v>
      </c>
      <c r="G4196" s="15">
        <v>18</v>
      </c>
    </row>
    <row r="4197" spans="1:7">
      <c r="A4197" s="66">
        <v>32683</v>
      </c>
      <c r="B4197">
        <v>18</v>
      </c>
      <c r="C4197" s="15">
        <v>23.2</v>
      </c>
      <c r="D4197" s="15">
        <v>2.7777777777777777</v>
      </c>
      <c r="E4197" s="15">
        <v>27.777777777777779</v>
      </c>
      <c r="F4197" s="15">
        <v>8.3333333333333339</v>
      </c>
      <c r="G4197" s="15">
        <v>17.600000000000001</v>
      </c>
    </row>
    <row r="4198" spans="1:7">
      <c r="A4198" s="66">
        <v>32683</v>
      </c>
      <c r="B4198">
        <v>19</v>
      </c>
      <c r="C4198" s="15">
        <v>23</v>
      </c>
      <c r="D4198" s="15">
        <v>5.5555555555555554</v>
      </c>
      <c r="E4198" s="15">
        <v>5.5555555555555554</v>
      </c>
      <c r="F4198" s="15">
        <v>11.111111111111111</v>
      </c>
      <c r="G4198" s="15">
        <v>17.2</v>
      </c>
    </row>
    <row r="4199" spans="1:7">
      <c r="A4199" s="66">
        <v>32683</v>
      </c>
      <c r="B4199">
        <v>20</v>
      </c>
      <c r="C4199" s="15">
        <v>22.9</v>
      </c>
      <c r="D4199" s="15">
        <v>0</v>
      </c>
      <c r="E4199" s="15">
        <v>0</v>
      </c>
      <c r="F4199" s="15">
        <v>11.111111111111111</v>
      </c>
      <c r="G4199" s="15">
        <v>16.899999999999999</v>
      </c>
    </row>
    <row r="4200" spans="1:7">
      <c r="A4200" s="66">
        <v>32683</v>
      </c>
      <c r="B4200">
        <v>21</v>
      </c>
      <c r="C4200" s="15">
        <v>22.7</v>
      </c>
      <c r="D4200" s="15">
        <v>0</v>
      </c>
      <c r="E4200" s="15">
        <v>0</v>
      </c>
      <c r="F4200" s="15">
        <v>11.111111111111111</v>
      </c>
      <c r="G4200" s="15">
        <v>16.600000000000001</v>
      </c>
    </row>
    <row r="4201" spans="1:7">
      <c r="A4201" s="66">
        <v>32683</v>
      </c>
      <c r="B4201">
        <v>22</v>
      </c>
      <c r="C4201" s="15">
        <v>22.5</v>
      </c>
      <c r="D4201" s="15">
        <v>0</v>
      </c>
      <c r="E4201" s="15">
        <v>0</v>
      </c>
      <c r="F4201" s="15">
        <v>13.888888888888889</v>
      </c>
      <c r="G4201" s="15">
        <v>16.399999999999999</v>
      </c>
    </row>
    <row r="4202" spans="1:7">
      <c r="A4202" s="66">
        <v>32683</v>
      </c>
      <c r="B4202">
        <v>23</v>
      </c>
      <c r="C4202" s="15">
        <v>22.3</v>
      </c>
      <c r="D4202" s="15">
        <v>0</v>
      </c>
      <c r="E4202" s="15">
        <v>0</v>
      </c>
      <c r="F4202" s="15">
        <v>16.666666666666668</v>
      </c>
      <c r="G4202" s="15">
        <v>16.3</v>
      </c>
    </row>
    <row r="4203" spans="1:7">
      <c r="A4203" s="66">
        <v>32683</v>
      </c>
      <c r="B4203">
        <v>24</v>
      </c>
      <c r="C4203" s="15">
        <v>22.1</v>
      </c>
      <c r="D4203" s="15">
        <v>0</v>
      </c>
      <c r="E4203" s="15">
        <v>0</v>
      </c>
      <c r="F4203" s="15">
        <v>16.666666666666668</v>
      </c>
      <c r="G4203" s="15">
        <v>16.100000000000001</v>
      </c>
    </row>
    <row r="4204" spans="1:7">
      <c r="A4204" s="66">
        <v>32684</v>
      </c>
      <c r="B4204">
        <v>1</v>
      </c>
      <c r="C4204" s="15">
        <v>21.7</v>
      </c>
      <c r="D4204" s="15">
        <v>0</v>
      </c>
      <c r="E4204" s="15">
        <v>0</v>
      </c>
      <c r="F4204" s="15">
        <v>16.666666666666668</v>
      </c>
      <c r="G4204" s="15">
        <v>16</v>
      </c>
    </row>
    <row r="4205" spans="1:7">
      <c r="A4205" s="66">
        <v>32684</v>
      </c>
      <c r="B4205">
        <v>2</v>
      </c>
      <c r="C4205" s="15">
        <v>21.5</v>
      </c>
      <c r="D4205" s="15">
        <v>0</v>
      </c>
      <c r="E4205" s="15">
        <v>0</v>
      </c>
      <c r="F4205" s="15">
        <v>19.444444444444446</v>
      </c>
      <c r="G4205" s="15">
        <v>15.9</v>
      </c>
    </row>
    <row r="4206" spans="1:7">
      <c r="A4206" s="66">
        <v>32684</v>
      </c>
      <c r="B4206">
        <v>3</v>
      </c>
      <c r="C4206" s="15">
        <v>21.3</v>
      </c>
      <c r="D4206" s="15">
        <v>0</v>
      </c>
      <c r="E4206" s="15">
        <v>0</v>
      </c>
      <c r="F4206" s="15">
        <v>19.444444444444446</v>
      </c>
      <c r="G4206" s="15">
        <v>15.8</v>
      </c>
    </row>
    <row r="4207" spans="1:7">
      <c r="A4207" s="66">
        <v>32684</v>
      </c>
      <c r="B4207">
        <v>4</v>
      </c>
      <c r="C4207" s="15">
        <v>21.2</v>
      </c>
      <c r="D4207" s="15">
        <v>0</v>
      </c>
      <c r="E4207" s="15">
        <v>0</v>
      </c>
      <c r="F4207" s="15">
        <v>22.222222222222221</v>
      </c>
      <c r="G4207" s="15">
        <v>15.8</v>
      </c>
    </row>
    <row r="4208" spans="1:7">
      <c r="A4208" s="66">
        <v>32684</v>
      </c>
      <c r="B4208">
        <v>5</v>
      </c>
      <c r="C4208" s="15">
        <v>21.1</v>
      </c>
      <c r="D4208" s="15">
        <v>5.5555555555555554</v>
      </c>
      <c r="E4208" s="15">
        <v>5.5555555555555554</v>
      </c>
      <c r="F4208" s="15">
        <v>22.222222222222221</v>
      </c>
      <c r="G4208" s="15">
        <v>15.8</v>
      </c>
    </row>
    <row r="4209" spans="1:7">
      <c r="A4209" s="66">
        <v>32684</v>
      </c>
      <c r="B4209">
        <v>6</v>
      </c>
      <c r="C4209" s="15">
        <v>21.3</v>
      </c>
      <c r="D4209" s="15">
        <v>19.444444444444446</v>
      </c>
      <c r="E4209" s="15">
        <v>38.888888888888893</v>
      </c>
      <c r="F4209" s="15">
        <v>22.222222222222221</v>
      </c>
      <c r="G4209" s="15">
        <v>15.9</v>
      </c>
    </row>
    <row r="4210" spans="1:7">
      <c r="A4210" s="66">
        <v>32684</v>
      </c>
      <c r="B4210">
        <v>7</v>
      </c>
      <c r="C4210" s="15">
        <v>21.6</v>
      </c>
      <c r="D4210" s="15">
        <v>16.666666666666668</v>
      </c>
      <c r="E4210" s="15">
        <v>83.333333333333329</v>
      </c>
      <c r="F4210" s="15">
        <v>24.999999999999996</v>
      </c>
      <c r="G4210" s="15">
        <v>16</v>
      </c>
    </row>
    <row r="4211" spans="1:7">
      <c r="A4211" s="66">
        <v>32684</v>
      </c>
      <c r="B4211">
        <v>8</v>
      </c>
      <c r="C4211" s="15">
        <v>22.1</v>
      </c>
      <c r="D4211" s="15">
        <v>16.666666666666668</v>
      </c>
      <c r="E4211" s="15">
        <v>130.55555555555554</v>
      </c>
      <c r="F4211" s="15">
        <v>24.999999999999996</v>
      </c>
      <c r="G4211" s="15">
        <v>16</v>
      </c>
    </row>
    <row r="4212" spans="1:7">
      <c r="A4212" s="66">
        <v>32684</v>
      </c>
      <c r="B4212">
        <v>9</v>
      </c>
      <c r="C4212" s="15">
        <v>23</v>
      </c>
      <c r="D4212" s="15">
        <v>19.444444444444446</v>
      </c>
      <c r="E4212" s="15">
        <v>180.55555555555554</v>
      </c>
      <c r="F4212" s="15">
        <v>24.999999999999996</v>
      </c>
      <c r="G4212" s="15">
        <v>16.100000000000001</v>
      </c>
    </row>
    <row r="4213" spans="1:7">
      <c r="A4213" s="66">
        <v>32684</v>
      </c>
      <c r="B4213">
        <v>10</v>
      </c>
      <c r="C4213" s="15">
        <v>22.8</v>
      </c>
      <c r="D4213" s="15">
        <v>13.888888888888889</v>
      </c>
      <c r="E4213" s="15">
        <v>227.77777777777774</v>
      </c>
      <c r="F4213" s="15">
        <v>24.999999999999996</v>
      </c>
      <c r="G4213" s="15">
        <v>16.399999999999999</v>
      </c>
    </row>
    <row r="4214" spans="1:7">
      <c r="A4214" s="66">
        <v>32684</v>
      </c>
      <c r="B4214">
        <v>11</v>
      </c>
      <c r="C4214" s="15">
        <v>23.4</v>
      </c>
      <c r="D4214" s="15">
        <v>0</v>
      </c>
      <c r="E4214" s="15">
        <v>194.44444444444443</v>
      </c>
      <c r="F4214" s="15">
        <v>24.999999999999996</v>
      </c>
      <c r="G4214" s="15">
        <v>16.7</v>
      </c>
    </row>
    <row r="4215" spans="1:7">
      <c r="A4215" s="66">
        <v>32684</v>
      </c>
      <c r="B4215">
        <v>12</v>
      </c>
      <c r="C4215" s="15">
        <v>23.3</v>
      </c>
      <c r="D4215" s="15">
        <v>24.999999999999996</v>
      </c>
      <c r="E4215" s="15">
        <v>180.55555555555554</v>
      </c>
      <c r="F4215" s="15">
        <v>11.111111111111111</v>
      </c>
      <c r="G4215" s="15">
        <v>17</v>
      </c>
    </row>
    <row r="4216" spans="1:7">
      <c r="A4216" s="66">
        <v>32684</v>
      </c>
      <c r="B4216">
        <v>13</v>
      </c>
      <c r="C4216" s="15">
        <v>23.6</v>
      </c>
      <c r="D4216" s="15">
        <v>30.555555555555554</v>
      </c>
      <c r="E4216" s="15">
        <v>169.44444444444443</v>
      </c>
      <c r="F4216" s="15">
        <v>22.222222222222221</v>
      </c>
      <c r="G4216" s="15">
        <v>17.399999999999999</v>
      </c>
    </row>
    <row r="4217" spans="1:7">
      <c r="A4217" s="66">
        <v>32684</v>
      </c>
      <c r="B4217">
        <v>14</v>
      </c>
      <c r="C4217" s="15">
        <v>23.9</v>
      </c>
      <c r="D4217" s="15">
        <v>0</v>
      </c>
      <c r="E4217" s="15">
        <v>116.66666666666666</v>
      </c>
      <c r="F4217" s="15">
        <v>11.111111111111111</v>
      </c>
      <c r="G4217" s="15">
        <v>17.7</v>
      </c>
    </row>
    <row r="4218" spans="1:7">
      <c r="A4218" s="66">
        <v>32684</v>
      </c>
      <c r="B4218">
        <v>15</v>
      </c>
      <c r="C4218" s="15">
        <v>24.1</v>
      </c>
      <c r="D4218" s="15">
        <v>0</v>
      </c>
      <c r="E4218" s="15">
        <v>150</v>
      </c>
      <c r="F4218" s="15">
        <v>8.3333333333333339</v>
      </c>
      <c r="G4218" s="15">
        <v>18.100000000000001</v>
      </c>
    </row>
    <row r="4219" spans="1:7">
      <c r="A4219" s="66">
        <v>32684</v>
      </c>
      <c r="B4219">
        <v>16</v>
      </c>
      <c r="C4219" s="15">
        <v>25.1</v>
      </c>
      <c r="D4219" s="15">
        <v>16.666666666666668</v>
      </c>
      <c r="E4219" s="15">
        <v>144.44444444444446</v>
      </c>
      <c r="F4219" s="15">
        <v>24.999999999999996</v>
      </c>
      <c r="G4219" s="15">
        <v>17.899999999999999</v>
      </c>
    </row>
    <row r="4220" spans="1:7">
      <c r="A4220" s="66">
        <v>32684</v>
      </c>
      <c r="B4220">
        <v>17</v>
      </c>
      <c r="C4220" s="15">
        <v>25.6</v>
      </c>
      <c r="D4220" s="15">
        <v>19.444444444444446</v>
      </c>
      <c r="E4220" s="15">
        <v>91.666666666666671</v>
      </c>
      <c r="F4220" s="15">
        <v>24.999999999999996</v>
      </c>
      <c r="G4220" s="15">
        <v>17.7</v>
      </c>
    </row>
    <row r="4221" spans="1:7">
      <c r="A4221" s="66">
        <v>32684</v>
      </c>
      <c r="B4221">
        <v>18</v>
      </c>
      <c r="C4221" s="15">
        <v>26.5</v>
      </c>
      <c r="D4221" s="15">
        <v>36.111111111111114</v>
      </c>
      <c r="E4221" s="15">
        <v>58.333333333333329</v>
      </c>
      <c r="F4221" s="15">
        <v>27.777777777777779</v>
      </c>
      <c r="G4221" s="15">
        <v>17.5</v>
      </c>
    </row>
    <row r="4222" spans="1:7">
      <c r="A4222" s="66">
        <v>32684</v>
      </c>
      <c r="B4222">
        <v>19</v>
      </c>
      <c r="C4222" s="15">
        <v>26.4</v>
      </c>
      <c r="D4222" s="15">
        <v>27.777777777777779</v>
      </c>
      <c r="E4222" s="15">
        <v>8.3333333333333339</v>
      </c>
      <c r="F4222" s="15">
        <v>27.777777777777779</v>
      </c>
      <c r="G4222" s="15">
        <v>17.3</v>
      </c>
    </row>
    <row r="4223" spans="1:7">
      <c r="A4223" s="66">
        <v>32684</v>
      </c>
      <c r="B4223">
        <v>20</v>
      </c>
      <c r="C4223" s="15">
        <v>25.7</v>
      </c>
      <c r="D4223" s="15">
        <v>0</v>
      </c>
      <c r="E4223" s="15">
        <v>0</v>
      </c>
      <c r="F4223" s="15">
        <v>27.777777777777779</v>
      </c>
      <c r="G4223" s="15">
        <v>17.100000000000001</v>
      </c>
    </row>
    <row r="4224" spans="1:7">
      <c r="A4224" s="66">
        <v>32684</v>
      </c>
      <c r="B4224">
        <v>21</v>
      </c>
      <c r="C4224" s="15">
        <v>25.4</v>
      </c>
      <c r="D4224" s="15">
        <v>0</v>
      </c>
      <c r="E4224" s="15">
        <v>0</v>
      </c>
      <c r="F4224" s="15">
        <v>27.777777777777779</v>
      </c>
      <c r="G4224" s="15">
        <v>16.899999999999999</v>
      </c>
    </row>
    <row r="4225" spans="1:7">
      <c r="A4225" s="66">
        <v>32684</v>
      </c>
      <c r="B4225">
        <v>22</v>
      </c>
      <c r="C4225" s="15">
        <v>25</v>
      </c>
      <c r="D4225" s="15">
        <v>0</v>
      </c>
      <c r="E4225" s="15">
        <v>0</v>
      </c>
      <c r="F4225" s="15">
        <v>27.777777777777779</v>
      </c>
      <c r="G4225" s="15">
        <v>16.7</v>
      </c>
    </row>
    <row r="4226" spans="1:7">
      <c r="A4226" s="66">
        <v>32684</v>
      </c>
      <c r="B4226">
        <v>23</v>
      </c>
      <c r="C4226" s="15">
        <v>24.5</v>
      </c>
      <c r="D4226" s="15">
        <v>0</v>
      </c>
      <c r="E4226" s="15">
        <v>0</v>
      </c>
      <c r="F4226" s="15">
        <v>27.777777777777779</v>
      </c>
      <c r="G4226" s="15">
        <v>16.5</v>
      </c>
    </row>
    <row r="4227" spans="1:7">
      <c r="A4227" s="66">
        <v>32684</v>
      </c>
      <c r="B4227">
        <v>24</v>
      </c>
      <c r="C4227" s="15">
        <v>24.3</v>
      </c>
      <c r="D4227" s="15">
        <v>0</v>
      </c>
      <c r="E4227" s="15">
        <v>0</v>
      </c>
      <c r="F4227" s="15">
        <v>30.555555555555554</v>
      </c>
      <c r="G4227" s="15">
        <v>16.3</v>
      </c>
    </row>
    <row r="4228" spans="1:7">
      <c r="A4228" s="66">
        <v>32685</v>
      </c>
      <c r="B4228">
        <v>1</v>
      </c>
      <c r="C4228" s="15">
        <v>23.9</v>
      </c>
      <c r="D4228" s="15">
        <v>0</v>
      </c>
      <c r="E4228" s="15">
        <v>0</v>
      </c>
      <c r="F4228" s="15">
        <v>30.555555555555554</v>
      </c>
      <c r="G4228" s="15">
        <v>16</v>
      </c>
    </row>
    <row r="4229" spans="1:7">
      <c r="A4229" s="66">
        <v>32685</v>
      </c>
      <c r="B4229">
        <v>2</v>
      </c>
      <c r="C4229" s="15">
        <v>23.4</v>
      </c>
      <c r="D4229" s="15">
        <v>0</v>
      </c>
      <c r="E4229" s="15">
        <v>0</v>
      </c>
      <c r="F4229" s="15">
        <v>30.555555555555554</v>
      </c>
      <c r="G4229" s="15">
        <v>15.8</v>
      </c>
    </row>
    <row r="4230" spans="1:7">
      <c r="A4230" s="66">
        <v>32685</v>
      </c>
      <c r="B4230">
        <v>3</v>
      </c>
      <c r="C4230" s="15">
        <v>23</v>
      </c>
      <c r="D4230" s="15">
        <v>0</v>
      </c>
      <c r="E4230" s="15">
        <v>0</v>
      </c>
      <c r="F4230" s="15">
        <v>30.555555555555554</v>
      </c>
      <c r="G4230" s="15">
        <v>15.6</v>
      </c>
    </row>
    <row r="4231" spans="1:7">
      <c r="A4231" s="66">
        <v>32685</v>
      </c>
      <c r="B4231">
        <v>4</v>
      </c>
      <c r="C4231" s="15">
        <v>23.4</v>
      </c>
      <c r="D4231" s="15">
        <v>0</v>
      </c>
      <c r="E4231" s="15">
        <v>0</v>
      </c>
      <c r="F4231" s="15">
        <v>30.555555555555554</v>
      </c>
      <c r="G4231" s="15">
        <v>15.7</v>
      </c>
    </row>
    <row r="4232" spans="1:7">
      <c r="A4232" s="66">
        <v>32685</v>
      </c>
      <c r="B4232">
        <v>5</v>
      </c>
      <c r="C4232" s="15">
        <v>23</v>
      </c>
      <c r="D4232" s="15">
        <v>13.888888888888889</v>
      </c>
      <c r="E4232" s="15">
        <v>8.3333333333333339</v>
      </c>
      <c r="F4232" s="15">
        <v>30.555555555555554</v>
      </c>
      <c r="G4232" s="15">
        <v>15.8</v>
      </c>
    </row>
    <row r="4233" spans="1:7">
      <c r="A4233" s="66">
        <v>32685</v>
      </c>
      <c r="B4233">
        <v>6</v>
      </c>
      <c r="C4233" s="15">
        <v>23.1</v>
      </c>
      <c r="D4233" s="15">
        <v>55.555555555555557</v>
      </c>
      <c r="E4233" s="15">
        <v>52.777777777777779</v>
      </c>
      <c r="F4233" s="15">
        <v>30.555555555555554</v>
      </c>
      <c r="G4233" s="15">
        <v>15.9</v>
      </c>
    </row>
    <row r="4234" spans="1:7">
      <c r="A4234" s="66">
        <v>32685</v>
      </c>
      <c r="B4234">
        <v>7</v>
      </c>
      <c r="C4234" s="15">
        <v>23.8</v>
      </c>
      <c r="D4234" s="15">
        <v>155.55555555555557</v>
      </c>
      <c r="E4234" s="15">
        <v>138.88888888888889</v>
      </c>
      <c r="F4234" s="15">
        <v>44.444444444444443</v>
      </c>
      <c r="G4234" s="15">
        <v>16</v>
      </c>
    </row>
    <row r="4235" spans="1:7">
      <c r="A4235" s="66">
        <v>32685</v>
      </c>
      <c r="B4235">
        <v>8</v>
      </c>
      <c r="C4235" s="15">
        <v>25.9</v>
      </c>
      <c r="D4235" s="15">
        <v>419.44444444444446</v>
      </c>
      <c r="E4235" s="15">
        <v>194.44444444444443</v>
      </c>
      <c r="F4235" s="15">
        <v>55.555555555555557</v>
      </c>
      <c r="G4235" s="15">
        <v>16.100000000000001</v>
      </c>
    </row>
    <row r="4236" spans="1:7">
      <c r="A4236" s="66">
        <v>32685</v>
      </c>
      <c r="B4236">
        <v>9</v>
      </c>
      <c r="C4236" s="15">
        <v>27.6</v>
      </c>
      <c r="D4236" s="15">
        <v>416.66666666666663</v>
      </c>
      <c r="E4236" s="15">
        <v>263.88888888888891</v>
      </c>
      <c r="F4236" s="15">
        <v>58.333333333333329</v>
      </c>
      <c r="G4236" s="15">
        <v>16.2</v>
      </c>
    </row>
    <row r="4237" spans="1:7">
      <c r="A4237" s="66">
        <v>32685</v>
      </c>
      <c r="B4237">
        <v>10</v>
      </c>
      <c r="C4237" s="15">
        <v>28.3</v>
      </c>
      <c r="D4237" s="15">
        <v>49.999999999999993</v>
      </c>
      <c r="E4237" s="15">
        <v>291.66666666666669</v>
      </c>
      <c r="F4237" s="15">
        <v>36.111111111111114</v>
      </c>
      <c r="G4237" s="15">
        <v>15.8</v>
      </c>
    </row>
    <row r="4238" spans="1:7">
      <c r="A4238" s="66">
        <v>32685</v>
      </c>
      <c r="B4238">
        <v>11</v>
      </c>
      <c r="C4238" s="15">
        <v>28.9</v>
      </c>
      <c r="D4238" s="15">
        <v>125</v>
      </c>
      <c r="E4238" s="15">
        <v>399.99999999999994</v>
      </c>
      <c r="F4238" s="15">
        <v>44.444444444444443</v>
      </c>
      <c r="G4238" s="15">
        <v>15.3</v>
      </c>
    </row>
    <row r="4239" spans="1:7">
      <c r="A4239" s="66">
        <v>32685</v>
      </c>
      <c r="B4239">
        <v>12</v>
      </c>
      <c r="C4239" s="15">
        <v>29.4</v>
      </c>
      <c r="D4239" s="15">
        <v>94.444444444444443</v>
      </c>
      <c r="E4239" s="15">
        <v>399.99999999999994</v>
      </c>
      <c r="F4239" s="15">
        <v>41.666666666666664</v>
      </c>
      <c r="G4239" s="15">
        <v>14.9</v>
      </c>
    </row>
    <row r="4240" spans="1:7">
      <c r="A4240" s="66">
        <v>32685</v>
      </c>
      <c r="B4240">
        <v>13</v>
      </c>
      <c r="C4240" s="15">
        <v>29</v>
      </c>
      <c r="D4240" s="15">
        <v>66.666666666666671</v>
      </c>
      <c r="E4240" s="15">
        <v>369.44444444444446</v>
      </c>
      <c r="F4240" s="15">
        <v>38.888888888888893</v>
      </c>
      <c r="G4240" s="15">
        <v>14.4</v>
      </c>
    </row>
    <row r="4241" spans="1:7">
      <c r="A4241" s="66">
        <v>32685</v>
      </c>
      <c r="B4241">
        <v>14</v>
      </c>
      <c r="C4241" s="15">
        <v>29</v>
      </c>
      <c r="D4241" s="15">
        <v>166.66666666666666</v>
      </c>
      <c r="E4241" s="15">
        <v>377.77777777777777</v>
      </c>
      <c r="F4241" s="15">
        <v>49.999999999999993</v>
      </c>
      <c r="G4241" s="15">
        <v>14</v>
      </c>
    </row>
    <row r="4242" spans="1:7">
      <c r="A4242" s="66">
        <v>32685</v>
      </c>
      <c r="B4242">
        <v>15</v>
      </c>
      <c r="C4242" s="15">
        <v>29.7</v>
      </c>
      <c r="D4242" s="15">
        <v>613.8888888888888</v>
      </c>
      <c r="E4242" s="15">
        <v>208.33333333333331</v>
      </c>
      <c r="F4242" s="15">
        <v>77.777777777777786</v>
      </c>
      <c r="G4242" s="15">
        <v>13.5</v>
      </c>
    </row>
    <row r="4243" spans="1:7">
      <c r="A4243" s="66">
        <v>32685</v>
      </c>
      <c r="B4243">
        <v>16</v>
      </c>
      <c r="C4243" s="15">
        <v>28.6</v>
      </c>
      <c r="D4243" s="15">
        <v>597.22222222222217</v>
      </c>
      <c r="E4243" s="15">
        <v>161.11111111111109</v>
      </c>
      <c r="F4243" s="15">
        <v>75</v>
      </c>
      <c r="G4243" s="15">
        <v>13.3</v>
      </c>
    </row>
    <row r="4244" spans="1:7">
      <c r="A4244" s="66">
        <v>32685</v>
      </c>
      <c r="B4244">
        <v>17</v>
      </c>
      <c r="C4244" s="15">
        <v>28.4</v>
      </c>
      <c r="D4244" s="15">
        <v>547.22222222222217</v>
      </c>
      <c r="E4244" s="15">
        <v>116.66666666666666</v>
      </c>
      <c r="F4244" s="15">
        <v>77.777777777777786</v>
      </c>
      <c r="G4244" s="15">
        <v>13</v>
      </c>
    </row>
    <row r="4245" spans="1:7">
      <c r="A4245" s="66">
        <v>32685</v>
      </c>
      <c r="B4245">
        <v>18</v>
      </c>
      <c r="C4245" s="15">
        <v>27.7</v>
      </c>
      <c r="D4245" s="15">
        <v>313.8888888888888</v>
      </c>
      <c r="E4245" s="15">
        <v>77.777777777777786</v>
      </c>
      <c r="F4245" s="15">
        <v>69.444444444444443</v>
      </c>
      <c r="G4245" s="15">
        <v>12.7</v>
      </c>
    </row>
    <row r="4246" spans="1:7">
      <c r="A4246" s="66">
        <v>32685</v>
      </c>
      <c r="B4246">
        <v>19</v>
      </c>
      <c r="C4246" s="15">
        <v>26</v>
      </c>
      <c r="D4246" s="15">
        <v>202.77777777777777</v>
      </c>
      <c r="E4246" s="15">
        <v>13.888888888888889</v>
      </c>
      <c r="F4246" s="15">
        <v>66.666666666666671</v>
      </c>
      <c r="G4246" s="15">
        <v>12.5</v>
      </c>
    </row>
    <row r="4247" spans="1:7">
      <c r="A4247" s="66">
        <v>32685</v>
      </c>
      <c r="B4247">
        <v>20</v>
      </c>
      <c r="C4247" s="15">
        <v>24.6</v>
      </c>
      <c r="D4247" s="15">
        <v>0</v>
      </c>
      <c r="E4247" s="15">
        <v>0</v>
      </c>
      <c r="F4247" s="15">
        <v>66.666666666666671</v>
      </c>
      <c r="G4247" s="15">
        <v>12.3</v>
      </c>
    </row>
    <row r="4248" spans="1:7">
      <c r="A4248" s="66">
        <v>32685</v>
      </c>
      <c r="B4248">
        <v>21</v>
      </c>
      <c r="C4248" s="15">
        <v>23.3</v>
      </c>
      <c r="D4248" s="15">
        <v>0</v>
      </c>
      <c r="E4248" s="15">
        <v>0</v>
      </c>
      <c r="F4248" s="15">
        <v>66.666666666666671</v>
      </c>
      <c r="G4248" s="15">
        <v>12.1</v>
      </c>
    </row>
    <row r="4249" spans="1:7">
      <c r="A4249" s="66">
        <v>32685</v>
      </c>
      <c r="B4249">
        <v>22</v>
      </c>
      <c r="C4249" s="15">
        <v>22.2</v>
      </c>
      <c r="D4249" s="15">
        <v>0</v>
      </c>
      <c r="E4249" s="15">
        <v>0</v>
      </c>
      <c r="F4249" s="15">
        <v>63.888888888888886</v>
      </c>
      <c r="G4249" s="15">
        <v>12</v>
      </c>
    </row>
    <row r="4250" spans="1:7">
      <c r="A4250" s="66">
        <v>32685</v>
      </c>
      <c r="B4250">
        <v>23</v>
      </c>
      <c r="C4250" s="15">
        <v>21.3</v>
      </c>
      <c r="D4250" s="15">
        <v>0</v>
      </c>
      <c r="E4250" s="15">
        <v>0</v>
      </c>
      <c r="F4250" s="15">
        <v>63.888888888888886</v>
      </c>
      <c r="G4250" s="15">
        <v>11.9</v>
      </c>
    </row>
    <row r="4251" spans="1:7">
      <c r="A4251" s="66">
        <v>32685</v>
      </c>
      <c r="B4251">
        <v>24</v>
      </c>
      <c r="C4251" s="15">
        <v>21.1</v>
      </c>
      <c r="D4251" s="15">
        <v>0</v>
      </c>
      <c r="E4251" s="15">
        <v>0</v>
      </c>
      <c r="F4251" s="15">
        <v>63.888888888888886</v>
      </c>
      <c r="G4251" s="15">
        <v>11.9</v>
      </c>
    </row>
    <row r="4252" spans="1:7">
      <c r="A4252" s="66">
        <v>32686</v>
      </c>
      <c r="B4252">
        <v>1</v>
      </c>
      <c r="C4252" s="15">
        <v>20.6</v>
      </c>
      <c r="D4252" s="15">
        <v>0</v>
      </c>
      <c r="E4252" s="15">
        <v>0</v>
      </c>
      <c r="F4252" s="15">
        <v>63.888888888888886</v>
      </c>
      <c r="G4252" s="15">
        <v>11.8</v>
      </c>
    </row>
    <row r="4253" spans="1:7">
      <c r="A4253" s="66">
        <v>32686</v>
      </c>
      <c r="B4253">
        <v>2</v>
      </c>
      <c r="C4253" s="15">
        <v>20</v>
      </c>
      <c r="D4253" s="15">
        <v>0</v>
      </c>
      <c r="E4253" s="15">
        <v>0</v>
      </c>
      <c r="F4253" s="15">
        <v>61.111111111111107</v>
      </c>
      <c r="G4253" s="15">
        <v>11.8</v>
      </c>
    </row>
    <row r="4254" spans="1:7">
      <c r="A4254" s="66">
        <v>32686</v>
      </c>
      <c r="B4254">
        <v>3</v>
      </c>
      <c r="C4254" s="15">
        <v>19.399999999999999</v>
      </c>
      <c r="D4254" s="15">
        <v>0</v>
      </c>
      <c r="E4254" s="15">
        <v>0</v>
      </c>
      <c r="F4254" s="15">
        <v>61.111111111111107</v>
      </c>
      <c r="G4254" s="15">
        <v>11.7</v>
      </c>
    </row>
    <row r="4255" spans="1:7">
      <c r="A4255" s="66">
        <v>32686</v>
      </c>
      <c r="B4255">
        <v>4</v>
      </c>
      <c r="C4255" s="15">
        <v>18.8</v>
      </c>
      <c r="D4255" s="15">
        <v>0</v>
      </c>
      <c r="E4255" s="15">
        <v>0</v>
      </c>
      <c r="F4255" s="15">
        <v>58.333333333333329</v>
      </c>
      <c r="G4255" s="15">
        <v>11.7</v>
      </c>
    </row>
    <row r="4256" spans="1:7">
      <c r="A4256" s="66">
        <v>32686</v>
      </c>
      <c r="B4256">
        <v>5</v>
      </c>
      <c r="C4256" s="15">
        <v>18.5</v>
      </c>
      <c r="D4256" s="15">
        <v>27.777777777777779</v>
      </c>
      <c r="E4256" s="15">
        <v>8.3333333333333339</v>
      </c>
      <c r="F4256" s="15">
        <v>61.111111111111107</v>
      </c>
      <c r="G4256" s="15">
        <v>11.7</v>
      </c>
    </row>
    <row r="4257" spans="1:7">
      <c r="A4257" s="66">
        <v>32686</v>
      </c>
      <c r="B4257">
        <v>6</v>
      </c>
      <c r="C4257" s="15">
        <v>18.600000000000001</v>
      </c>
      <c r="D4257" s="15">
        <v>266.66666666666669</v>
      </c>
      <c r="E4257" s="15">
        <v>63.888888888888886</v>
      </c>
      <c r="F4257" s="15">
        <v>58.333333333333329</v>
      </c>
      <c r="G4257" s="15">
        <v>11.8</v>
      </c>
    </row>
    <row r="4258" spans="1:7">
      <c r="A4258" s="66">
        <v>32686</v>
      </c>
      <c r="B4258">
        <v>7</v>
      </c>
      <c r="C4258" s="15">
        <v>20</v>
      </c>
      <c r="D4258" s="15">
        <v>577.77777777777783</v>
      </c>
      <c r="E4258" s="15">
        <v>94.444444444444443</v>
      </c>
      <c r="F4258" s="15">
        <v>77.777777777777786</v>
      </c>
      <c r="G4258" s="15">
        <v>11.8</v>
      </c>
    </row>
    <row r="4259" spans="1:7">
      <c r="A4259" s="66">
        <v>32686</v>
      </c>
      <c r="B4259">
        <v>8</v>
      </c>
      <c r="C4259" s="15">
        <v>21.1</v>
      </c>
      <c r="D4259" s="15">
        <v>408.33333333333331</v>
      </c>
      <c r="E4259" s="15">
        <v>197.22222222222223</v>
      </c>
      <c r="F4259" s="15">
        <v>66.666666666666671</v>
      </c>
      <c r="G4259" s="15">
        <v>11.9</v>
      </c>
    </row>
    <row r="4260" spans="1:7">
      <c r="A4260" s="66">
        <v>32686</v>
      </c>
      <c r="B4260">
        <v>9</v>
      </c>
      <c r="C4260" s="15">
        <v>22.7</v>
      </c>
      <c r="D4260" s="15">
        <v>577.77777777777783</v>
      </c>
      <c r="E4260" s="15">
        <v>211.11111111111111</v>
      </c>
      <c r="F4260" s="15">
        <v>75</v>
      </c>
      <c r="G4260" s="15">
        <v>11.9</v>
      </c>
    </row>
    <row r="4261" spans="1:7">
      <c r="A4261" s="66">
        <v>32686</v>
      </c>
      <c r="B4261">
        <v>10</v>
      </c>
      <c r="C4261" s="15">
        <v>23.6</v>
      </c>
      <c r="D4261" s="15">
        <v>691.66666666666674</v>
      </c>
      <c r="E4261" s="15">
        <v>202.77777777777777</v>
      </c>
      <c r="F4261" s="15">
        <v>77.777777777777786</v>
      </c>
      <c r="G4261" s="15">
        <v>12.2</v>
      </c>
    </row>
    <row r="4262" spans="1:7">
      <c r="A4262" s="66">
        <v>32686</v>
      </c>
      <c r="B4262">
        <v>11</v>
      </c>
      <c r="C4262" s="15">
        <v>25.3</v>
      </c>
      <c r="D4262" s="15">
        <v>688.88888888888891</v>
      </c>
      <c r="E4262" s="15">
        <v>227.77777777777774</v>
      </c>
      <c r="F4262" s="15">
        <v>80.555555555555543</v>
      </c>
      <c r="G4262" s="15">
        <v>12.4</v>
      </c>
    </row>
    <row r="4263" spans="1:7">
      <c r="A4263" s="66">
        <v>32686</v>
      </c>
      <c r="B4263">
        <v>12</v>
      </c>
      <c r="C4263" s="15">
        <v>26.7</v>
      </c>
      <c r="D4263" s="15">
        <v>691.66666666666674</v>
      </c>
      <c r="E4263" s="15">
        <v>238.88888888888889</v>
      </c>
      <c r="F4263" s="15">
        <v>80.555555555555543</v>
      </c>
      <c r="G4263" s="15">
        <v>12.8</v>
      </c>
    </row>
    <row r="4264" spans="1:7">
      <c r="A4264" s="66">
        <v>32686</v>
      </c>
      <c r="B4264">
        <v>13</v>
      </c>
      <c r="C4264" s="15">
        <v>27.7</v>
      </c>
      <c r="D4264" s="15">
        <v>691.66666666666674</v>
      </c>
      <c r="E4264" s="15">
        <v>233.33333333333331</v>
      </c>
      <c r="F4264" s="15">
        <v>80.555555555555543</v>
      </c>
      <c r="G4264" s="15">
        <v>13</v>
      </c>
    </row>
    <row r="4265" spans="1:7">
      <c r="A4265" s="66">
        <v>32686</v>
      </c>
      <c r="B4265">
        <v>14</v>
      </c>
      <c r="C4265" s="15">
        <v>28.3</v>
      </c>
      <c r="D4265" s="15">
        <v>688.88888888888891</v>
      </c>
      <c r="E4265" s="15">
        <v>211.11111111111111</v>
      </c>
      <c r="F4265" s="15">
        <v>80.555555555555543</v>
      </c>
      <c r="G4265" s="15">
        <v>13.3</v>
      </c>
    </row>
    <row r="4266" spans="1:7">
      <c r="A4266" s="66">
        <v>32686</v>
      </c>
      <c r="B4266">
        <v>15</v>
      </c>
      <c r="C4266" s="15">
        <v>29.8</v>
      </c>
      <c r="D4266" s="15">
        <v>683.33333333333337</v>
      </c>
      <c r="E4266" s="15">
        <v>177.77777777777777</v>
      </c>
      <c r="F4266" s="15">
        <v>80.555555555555543</v>
      </c>
      <c r="G4266" s="15">
        <v>13.6</v>
      </c>
    </row>
    <row r="4267" spans="1:7">
      <c r="A4267" s="66">
        <v>32686</v>
      </c>
      <c r="B4267">
        <v>16</v>
      </c>
      <c r="C4267" s="15">
        <v>29.1</v>
      </c>
      <c r="D4267" s="15">
        <v>469.44444444444446</v>
      </c>
      <c r="E4267" s="15">
        <v>199.99999999999997</v>
      </c>
      <c r="F4267" s="15">
        <v>72.222222222222229</v>
      </c>
      <c r="G4267" s="15">
        <v>13.6</v>
      </c>
    </row>
    <row r="4268" spans="1:7">
      <c r="A4268" s="66">
        <v>32686</v>
      </c>
      <c r="B4268">
        <v>17</v>
      </c>
      <c r="C4268" s="15">
        <v>28.5</v>
      </c>
      <c r="D4268" s="15">
        <v>411.11111111111109</v>
      </c>
      <c r="E4268" s="15">
        <v>141.66666666666666</v>
      </c>
      <c r="F4268" s="15">
        <v>69.444444444444443</v>
      </c>
      <c r="G4268" s="15">
        <v>13.6</v>
      </c>
    </row>
    <row r="4269" spans="1:7">
      <c r="A4269" s="66">
        <v>32686</v>
      </c>
      <c r="B4269">
        <v>18</v>
      </c>
      <c r="C4269" s="15">
        <v>27.9</v>
      </c>
      <c r="D4269" s="15">
        <v>147.22222222222223</v>
      </c>
      <c r="E4269" s="15">
        <v>80.555555555555543</v>
      </c>
      <c r="F4269" s="15">
        <v>49.999999999999993</v>
      </c>
      <c r="G4269" s="15">
        <v>13.7</v>
      </c>
    </row>
    <row r="4270" spans="1:7">
      <c r="A4270" s="66">
        <v>32686</v>
      </c>
      <c r="B4270">
        <v>19</v>
      </c>
      <c r="C4270" s="15">
        <v>27</v>
      </c>
      <c r="D4270" s="15">
        <v>147.22222222222223</v>
      </c>
      <c r="E4270" s="15">
        <v>13.888888888888889</v>
      </c>
      <c r="F4270" s="15">
        <v>47.222222222222221</v>
      </c>
      <c r="G4270" s="15">
        <v>13.7</v>
      </c>
    </row>
    <row r="4271" spans="1:7">
      <c r="A4271" s="66">
        <v>32686</v>
      </c>
      <c r="B4271">
        <v>20</v>
      </c>
      <c r="C4271" s="15">
        <v>26.2</v>
      </c>
      <c r="D4271" s="15">
        <v>0</v>
      </c>
      <c r="E4271" s="15">
        <v>0</v>
      </c>
      <c r="F4271" s="15">
        <v>44.444444444444443</v>
      </c>
      <c r="G4271" s="15">
        <v>13.7</v>
      </c>
    </row>
    <row r="4272" spans="1:7">
      <c r="A4272" s="66">
        <v>32686</v>
      </c>
      <c r="B4272">
        <v>21</v>
      </c>
      <c r="C4272" s="15">
        <v>25.6</v>
      </c>
      <c r="D4272" s="15">
        <v>0</v>
      </c>
      <c r="E4272" s="15">
        <v>0</v>
      </c>
      <c r="F4272" s="15">
        <v>41.666666666666664</v>
      </c>
      <c r="G4272" s="15">
        <v>13.8</v>
      </c>
    </row>
    <row r="4273" spans="1:7">
      <c r="A4273" s="66">
        <v>32686</v>
      </c>
      <c r="B4273">
        <v>22</v>
      </c>
      <c r="C4273" s="15">
        <v>24.3</v>
      </c>
      <c r="D4273" s="15">
        <v>0</v>
      </c>
      <c r="E4273" s="15">
        <v>0</v>
      </c>
      <c r="F4273" s="15">
        <v>38.888888888888893</v>
      </c>
      <c r="G4273" s="15">
        <v>13.6</v>
      </c>
    </row>
    <row r="4274" spans="1:7">
      <c r="A4274" s="66">
        <v>32686</v>
      </c>
      <c r="B4274">
        <v>23</v>
      </c>
      <c r="C4274" s="15">
        <v>23.9</v>
      </c>
      <c r="D4274" s="15">
        <v>0</v>
      </c>
      <c r="E4274" s="15">
        <v>0</v>
      </c>
      <c r="F4274" s="15">
        <v>36.111111111111114</v>
      </c>
      <c r="G4274" s="15">
        <v>13.4</v>
      </c>
    </row>
    <row r="4275" spans="1:7">
      <c r="A4275" s="66">
        <v>32686</v>
      </c>
      <c r="B4275">
        <v>24</v>
      </c>
      <c r="C4275" s="15">
        <v>22.8</v>
      </c>
      <c r="D4275" s="15">
        <v>0</v>
      </c>
      <c r="E4275" s="15">
        <v>0</v>
      </c>
      <c r="F4275" s="15">
        <v>33.333333333333336</v>
      </c>
      <c r="G4275" s="15">
        <v>13.3</v>
      </c>
    </row>
    <row r="4276" spans="1:7">
      <c r="A4276" s="66">
        <v>32687</v>
      </c>
      <c r="B4276">
        <v>1</v>
      </c>
      <c r="C4276" s="15">
        <v>21.9</v>
      </c>
      <c r="D4276" s="15">
        <v>0</v>
      </c>
      <c r="E4276" s="15">
        <v>0</v>
      </c>
      <c r="F4276" s="15">
        <v>30.555555555555554</v>
      </c>
      <c r="G4276" s="15">
        <v>13.2</v>
      </c>
    </row>
    <row r="4277" spans="1:7">
      <c r="A4277" s="66">
        <v>32687</v>
      </c>
      <c r="B4277">
        <v>2</v>
      </c>
      <c r="C4277" s="15">
        <v>21.6</v>
      </c>
      <c r="D4277" s="15">
        <v>0</v>
      </c>
      <c r="E4277" s="15">
        <v>0</v>
      </c>
      <c r="F4277" s="15">
        <v>27.777777777777779</v>
      </c>
      <c r="G4277" s="15">
        <v>13.1</v>
      </c>
    </row>
    <row r="4278" spans="1:7">
      <c r="A4278" s="66">
        <v>32687</v>
      </c>
      <c r="B4278">
        <v>3</v>
      </c>
      <c r="C4278" s="15">
        <v>21.5</v>
      </c>
      <c r="D4278" s="15">
        <v>0</v>
      </c>
      <c r="E4278" s="15">
        <v>0</v>
      </c>
      <c r="F4278" s="15">
        <v>27.777777777777779</v>
      </c>
      <c r="G4278" s="15">
        <v>12.9</v>
      </c>
    </row>
    <row r="4279" spans="1:7">
      <c r="A4279" s="66">
        <v>32687</v>
      </c>
      <c r="B4279">
        <v>4</v>
      </c>
      <c r="C4279" s="15">
        <v>21.3</v>
      </c>
      <c r="D4279" s="15">
        <v>0</v>
      </c>
      <c r="E4279" s="15">
        <v>0</v>
      </c>
      <c r="F4279" s="15">
        <v>22.222222222222221</v>
      </c>
      <c r="G4279" s="15">
        <v>12.9</v>
      </c>
    </row>
    <row r="4280" spans="1:7">
      <c r="A4280" s="66">
        <v>32687</v>
      </c>
      <c r="B4280">
        <v>5</v>
      </c>
      <c r="C4280" s="15">
        <v>21</v>
      </c>
      <c r="D4280" s="15">
        <v>5.5555555555555554</v>
      </c>
      <c r="E4280" s="15">
        <v>5.5555555555555554</v>
      </c>
      <c r="F4280" s="15">
        <v>22.222222222222221</v>
      </c>
      <c r="G4280" s="15">
        <v>13</v>
      </c>
    </row>
    <row r="4281" spans="1:7">
      <c r="A4281" s="66">
        <v>32687</v>
      </c>
      <c r="B4281">
        <v>6</v>
      </c>
      <c r="C4281" s="15">
        <v>21.4</v>
      </c>
      <c r="D4281" s="15">
        <v>19.444444444444446</v>
      </c>
      <c r="E4281" s="15">
        <v>38.888888888888893</v>
      </c>
      <c r="F4281" s="15">
        <v>19.444444444444446</v>
      </c>
      <c r="G4281" s="15">
        <v>13.1</v>
      </c>
    </row>
    <row r="4282" spans="1:7">
      <c r="A4282" s="66">
        <v>32687</v>
      </c>
      <c r="B4282">
        <v>7</v>
      </c>
      <c r="C4282" s="15">
        <v>21.8</v>
      </c>
      <c r="D4282" s="15">
        <v>19.444444444444446</v>
      </c>
      <c r="E4282" s="15">
        <v>80.555555555555543</v>
      </c>
      <c r="F4282" s="15">
        <v>22.222222222222221</v>
      </c>
      <c r="G4282" s="15">
        <v>13.1</v>
      </c>
    </row>
    <row r="4283" spans="1:7">
      <c r="A4283" s="66">
        <v>32687</v>
      </c>
      <c r="B4283">
        <v>8</v>
      </c>
      <c r="C4283" s="15">
        <v>22.6</v>
      </c>
      <c r="D4283" s="15">
        <v>19.444444444444446</v>
      </c>
      <c r="E4283" s="15">
        <v>130.55555555555554</v>
      </c>
      <c r="F4283" s="15">
        <v>19.444444444444446</v>
      </c>
      <c r="G4283" s="15">
        <v>13.2</v>
      </c>
    </row>
    <row r="4284" spans="1:7">
      <c r="A4284" s="66">
        <v>32687</v>
      </c>
      <c r="B4284">
        <v>9</v>
      </c>
      <c r="C4284" s="15">
        <v>23.3</v>
      </c>
      <c r="D4284" s="15">
        <v>19.444444444444446</v>
      </c>
      <c r="E4284" s="15">
        <v>177.77777777777777</v>
      </c>
      <c r="F4284" s="15">
        <v>22.222222222222221</v>
      </c>
      <c r="G4284" s="15">
        <v>13.3</v>
      </c>
    </row>
    <row r="4285" spans="1:7">
      <c r="A4285" s="66">
        <v>32687</v>
      </c>
      <c r="B4285">
        <v>10</v>
      </c>
      <c r="C4285" s="15">
        <v>24</v>
      </c>
      <c r="D4285" s="15">
        <v>13.888888888888889</v>
      </c>
      <c r="E4285" s="15">
        <v>225</v>
      </c>
      <c r="F4285" s="15">
        <v>19.444444444444446</v>
      </c>
      <c r="G4285" s="15">
        <v>13.7</v>
      </c>
    </row>
    <row r="4286" spans="1:7">
      <c r="A4286" s="66">
        <v>32687</v>
      </c>
      <c r="B4286">
        <v>11</v>
      </c>
      <c r="C4286" s="15">
        <v>24.8</v>
      </c>
      <c r="D4286" s="15">
        <v>27.777777777777779</v>
      </c>
      <c r="E4286" s="15">
        <v>241.66666666666666</v>
      </c>
      <c r="F4286" s="15">
        <v>19.444444444444446</v>
      </c>
      <c r="G4286" s="15">
        <v>14.2</v>
      </c>
    </row>
    <row r="4287" spans="1:7">
      <c r="A4287" s="66">
        <v>32687</v>
      </c>
      <c r="B4287">
        <v>12</v>
      </c>
      <c r="C4287" s="15">
        <v>24.6</v>
      </c>
      <c r="D4287" s="15">
        <v>13.888888888888889</v>
      </c>
      <c r="E4287" s="15">
        <v>263.88888888888891</v>
      </c>
      <c r="F4287" s="15">
        <v>16.666666666666668</v>
      </c>
      <c r="G4287" s="15">
        <v>14.6</v>
      </c>
    </row>
    <row r="4288" spans="1:7">
      <c r="A4288" s="66">
        <v>32687</v>
      </c>
      <c r="B4288">
        <v>13</v>
      </c>
      <c r="C4288" s="15">
        <v>24.4</v>
      </c>
      <c r="D4288" s="15">
        <v>30.555555555555554</v>
      </c>
      <c r="E4288" s="15">
        <v>169.44444444444443</v>
      </c>
      <c r="F4288" s="15">
        <v>19.444444444444446</v>
      </c>
      <c r="G4288" s="15">
        <v>15.1</v>
      </c>
    </row>
    <row r="4289" spans="1:7">
      <c r="A4289" s="66">
        <v>32687</v>
      </c>
      <c r="B4289">
        <v>14</v>
      </c>
      <c r="C4289" s="15">
        <v>23</v>
      </c>
      <c r="D4289" s="15">
        <v>0</v>
      </c>
      <c r="E4289" s="15">
        <v>116.66666666666666</v>
      </c>
      <c r="F4289" s="15">
        <v>11.111111111111111</v>
      </c>
      <c r="G4289" s="15">
        <v>15.6</v>
      </c>
    </row>
    <row r="4290" spans="1:7">
      <c r="A4290" s="66">
        <v>32687</v>
      </c>
      <c r="B4290">
        <v>15</v>
      </c>
      <c r="C4290" s="15">
        <v>22.5</v>
      </c>
      <c r="D4290" s="15">
        <v>0</v>
      </c>
      <c r="E4290" s="15">
        <v>99.999999999999986</v>
      </c>
      <c r="F4290" s="15">
        <v>11.111111111111111</v>
      </c>
      <c r="G4290" s="15">
        <v>16</v>
      </c>
    </row>
    <row r="4291" spans="1:7">
      <c r="A4291" s="66">
        <v>32687</v>
      </c>
      <c r="B4291">
        <v>16</v>
      </c>
      <c r="C4291" s="15">
        <v>22.5</v>
      </c>
      <c r="D4291" s="15">
        <v>5.5555555555555554</v>
      </c>
      <c r="E4291" s="15">
        <v>108.33333333333334</v>
      </c>
      <c r="F4291" s="15">
        <v>11.111111111111111</v>
      </c>
      <c r="G4291" s="15">
        <v>16.3</v>
      </c>
    </row>
    <row r="4292" spans="1:7">
      <c r="A4292" s="66">
        <v>32687</v>
      </c>
      <c r="B4292">
        <v>17</v>
      </c>
      <c r="C4292" s="15">
        <v>23</v>
      </c>
      <c r="D4292" s="15">
        <v>16.666666666666668</v>
      </c>
      <c r="E4292" s="15">
        <v>91.666666666666671</v>
      </c>
      <c r="F4292" s="15">
        <v>16.666666666666668</v>
      </c>
      <c r="G4292" s="15">
        <v>16.600000000000001</v>
      </c>
    </row>
    <row r="4293" spans="1:7">
      <c r="A4293" s="66">
        <v>32687</v>
      </c>
      <c r="B4293">
        <v>18</v>
      </c>
      <c r="C4293" s="15">
        <v>23</v>
      </c>
      <c r="D4293" s="15">
        <v>8.3333333333333339</v>
      </c>
      <c r="E4293" s="15">
        <v>38.888888888888893</v>
      </c>
      <c r="F4293" s="15">
        <v>16.666666666666668</v>
      </c>
      <c r="G4293" s="15">
        <v>16.8</v>
      </c>
    </row>
    <row r="4294" spans="1:7">
      <c r="A4294" s="66">
        <v>32687</v>
      </c>
      <c r="B4294">
        <v>19</v>
      </c>
      <c r="C4294" s="15">
        <v>23.2</v>
      </c>
      <c r="D4294" s="15">
        <v>2.7777777777777777</v>
      </c>
      <c r="E4294" s="15">
        <v>5.5555555555555554</v>
      </c>
      <c r="F4294" s="15">
        <v>8.3333333333333339</v>
      </c>
      <c r="G4294" s="15">
        <v>17.100000000000001</v>
      </c>
    </row>
    <row r="4295" spans="1:7">
      <c r="A4295" s="66">
        <v>32687</v>
      </c>
      <c r="B4295">
        <v>20</v>
      </c>
      <c r="C4295" s="15">
        <v>23.3</v>
      </c>
      <c r="D4295" s="15">
        <v>0</v>
      </c>
      <c r="E4295" s="15">
        <v>0</v>
      </c>
      <c r="F4295" s="15">
        <v>11.111111111111111</v>
      </c>
      <c r="G4295" s="15">
        <v>17.399999999999999</v>
      </c>
    </row>
    <row r="4296" spans="1:7">
      <c r="A4296" s="66">
        <v>32687</v>
      </c>
      <c r="B4296">
        <v>21</v>
      </c>
      <c r="C4296" s="15">
        <v>23.1</v>
      </c>
      <c r="D4296" s="15">
        <v>0</v>
      </c>
      <c r="E4296" s="15">
        <v>0</v>
      </c>
      <c r="F4296" s="15">
        <v>8.3333333333333339</v>
      </c>
      <c r="G4296" s="15">
        <v>17.600000000000001</v>
      </c>
    </row>
    <row r="4297" spans="1:7">
      <c r="A4297" s="66">
        <v>32687</v>
      </c>
      <c r="B4297">
        <v>22</v>
      </c>
      <c r="C4297" s="15">
        <v>23.1</v>
      </c>
      <c r="D4297" s="15">
        <v>0</v>
      </c>
      <c r="E4297" s="15">
        <v>0</v>
      </c>
      <c r="F4297" s="15">
        <v>11.111111111111111</v>
      </c>
      <c r="G4297" s="15">
        <v>17.5</v>
      </c>
    </row>
    <row r="4298" spans="1:7">
      <c r="A4298" s="66">
        <v>32687</v>
      </c>
      <c r="B4298">
        <v>23</v>
      </c>
      <c r="C4298" s="15">
        <v>23.1</v>
      </c>
      <c r="D4298" s="15">
        <v>0</v>
      </c>
      <c r="E4298" s="15">
        <v>0</v>
      </c>
      <c r="F4298" s="15">
        <v>11.111111111111111</v>
      </c>
      <c r="G4298" s="15">
        <v>17.399999999999999</v>
      </c>
    </row>
    <row r="4299" spans="1:7">
      <c r="A4299" s="66">
        <v>32687</v>
      </c>
      <c r="B4299">
        <v>24</v>
      </c>
      <c r="C4299" s="15">
        <v>23.2</v>
      </c>
      <c r="D4299" s="15">
        <v>0</v>
      </c>
      <c r="E4299" s="15">
        <v>0</v>
      </c>
      <c r="F4299" s="15">
        <v>11.111111111111111</v>
      </c>
      <c r="G4299" s="15">
        <v>17.3</v>
      </c>
    </row>
    <row r="4300" spans="1:7">
      <c r="A4300" s="66">
        <v>32688</v>
      </c>
      <c r="B4300">
        <v>1</v>
      </c>
      <c r="C4300" s="15">
        <v>23.2</v>
      </c>
      <c r="D4300" s="15">
        <v>0</v>
      </c>
      <c r="E4300" s="15">
        <v>0</v>
      </c>
      <c r="F4300" s="15">
        <v>11.111111111111111</v>
      </c>
      <c r="G4300" s="15">
        <v>17.3</v>
      </c>
    </row>
    <row r="4301" spans="1:7">
      <c r="A4301" s="66">
        <v>32688</v>
      </c>
      <c r="B4301">
        <v>2</v>
      </c>
      <c r="C4301" s="15">
        <v>23.2</v>
      </c>
      <c r="D4301" s="15">
        <v>0</v>
      </c>
      <c r="E4301" s="15">
        <v>0</v>
      </c>
      <c r="F4301" s="15">
        <v>11.111111111111111</v>
      </c>
      <c r="G4301" s="15">
        <v>17.2</v>
      </c>
    </row>
    <row r="4302" spans="1:7">
      <c r="A4302" s="66">
        <v>32688</v>
      </c>
      <c r="B4302">
        <v>3</v>
      </c>
      <c r="C4302" s="15">
        <v>23</v>
      </c>
      <c r="D4302" s="15">
        <v>0</v>
      </c>
      <c r="E4302" s="15">
        <v>0</v>
      </c>
      <c r="F4302" s="15">
        <v>13.888888888888889</v>
      </c>
      <c r="G4302" s="15">
        <v>17.100000000000001</v>
      </c>
    </row>
    <row r="4303" spans="1:7">
      <c r="A4303" s="66">
        <v>32688</v>
      </c>
      <c r="B4303">
        <v>4</v>
      </c>
      <c r="C4303" s="15">
        <v>23</v>
      </c>
      <c r="D4303" s="15">
        <v>0</v>
      </c>
      <c r="E4303" s="15">
        <v>0</v>
      </c>
      <c r="F4303" s="15">
        <v>13.888888888888889</v>
      </c>
      <c r="G4303" s="15">
        <v>17.2</v>
      </c>
    </row>
    <row r="4304" spans="1:7">
      <c r="A4304" s="66">
        <v>32688</v>
      </c>
      <c r="B4304">
        <v>5</v>
      </c>
      <c r="C4304" s="15">
        <v>22.8</v>
      </c>
      <c r="D4304" s="15">
        <v>5.5555555555555554</v>
      </c>
      <c r="E4304" s="15">
        <v>5.5555555555555554</v>
      </c>
      <c r="F4304" s="15">
        <v>16.666666666666668</v>
      </c>
      <c r="G4304" s="15">
        <v>17.3</v>
      </c>
    </row>
    <row r="4305" spans="1:7">
      <c r="A4305" s="66">
        <v>32688</v>
      </c>
      <c r="B4305">
        <v>6</v>
      </c>
      <c r="C4305" s="15">
        <v>23</v>
      </c>
      <c r="D4305" s="15">
        <v>5.5555555555555554</v>
      </c>
      <c r="E4305" s="15">
        <v>27.777777777777779</v>
      </c>
      <c r="F4305" s="15">
        <v>16.666666666666668</v>
      </c>
      <c r="G4305" s="15">
        <v>17.399999999999999</v>
      </c>
    </row>
    <row r="4306" spans="1:7">
      <c r="A4306" s="66">
        <v>32688</v>
      </c>
      <c r="B4306">
        <v>7</v>
      </c>
      <c r="C4306" s="15">
        <v>23.2</v>
      </c>
      <c r="D4306" s="15">
        <v>5.5555555555555554</v>
      </c>
      <c r="E4306" s="15">
        <v>44.444444444444443</v>
      </c>
      <c r="F4306" s="15">
        <v>8.3333333333333339</v>
      </c>
      <c r="G4306" s="15">
        <v>17.5</v>
      </c>
    </row>
    <row r="4307" spans="1:7">
      <c r="A4307" s="66">
        <v>32688</v>
      </c>
      <c r="B4307">
        <v>8</v>
      </c>
      <c r="C4307" s="15">
        <v>23.2</v>
      </c>
      <c r="D4307" s="15">
        <v>2.7777777777777777</v>
      </c>
      <c r="E4307" s="15">
        <v>72.222222222222229</v>
      </c>
      <c r="F4307" s="15">
        <v>8.3333333333333339</v>
      </c>
      <c r="G4307" s="15">
        <v>17.7</v>
      </c>
    </row>
    <row r="4308" spans="1:7">
      <c r="A4308" s="66">
        <v>32688</v>
      </c>
      <c r="B4308">
        <v>9</v>
      </c>
      <c r="C4308" s="15">
        <v>23.4</v>
      </c>
      <c r="D4308" s="15">
        <v>2.7777777777777777</v>
      </c>
      <c r="E4308" s="15">
        <v>91.666666666666671</v>
      </c>
      <c r="F4308" s="15">
        <v>11.111111111111111</v>
      </c>
      <c r="G4308" s="15">
        <v>17.8</v>
      </c>
    </row>
    <row r="4309" spans="1:7">
      <c r="A4309" s="66">
        <v>32688</v>
      </c>
      <c r="B4309">
        <v>10</v>
      </c>
      <c r="C4309" s="15">
        <v>24</v>
      </c>
      <c r="D4309" s="15">
        <v>0</v>
      </c>
      <c r="E4309" s="15">
        <v>111.11111111111111</v>
      </c>
      <c r="F4309" s="15">
        <v>8.3333333333333339</v>
      </c>
      <c r="G4309" s="15">
        <v>17.899999999999999</v>
      </c>
    </row>
    <row r="4310" spans="1:7">
      <c r="A4310" s="66">
        <v>32688</v>
      </c>
      <c r="B4310">
        <v>11</v>
      </c>
      <c r="C4310" s="15">
        <v>24</v>
      </c>
      <c r="D4310" s="15">
        <v>0</v>
      </c>
      <c r="E4310" s="15">
        <v>122.22222222222221</v>
      </c>
      <c r="F4310" s="15">
        <v>8.3333333333333339</v>
      </c>
      <c r="G4310" s="15">
        <v>18.100000000000001</v>
      </c>
    </row>
    <row r="4311" spans="1:7">
      <c r="A4311" s="66">
        <v>32688</v>
      </c>
      <c r="B4311">
        <v>12</v>
      </c>
      <c r="C4311" s="15">
        <v>24.5</v>
      </c>
      <c r="D4311" s="15">
        <v>22.222222222222221</v>
      </c>
      <c r="E4311" s="15">
        <v>180.55555555555554</v>
      </c>
      <c r="F4311" s="15">
        <v>8.3333333333333339</v>
      </c>
      <c r="G4311" s="15">
        <v>18.3</v>
      </c>
    </row>
    <row r="4312" spans="1:7">
      <c r="A4312" s="66">
        <v>32688</v>
      </c>
      <c r="B4312">
        <v>13</v>
      </c>
      <c r="C4312" s="15">
        <v>25.4</v>
      </c>
      <c r="D4312" s="15">
        <v>22.222222222222221</v>
      </c>
      <c r="E4312" s="15">
        <v>250</v>
      </c>
      <c r="F4312" s="15">
        <v>16.666666666666668</v>
      </c>
      <c r="G4312" s="15">
        <v>18.5</v>
      </c>
    </row>
    <row r="4313" spans="1:7">
      <c r="A4313" s="66">
        <v>32688</v>
      </c>
      <c r="B4313">
        <v>14</v>
      </c>
      <c r="C4313" s="15">
        <v>26.1</v>
      </c>
      <c r="D4313" s="15">
        <v>22.222222222222221</v>
      </c>
      <c r="E4313" s="15">
        <v>225</v>
      </c>
      <c r="F4313" s="15">
        <v>16.666666666666668</v>
      </c>
      <c r="G4313" s="15">
        <v>18.7</v>
      </c>
    </row>
    <row r="4314" spans="1:7">
      <c r="A4314" s="66">
        <v>32688</v>
      </c>
      <c r="B4314">
        <v>15</v>
      </c>
      <c r="C4314" s="15">
        <v>25.9</v>
      </c>
      <c r="D4314" s="15">
        <v>16.666666666666668</v>
      </c>
      <c r="E4314" s="15">
        <v>191.66666666666666</v>
      </c>
      <c r="F4314" s="15">
        <v>13.888888888888889</v>
      </c>
      <c r="G4314" s="15">
        <v>18.899999999999999</v>
      </c>
    </row>
    <row r="4315" spans="1:7">
      <c r="A4315" s="66">
        <v>32688</v>
      </c>
      <c r="B4315">
        <v>16</v>
      </c>
      <c r="C4315" s="15">
        <v>25.7</v>
      </c>
      <c r="D4315" s="15">
        <v>19.444444444444446</v>
      </c>
      <c r="E4315" s="15">
        <v>141.66666666666666</v>
      </c>
      <c r="F4315" s="15">
        <v>16.666666666666668</v>
      </c>
      <c r="G4315" s="15">
        <v>18.899999999999999</v>
      </c>
    </row>
    <row r="4316" spans="1:7">
      <c r="A4316" s="66">
        <v>32688</v>
      </c>
      <c r="B4316">
        <v>17</v>
      </c>
      <c r="C4316" s="15">
        <v>25.5</v>
      </c>
      <c r="D4316" s="15">
        <v>16.666666666666668</v>
      </c>
      <c r="E4316" s="15">
        <v>91.666666666666671</v>
      </c>
      <c r="F4316" s="15">
        <v>13.888888888888889</v>
      </c>
      <c r="G4316" s="15">
        <v>18.8</v>
      </c>
    </row>
    <row r="4317" spans="1:7">
      <c r="A4317" s="66">
        <v>32688</v>
      </c>
      <c r="B4317">
        <v>18</v>
      </c>
      <c r="C4317" s="15">
        <v>25.4</v>
      </c>
      <c r="D4317" s="15">
        <v>19.444444444444446</v>
      </c>
      <c r="E4317" s="15">
        <v>47.222222222222221</v>
      </c>
      <c r="F4317" s="15">
        <v>13.888888888888889</v>
      </c>
      <c r="G4317" s="15">
        <v>18.7</v>
      </c>
    </row>
    <row r="4318" spans="1:7">
      <c r="A4318" s="66">
        <v>32688</v>
      </c>
      <c r="B4318">
        <v>19</v>
      </c>
      <c r="C4318" s="15">
        <v>25</v>
      </c>
      <c r="D4318" s="15">
        <v>24.999999999999996</v>
      </c>
      <c r="E4318" s="15">
        <v>11.111111111111111</v>
      </c>
      <c r="F4318" s="15">
        <v>13.888888888888889</v>
      </c>
      <c r="G4318" s="15">
        <v>18.7</v>
      </c>
    </row>
    <row r="4319" spans="1:7">
      <c r="A4319" s="66">
        <v>32688</v>
      </c>
      <c r="B4319">
        <v>20</v>
      </c>
      <c r="C4319" s="15">
        <v>24.7</v>
      </c>
      <c r="D4319" s="15">
        <v>0</v>
      </c>
      <c r="E4319" s="15">
        <v>0</v>
      </c>
      <c r="F4319" s="15">
        <v>13.888888888888889</v>
      </c>
      <c r="G4319" s="15">
        <v>18.7</v>
      </c>
    </row>
    <row r="4320" spans="1:7">
      <c r="A4320" s="66">
        <v>32688</v>
      </c>
      <c r="B4320">
        <v>21</v>
      </c>
      <c r="C4320" s="15">
        <v>24.5</v>
      </c>
      <c r="D4320" s="15">
        <v>0</v>
      </c>
      <c r="E4320" s="15">
        <v>0</v>
      </c>
      <c r="F4320" s="15">
        <v>8.3333333333333339</v>
      </c>
      <c r="G4320" s="15">
        <v>18.7</v>
      </c>
    </row>
    <row r="4321" spans="1:7">
      <c r="A4321" s="66">
        <v>32688</v>
      </c>
      <c r="B4321">
        <v>22</v>
      </c>
      <c r="C4321" s="15">
        <v>24.1</v>
      </c>
      <c r="D4321" s="15">
        <v>0</v>
      </c>
      <c r="E4321" s="15">
        <v>0</v>
      </c>
      <c r="F4321" s="15">
        <v>11.111111111111111</v>
      </c>
      <c r="G4321" s="15">
        <v>18.5</v>
      </c>
    </row>
    <row r="4322" spans="1:7">
      <c r="A4322" s="66">
        <v>32688</v>
      </c>
      <c r="B4322">
        <v>23</v>
      </c>
      <c r="C4322" s="15">
        <v>23.9</v>
      </c>
      <c r="D4322" s="15">
        <v>0</v>
      </c>
      <c r="E4322" s="15">
        <v>0</v>
      </c>
      <c r="F4322" s="15">
        <v>13.888888888888889</v>
      </c>
      <c r="G4322" s="15">
        <v>18.399999999999999</v>
      </c>
    </row>
    <row r="4323" spans="1:7">
      <c r="A4323" s="66">
        <v>32688</v>
      </c>
      <c r="B4323">
        <v>24</v>
      </c>
      <c r="C4323" s="15">
        <v>23.7</v>
      </c>
      <c r="D4323" s="15">
        <v>0</v>
      </c>
      <c r="E4323" s="15">
        <v>0</v>
      </c>
      <c r="F4323" s="15">
        <v>16.666666666666668</v>
      </c>
      <c r="G4323" s="15">
        <v>18.3</v>
      </c>
    </row>
    <row r="4324" spans="1:7">
      <c r="A4324" s="66">
        <v>32689</v>
      </c>
      <c r="B4324">
        <v>1</v>
      </c>
      <c r="C4324" s="15">
        <v>23.5</v>
      </c>
      <c r="D4324" s="15">
        <v>0</v>
      </c>
      <c r="E4324" s="15">
        <v>0</v>
      </c>
      <c r="F4324" s="15">
        <v>16.666666666666668</v>
      </c>
      <c r="G4324" s="15">
        <v>18.100000000000001</v>
      </c>
    </row>
    <row r="4325" spans="1:7">
      <c r="A4325" s="66">
        <v>32689</v>
      </c>
      <c r="B4325">
        <v>2</v>
      </c>
      <c r="C4325" s="15">
        <v>23.4</v>
      </c>
      <c r="D4325" s="15">
        <v>0</v>
      </c>
      <c r="E4325" s="15">
        <v>0</v>
      </c>
      <c r="F4325" s="15">
        <v>19.444444444444446</v>
      </c>
      <c r="G4325" s="15">
        <v>18</v>
      </c>
    </row>
    <row r="4326" spans="1:7">
      <c r="A4326" s="66">
        <v>32689</v>
      </c>
      <c r="B4326">
        <v>3</v>
      </c>
      <c r="C4326" s="15">
        <v>23.4</v>
      </c>
      <c r="D4326" s="15">
        <v>0</v>
      </c>
      <c r="E4326" s="15">
        <v>0</v>
      </c>
      <c r="F4326" s="15">
        <v>19.444444444444446</v>
      </c>
      <c r="G4326" s="15">
        <v>17.899999999999999</v>
      </c>
    </row>
    <row r="4327" spans="1:7">
      <c r="A4327" s="66">
        <v>32689</v>
      </c>
      <c r="B4327">
        <v>4</v>
      </c>
      <c r="C4327" s="15">
        <v>23.2</v>
      </c>
      <c r="D4327" s="15">
        <v>0</v>
      </c>
      <c r="E4327" s="15">
        <v>0</v>
      </c>
      <c r="F4327" s="15">
        <v>22.222222222222221</v>
      </c>
      <c r="G4327" s="15">
        <v>17.7</v>
      </c>
    </row>
    <row r="4328" spans="1:7">
      <c r="A4328" s="66">
        <v>32689</v>
      </c>
      <c r="B4328">
        <v>5</v>
      </c>
      <c r="C4328" s="15">
        <v>22.7</v>
      </c>
      <c r="D4328" s="15">
        <v>5.5555555555555554</v>
      </c>
      <c r="E4328" s="15">
        <v>5.5555555555555554</v>
      </c>
      <c r="F4328" s="15">
        <v>22.222222222222221</v>
      </c>
      <c r="G4328" s="15">
        <v>17.600000000000001</v>
      </c>
    </row>
    <row r="4329" spans="1:7">
      <c r="A4329" s="66">
        <v>32689</v>
      </c>
      <c r="B4329">
        <v>6</v>
      </c>
      <c r="C4329" s="15">
        <v>23</v>
      </c>
      <c r="D4329" s="15">
        <v>38.888888888888893</v>
      </c>
      <c r="E4329" s="15">
        <v>44.444444444444443</v>
      </c>
      <c r="F4329" s="15">
        <v>24.999999999999996</v>
      </c>
      <c r="G4329" s="15">
        <v>17.5</v>
      </c>
    </row>
    <row r="4330" spans="1:7">
      <c r="A4330" s="66">
        <v>32689</v>
      </c>
      <c r="B4330">
        <v>7</v>
      </c>
      <c r="C4330" s="15">
        <v>23.2</v>
      </c>
      <c r="D4330" s="15">
        <v>30.555555555555554</v>
      </c>
      <c r="E4330" s="15">
        <v>99.999999999999986</v>
      </c>
      <c r="F4330" s="15">
        <v>24.999999999999996</v>
      </c>
      <c r="G4330" s="15">
        <v>17.399999999999999</v>
      </c>
    </row>
    <row r="4331" spans="1:7">
      <c r="A4331" s="66">
        <v>32689</v>
      </c>
      <c r="B4331">
        <v>8</v>
      </c>
      <c r="C4331" s="15">
        <v>23.9</v>
      </c>
      <c r="D4331" s="15">
        <v>33.333333333333336</v>
      </c>
      <c r="E4331" s="15">
        <v>155.55555555555557</v>
      </c>
      <c r="F4331" s="15">
        <v>27.777777777777779</v>
      </c>
      <c r="G4331" s="15">
        <v>17.3</v>
      </c>
    </row>
    <row r="4332" spans="1:7">
      <c r="A4332" s="66">
        <v>32689</v>
      </c>
      <c r="B4332">
        <v>9</v>
      </c>
      <c r="C4332" s="15">
        <v>24.6</v>
      </c>
      <c r="D4332" s="15">
        <v>33.333333333333336</v>
      </c>
      <c r="E4332" s="15">
        <v>208.33333333333331</v>
      </c>
      <c r="F4332" s="15">
        <v>24.999999999999996</v>
      </c>
      <c r="G4332" s="15">
        <v>17.2</v>
      </c>
    </row>
    <row r="4333" spans="1:7">
      <c r="A4333" s="66">
        <v>32689</v>
      </c>
      <c r="B4333">
        <v>10</v>
      </c>
      <c r="C4333" s="15">
        <v>26.6</v>
      </c>
      <c r="D4333" s="15">
        <v>24.999999999999996</v>
      </c>
      <c r="E4333" s="15">
        <v>263.88888888888891</v>
      </c>
      <c r="F4333" s="15">
        <v>27.777777777777779</v>
      </c>
      <c r="G4333" s="15">
        <v>17.100000000000001</v>
      </c>
    </row>
    <row r="4334" spans="1:7">
      <c r="A4334" s="66">
        <v>32689</v>
      </c>
      <c r="B4334">
        <v>11</v>
      </c>
      <c r="C4334" s="15">
        <v>28.4</v>
      </c>
      <c r="D4334" s="15">
        <v>225</v>
      </c>
      <c r="E4334" s="15">
        <v>411.11111111111109</v>
      </c>
      <c r="F4334" s="15">
        <v>47.222222222222221</v>
      </c>
      <c r="G4334" s="15">
        <v>17.100000000000001</v>
      </c>
    </row>
    <row r="4335" spans="1:7">
      <c r="A4335" s="66">
        <v>32689</v>
      </c>
      <c r="B4335">
        <v>12</v>
      </c>
      <c r="C4335" s="15">
        <v>29.5</v>
      </c>
      <c r="D4335" s="15">
        <v>361.11111111111109</v>
      </c>
      <c r="E4335" s="15">
        <v>399.99999999999994</v>
      </c>
      <c r="F4335" s="15">
        <v>52.777777777777779</v>
      </c>
      <c r="G4335" s="15">
        <v>17.100000000000001</v>
      </c>
    </row>
    <row r="4336" spans="1:7">
      <c r="A4336" s="66">
        <v>32689</v>
      </c>
      <c r="B4336">
        <v>13</v>
      </c>
      <c r="C4336" s="15">
        <v>31.1</v>
      </c>
      <c r="D4336" s="15">
        <v>227.77777777777774</v>
      </c>
      <c r="E4336" s="15">
        <v>419.44444444444446</v>
      </c>
      <c r="F4336" s="15">
        <v>47.222222222222221</v>
      </c>
      <c r="G4336" s="15">
        <v>17.2</v>
      </c>
    </row>
    <row r="4337" spans="1:7">
      <c r="A4337" s="66">
        <v>32689</v>
      </c>
      <c r="B4337">
        <v>14</v>
      </c>
      <c r="C4337" s="15">
        <v>29.7</v>
      </c>
      <c r="D4337" s="15">
        <v>30.555555555555554</v>
      </c>
      <c r="E4337" s="15">
        <v>272.22222222222217</v>
      </c>
      <c r="F4337" s="15">
        <v>30.555555555555554</v>
      </c>
      <c r="G4337" s="15">
        <v>17.2</v>
      </c>
    </row>
    <row r="4338" spans="1:7">
      <c r="A4338" s="66">
        <v>32689</v>
      </c>
      <c r="B4338">
        <v>15</v>
      </c>
      <c r="C4338" s="15">
        <v>29.2</v>
      </c>
      <c r="D4338" s="15">
        <v>27.777777777777779</v>
      </c>
      <c r="E4338" s="15">
        <v>227.77777777777774</v>
      </c>
      <c r="F4338" s="15">
        <v>30.555555555555554</v>
      </c>
      <c r="G4338" s="15">
        <v>17.2</v>
      </c>
    </row>
    <row r="4339" spans="1:7">
      <c r="A4339" s="66">
        <v>32689</v>
      </c>
      <c r="B4339">
        <v>16</v>
      </c>
      <c r="C4339" s="15">
        <v>29.4</v>
      </c>
      <c r="D4339" s="15">
        <v>72.222222222222229</v>
      </c>
      <c r="E4339" s="15">
        <v>211.11111111111111</v>
      </c>
      <c r="F4339" s="15">
        <v>36.111111111111114</v>
      </c>
      <c r="G4339" s="15">
        <v>16.399999999999999</v>
      </c>
    </row>
    <row r="4340" spans="1:7">
      <c r="A4340" s="66">
        <v>32689</v>
      </c>
      <c r="B4340">
        <v>17</v>
      </c>
      <c r="C4340" s="15">
        <v>30.1</v>
      </c>
      <c r="D4340" s="15">
        <v>324.99999999999994</v>
      </c>
      <c r="E4340" s="15">
        <v>152.7777777777778</v>
      </c>
      <c r="F4340" s="15">
        <v>58.333333333333329</v>
      </c>
      <c r="G4340" s="15">
        <v>15.8</v>
      </c>
    </row>
    <row r="4341" spans="1:7">
      <c r="A4341" s="66">
        <v>32689</v>
      </c>
      <c r="B4341">
        <v>18</v>
      </c>
      <c r="C4341" s="15">
        <v>27.3</v>
      </c>
      <c r="D4341" s="15">
        <v>127.77777777777777</v>
      </c>
      <c r="E4341" s="15">
        <v>77.777777777777786</v>
      </c>
      <c r="F4341" s="15">
        <v>47.222222222222221</v>
      </c>
      <c r="G4341" s="15">
        <v>15</v>
      </c>
    </row>
    <row r="4342" spans="1:7">
      <c r="A4342" s="66">
        <v>32689</v>
      </c>
      <c r="B4342">
        <v>19</v>
      </c>
      <c r="C4342" s="15">
        <v>26.5</v>
      </c>
      <c r="D4342" s="15">
        <v>38.888888888888893</v>
      </c>
      <c r="E4342" s="15">
        <v>11.111111111111111</v>
      </c>
      <c r="F4342" s="15">
        <v>47.222222222222221</v>
      </c>
      <c r="G4342" s="15">
        <v>14.5</v>
      </c>
    </row>
    <row r="4343" spans="1:7">
      <c r="A4343" s="66">
        <v>32689</v>
      </c>
      <c r="B4343">
        <v>20</v>
      </c>
      <c r="C4343" s="15">
        <v>25.8</v>
      </c>
      <c r="D4343" s="15">
        <v>0</v>
      </c>
      <c r="E4343" s="15">
        <v>0</v>
      </c>
      <c r="F4343" s="15">
        <v>47.222222222222221</v>
      </c>
      <c r="G4343" s="15">
        <v>13.7</v>
      </c>
    </row>
    <row r="4344" spans="1:7">
      <c r="A4344" s="66">
        <v>32689</v>
      </c>
      <c r="B4344">
        <v>21</v>
      </c>
      <c r="C4344" s="15">
        <v>24.6</v>
      </c>
      <c r="D4344" s="15">
        <v>0</v>
      </c>
      <c r="E4344" s="15">
        <v>0</v>
      </c>
      <c r="F4344" s="15">
        <v>41.666666666666664</v>
      </c>
      <c r="G4344" s="15">
        <v>13.3</v>
      </c>
    </row>
    <row r="4345" spans="1:7">
      <c r="A4345" s="66">
        <v>32689</v>
      </c>
      <c r="B4345">
        <v>22</v>
      </c>
      <c r="C4345" s="15">
        <v>24</v>
      </c>
      <c r="D4345" s="15">
        <v>0</v>
      </c>
      <c r="E4345" s="15">
        <v>0</v>
      </c>
      <c r="F4345" s="15">
        <v>38.888888888888893</v>
      </c>
      <c r="G4345" s="15">
        <v>13.4</v>
      </c>
    </row>
    <row r="4346" spans="1:7">
      <c r="A4346" s="66">
        <v>32689</v>
      </c>
      <c r="B4346">
        <v>23</v>
      </c>
      <c r="C4346" s="15">
        <v>23.7</v>
      </c>
      <c r="D4346" s="15">
        <v>0</v>
      </c>
      <c r="E4346" s="15">
        <v>0</v>
      </c>
      <c r="F4346" s="15">
        <v>38.888888888888893</v>
      </c>
      <c r="G4346" s="15">
        <v>13.5</v>
      </c>
    </row>
    <row r="4347" spans="1:7">
      <c r="A4347" s="66">
        <v>32689</v>
      </c>
      <c r="B4347">
        <v>24</v>
      </c>
      <c r="C4347" s="15">
        <v>23.4</v>
      </c>
      <c r="D4347" s="15">
        <v>0</v>
      </c>
      <c r="E4347" s="15">
        <v>0</v>
      </c>
      <c r="F4347" s="15">
        <v>36.111111111111114</v>
      </c>
      <c r="G4347" s="15">
        <v>13.6</v>
      </c>
    </row>
    <row r="4348" spans="1:7">
      <c r="A4348" s="66">
        <v>32690</v>
      </c>
      <c r="B4348">
        <v>1</v>
      </c>
      <c r="C4348" s="15">
        <v>23.2</v>
      </c>
      <c r="D4348" s="15">
        <v>0</v>
      </c>
      <c r="E4348" s="15">
        <v>0</v>
      </c>
      <c r="F4348" s="15">
        <v>30.555555555555554</v>
      </c>
      <c r="G4348" s="15">
        <v>13.8</v>
      </c>
    </row>
    <row r="4349" spans="1:7">
      <c r="A4349" s="66">
        <v>32690</v>
      </c>
      <c r="B4349">
        <v>2</v>
      </c>
      <c r="C4349" s="15">
        <v>23</v>
      </c>
      <c r="D4349" s="15">
        <v>0</v>
      </c>
      <c r="E4349" s="15">
        <v>0</v>
      </c>
      <c r="F4349" s="15">
        <v>24.999999999999996</v>
      </c>
      <c r="G4349" s="15">
        <v>14.2</v>
      </c>
    </row>
    <row r="4350" spans="1:7">
      <c r="A4350" s="66">
        <v>32690</v>
      </c>
      <c r="B4350">
        <v>3</v>
      </c>
      <c r="C4350" s="15">
        <v>22.4</v>
      </c>
      <c r="D4350" s="15">
        <v>0</v>
      </c>
      <c r="E4350" s="15">
        <v>0</v>
      </c>
      <c r="F4350" s="15">
        <v>22.222222222222221</v>
      </c>
      <c r="G4350" s="15">
        <v>15</v>
      </c>
    </row>
    <row r="4351" spans="1:7">
      <c r="A4351" s="66">
        <v>32690</v>
      </c>
      <c r="B4351">
        <v>4</v>
      </c>
      <c r="C4351" s="15">
        <v>22.7</v>
      </c>
      <c r="D4351" s="15">
        <v>0</v>
      </c>
      <c r="E4351" s="15">
        <v>0</v>
      </c>
      <c r="F4351" s="15">
        <v>16.666666666666668</v>
      </c>
      <c r="G4351" s="15">
        <v>15.3</v>
      </c>
    </row>
    <row r="4352" spans="1:7">
      <c r="A4352" s="66">
        <v>32690</v>
      </c>
      <c r="B4352">
        <v>5</v>
      </c>
      <c r="C4352" s="15">
        <v>22.4</v>
      </c>
      <c r="D4352" s="15">
        <v>5.5555555555555554</v>
      </c>
      <c r="E4352" s="15">
        <v>5.5555555555555554</v>
      </c>
      <c r="F4352" s="15">
        <v>16.666666666666668</v>
      </c>
      <c r="G4352" s="15">
        <v>15.7</v>
      </c>
    </row>
    <row r="4353" spans="1:7">
      <c r="A4353" s="66">
        <v>32690</v>
      </c>
      <c r="B4353">
        <v>6</v>
      </c>
      <c r="C4353" s="15">
        <v>22.8</v>
      </c>
      <c r="D4353" s="15">
        <v>19.444444444444446</v>
      </c>
      <c r="E4353" s="15">
        <v>38.888888888888893</v>
      </c>
      <c r="F4353" s="15">
        <v>19.444444444444446</v>
      </c>
      <c r="G4353" s="15">
        <v>16.2</v>
      </c>
    </row>
    <row r="4354" spans="1:7">
      <c r="A4354" s="66">
        <v>32690</v>
      </c>
      <c r="B4354">
        <v>7</v>
      </c>
      <c r="C4354" s="15">
        <v>23.1</v>
      </c>
      <c r="D4354" s="15">
        <v>19.444444444444446</v>
      </c>
      <c r="E4354" s="15">
        <v>80.555555555555543</v>
      </c>
      <c r="F4354" s="15">
        <v>16.666666666666668</v>
      </c>
      <c r="G4354" s="15">
        <v>16.2</v>
      </c>
    </row>
    <row r="4355" spans="1:7">
      <c r="A4355" s="66">
        <v>32690</v>
      </c>
      <c r="B4355">
        <v>8</v>
      </c>
      <c r="C4355" s="15">
        <v>23.6</v>
      </c>
      <c r="D4355" s="15">
        <v>19.444444444444446</v>
      </c>
      <c r="E4355" s="15">
        <v>127.77777777777777</v>
      </c>
      <c r="F4355" s="15">
        <v>16.666666666666668</v>
      </c>
      <c r="G4355" s="15">
        <v>16.2</v>
      </c>
    </row>
    <row r="4356" spans="1:7">
      <c r="A4356" s="66">
        <v>32690</v>
      </c>
      <c r="B4356">
        <v>9</v>
      </c>
      <c r="C4356" s="15">
        <v>23.9</v>
      </c>
      <c r="D4356" s="15">
        <v>13.888888888888889</v>
      </c>
      <c r="E4356" s="15">
        <v>127.77777777777777</v>
      </c>
      <c r="F4356" s="15">
        <v>16.666666666666668</v>
      </c>
      <c r="G4356" s="15">
        <v>16.399999999999999</v>
      </c>
    </row>
    <row r="4357" spans="1:7">
      <c r="A4357" s="66">
        <v>32690</v>
      </c>
      <c r="B4357">
        <v>10</v>
      </c>
      <c r="C4357" s="15">
        <v>23.3</v>
      </c>
      <c r="D4357" s="15">
        <v>0</v>
      </c>
      <c r="E4357" s="15">
        <v>111.11111111111111</v>
      </c>
      <c r="F4357" s="15">
        <v>11.111111111111111</v>
      </c>
      <c r="G4357" s="15">
        <v>16.8</v>
      </c>
    </row>
    <row r="4358" spans="1:7">
      <c r="A4358" s="66">
        <v>32690</v>
      </c>
      <c r="B4358">
        <v>11</v>
      </c>
      <c r="C4358" s="15">
        <v>23.7</v>
      </c>
      <c r="D4358" s="15">
        <v>0</v>
      </c>
      <c r="E4358" s="15">
        <v>122.22222222222221</v>
      </c>
      <c r="F4358" s="15">
        <v>11.111111111111111</v>
      </c>
      <c r="G4358" s="15">
        <v>16.899999999999999</v>
      </c>
    </row>
    <row r="4359" spans="1:7">
      <c r="A4359" s="66">
        <v>32690</v>
      </c>
      <c r="B4359">
        <v>12</v>
      </c>
      <c r="C4359" s="15">
        <v>23.5</v>
      </c>
      <c r="D4359" s="15">
        <v>0</v>
      </c>
      <c r="E4359" s="15">
        <v>127.77777777777777</v>
      </c>
      <c r="F4359" s="15">
        <v>11.111111111111111</v>
      </c>
      <c r="G4359" s="15">
        <v>16.899999999999999</v>
      </c>
    </row>
    <row r="4360" spans="1:7">
      <c r="A4360" s="66">
        <v>32690</v>
      </c>
      <c r="B4360">
        <v>13</v>
      </c>
      <c r="C4360" s="15">
        <v>23.1</v>
      </c>
      <c r="D4360" s="15">
        <v>0</v>
      </c>
      <c r="E4360" s="15">
        <v>125</v>
      </c>
      <c r="F4360" s="15">
        <v>11.111111111111111</v>
      </c>
      <c r="G4360" s="15">
        <v>16.3</v>
      </c>
    </row>
    <row r="4361" spans="1:7">
      <c r="A4361" s="66">
        <v>32690</v>
      </c>
      <c r="B4361">
        <v>14</v>
      </c>
      <c r="C4361" s="15">
        <v>23.7</v>
      </c>
      <c r="D4361" s="15">
        <v>0</v>
      </c>
      <c r="E4361" s="15">
        <v>116.66666666666666</v>
      </c>
      <c r="F4361" s="15">
        <v>11.111111111111111</v>
      </c>
      <c r="G4361" s="15">
        <v>17.100000000000001</v>
      </c>
    </row>
    <row r="4362" spans="1:7">
      <c r="A4362" s="66">
        <v>32690</v>
      </c>
      <c r="B4362">
        <v>15</v>
      </c>
      <c r="C4362" s="15">
        <v>24.2</v>
      </c>
      <c r="D4362" s="15">
        <v>0</v>
      </c>
      <c r="E4362" s="15">
        <v>99.999999999999986</v>
      </c>
      <c r="F4362" s="15">
        <v>11.111111111111111</v>
      </c>
      <c r="G4362" s="15">
        <v>17.399999999999999</v>
      </c>
    </row>
    <row r="4363" spans="1:7">
      <c r="A4363" s="66">
        <v>32690</v>
      </c>
      <c r="B4363">
        <v>16</v>
      </c>
      <c r="C4363" s="15">
        <v>23.9</v>
      </c>
      <c r="D4363" s="15">
        <v>5.5555555555555554</v>
      </c>
      <c r="E4363" s="15">
        <v>108.33333333333334</v>
      </c>
      <c r="F4363" s="15">
        <v>11.111111111111111</v>
      </c>
      <c r="G4363" s="15">
        <v>17.100000000000001</v>
      </c>
    </row>
    <row r="4364" spans="1:7">
      <c r="A4364" s="66">
        <v>32690</v>
      </c>
      <c r="B4364">
        <v>17</v>
      </c>
      <c r="C4364" s="15">
        <v>24.2</v>
      </c>
      <c r="D4364" s="15">
        <v>16.666666666666668</v>
      </c>
      <c r="E4364" s="15">
        <v>91.666666666666671</v>
      </c>
      <c r="F4364" s="15">
        <v>16.666666666666668</v>
      </c>
      <c r="G4364" s="15">
        <v>17.100000000000001</v>
      </c>
    </row>
    <row r="4365" spans="1:7">
      <c r="A4365" s="66">
        <v>32690</v>
      </c>
      <c r="B4365">
        <v>18</v>
      </c>
      <c r="C4365" s="15">
        <v>24</v>
      </c>
      <c r="D4365" s="15">
        <v>19.444444444444446</v>
      </c>
      <c r="E4365" s="15">
        <v>47.222222222222221</v>
      </c>
      <c r="F4365" s="15">
        <v>16.666666666666668</v>
      </c>
      <c r="G4365" s="15">
        <v>16.8</v>
      </c>
    </row>
    <row r="4366" spans="1:7">
      <c r="A4366" s="66">
        <v>32690</v>
      </c>
      <c r="B4366">
        <v>19</v>
      </c>
      <c r="C4366" s="15">
        <v>23.9</v>
      </c>
      <c r="D4366" s="15">
        <v>24.999999999999996</v>
      </c>
      <c r="E4366" s="15">
        <v>11.111111111111111</v>
      </c>
      <c r="F4366" s="15">
        <v>16.666666666666668</v>
      </c>
      <c r="G4366" s="15">
        <v>16.8</v>
      </c>
    </row>
    <row r="4367" spans="1:7">
      <c r="A4367" s="66">
        <v>32690</v>
      </c>
      <c r="B4367">
        <v>20</v>
      </c>
      <c r="C4367" s="15">
        <v>23.7</v>
      </c>
      <c r="D4367" s="15">
        <v>0</v>
      </c>
      <c r="E4367" s="15">
        <v>0</v>
      </c>
      <c r="F4367" s="15">
        <v>19.444444444444446</v>
      </c>
      <c r="G4367" s="15">
        <v>16.600000000000001</v>
      </c>
    </row>
    <row r="4368" spans="1:7">
      <c r="A4368" s="66">
        <v>32690</v>
      </c>
      <c r="B4368">
        <v>21</v>
      </c>
      <c r="C4368" s="15">
        <v>23.5</v>
      </c>
      <c r="D4368" s="15">
        <v>0</v>
      </c>
      <c r="E4368" s="15">
        <v>0</v>
      </c>
      <c r="F4368" s="15">
        <v>19.444444444444446</v>
      </c>
      <c r="G4368" s="15">
        <v>16.600000000000001</v>
      </c>
    </row>
    <row r="4369" spans="1:7">
      <c r="A4369" s="66">
        <v>32690</v>
      </c>
      <c r="B4369">
        <v>22</v>
      </c>
      <c r="C4369" s="15">
        <v>23.6</v>
      </c>
      <c r="D4369" s="15">
        <v>0</v>
      </c>
      <c r="E4369" s="15">
        <v>0</v>
      </c>
      <c r="F4369" s="15">
        <v>19.444444444444446</v>
      </c>
      <c r="G4369" s="15">
        <v>16.7</v>
      </c>
    </row>
    <row r="4370" spans="1:7">
      <c r="A4370" s="66">
        <v>32690</v>
      </c>
      <c r="B4370">
        <v>23</v>
      </c>
      <c r="C4370" s="15">
        <v>23.7</v>
      </c>
      <c r="D4370" s="15">
        <v>0</v>
      </c>
      <c r="E4370" s="15">
        <v>0</v>
      </c>
      <c r="F4370" s="15">
        <v>22.222222222222221</v>
      </c>
      <c r="G4370" s="15">
        <v>16.600000000000001</v>
      </c>
    </row>
    <row r="4371" spans="1:7">
      <c r="A4371" s="66">
        <v>32690</v>
      </c>
      <c r="B4371">
        <v>24</v>
      </c>
      <c r="C4371" s="15">
        <v>23.5</v>
      </c>
      <c r="D4371" s="15">
        <v>0</v>
      </c>
      <c r="E4371" s="15">
        <v>0</v>
      </c>
      <c r="F4371" s="15">
        <v>22.222222222222221</v>
      </c>
      <c r="G4371" s="15">
        <v>15.8</v>
      </c>
    </row>
    <row r="4372" spans="1:7">
      <c r="A4372" s="66">
        <v>32691</v>
      </c>
      <c r="B4372">
        <v>1</v>
      </c>
      <c r="C4372" s="15">
        <v>23.1</v>
      </c>
      <c r="D4372" s="15">
        <v>0</v>
      </c>
      <c r="E4372" s="15">
        <v>0</v>
      </c>
      <c r="F4372" s="15">
        <v>24.999999999999996</v>
      </c>
      <c r="G4372" s="15">
        <v>15.7</v>
      </c>
    </row>
    <row r="4373" spans="1:7">
      <c r="A4373" s="66">
        <v>32691</v>
      </c>
      <c r="B4373">
        <v>2</v>
      </c>
      <c r="C4373" s="15">
        <v>22.8</v>
      </c>
      <c r="D4373" s="15">
        <v>0</v>
      </c>
      <c r="E4373" s="15">
        <v>0</v>
      </c>
      <c r="F4373" s="15">
        <v>27.777777777777779</v>
      </c>
      <c r="G4373" s="15">
        <v>15.1</v>
      </c>
    </row>
    <row r="4374" spans="1:7">
      <c r="A4374" s="66">
        <v>32691</v>
      </c>
      <c r="B4374">
        <v>3</v>
      </c>
      <c r="C4374" s="15">
        <v>22.4</v>
      </c>
      <c r="D4374" s="15">
        <v>0</v>
      </c>
      <c r="E4374" s="15">
        <v>0</v>
      </c>
      <c r="F4374" s="15">
        <v>27.777777777777779</v>
      </c>
      <c r="G4374" s="15">
        <v>14.9</v>
      </c>
    </row>
    <row r="4375" spans="1:7">
      <c r="A4375" s="66">
        <v>32691</v>
      </c>
      <c r="B4375">
        <v>4</v>
      </c>
      <c r="C4375" s="15">
        <v>22.1</v>
      </c>
      <c r="D4375" s="15">
        <v>0</v>
      </c>
      <c r="E4375" s="15">
        <v>0</v>
      </c>
      <c r="F4375" s="15">
        <v>27.777777777777779</v>
      </c>
      <c r="G4375" s="15">
        <v>14.9</v>
      </c>
    </row>
    <row r="4376" spans="1:7">
      <c r="A4376" s="66">
        <v>32691</v>
      </c>
      <c r="B4376">
        <v>5</v>
      </c>
      <c r="C4376" s="15">
        <v>22.3</v>
      </c>
      <c r="D4376" s="15">
        <v>5.5555555555555554</v>
      </c>
      <c r="E4376" s="15">
        <v>5.5555555555555554</v>
      </c>
      <c r="F4376" s="15">
        <v>30.555555555555554</v>
      </c>
      <c r="G4376" s="15">
        <v>14.9</v>
      </c>
    </row>
    <row r="4377" spans="1:7">
      <c r="A4377" s="66">
        <v>32691</v>
      </c>
      <c r="B4377">
        <v>6</v>
      </c>
      <c r="C4377" s="15">
        <v>22.1</v>
      </c>
      <c r="D4377" s="15">
        <v>38.888888888888893</v>
      </c>
      <c r="E4377" s="15">
        <v>44.444444444444443</v>
      </c>
      <c r="F4377" s="15">
        <v>30.555555555555554</v>
      </c>
      <c r="G4377" s="15">
        <v>14.8</v>
      </c>
    </row>
    <row r="4378" spans="1:7">
      <c r="A4378" s="66">
        <v>32691</v>
      </c>
      <c r="B4378">
        <v>7</v>
      </c>
      <c r="C4378" s="15">
        <v>23.3</v>
      </c>
      <c r="D4378" s="15">
        <v>361.11111111111109</v>
      </c>
      <c r="E4378" s="15">
        <v>127.77777777777777</v>
      </c>
      <c r="F4378" s="15">
        <v>55.555555555555557</v>
      </c>
      <c r="G4378" s="15">
        <v>15</v>
      </c>
    </row>
    <row r="4379" spans="1:7">
      <c r="A4379" s="66">
        <v>32691</v>
      </c>
      <c r="B4379">
        <v>8</v>
      </c>
      <c r="C4379" s="15">
        <v>25.1</v>
      </c>
      <c r="D4379" s="15">
        <v>294.44444444444446</v>
      </c>
      <c r="E4379" s="15">
        <v>213.88888888888889</v>
      </c>
      <c r="F4379" s="15">
        <v>55.555555555555557</v>
      </c>
      <c r="G4379" s="15">
        <v>15.2</v>
      </c>
    </row>
    <row r="4380" spans="1:7">
      <c r="A4380" s="66">
        <v>32691</v>
      </c>
      <c r="B4380">
        <v>9</v>
      </c>
      <c r="C4380" s="15">
        <v>26.1</v>
      </c>
      <c r="D4380" s="15">
        <v>394.44444444444446</v>
      </c>
      <c r="E4380" s="15">
        <v>269.44444444444446</v>
      </c>
      <c r="F4380" s="15">
        <v>58.333333333333329</v>
      </c>
      <c r="G4380" s="15">
        <v>15.4</v>
      </c>
    </row>
    <row r="4381" spans="1:7">
      <c r="A4381" s="66">
        <v>32691</v>
      </c>
      <c r="B4381">
        <v>10</v>
      </c>
      <c r="C4381" s="15">
        <v>28.1</v>
      </c>
      <c r="D4381" s="15">
        <v>236.11111111111111</v>
      </c>
      <c r="E4381" s="15">
        <v>363.88888888888886</v>
      </c>
      <c r="F4381" s="15">
        <v>52.777777777777779</v>
      </c>
      <c r="G4381" s="15">
        <v>15.1</v>
      </c>
    </row>
    <row r="4382" spans="1:7">
      <c r="A4382" s="66">
        <v>32691</v>
      </c>
      <c r="B4382">
        <v>11</v>
      </c>
      <c r="C4382" s="15">
        <v>27.4</v>
      </c>
      <c r="D4382" s="15">
        <v>144.44444444444446</v>
      </c>
      <c r="E4382" s="15">
        <v>402.77777777777771</v>
      </c>
      <c r="F4382" s="15">
        <v>47.222222222222221</v>
      </c>
      <c r="G4382" s="15">
        <v>14.7</v>
      </c>
    </row>
    <row r="4383" spans="1:7">
      <c r="A4383" s="66">
        <v>32691</v>
      </c>
      <c r="B4383">
        <v>12</v>
      </c>
      <c r="C4383" s="15">
        <v>29.7</v>
      </c>
      <c r="D4383" s="15">
        <v>236.11111111111111</v>
      </c>
      <c r="E4383" s="15">
        <v>427.77777777777777</v>
      </c>
      <c r="F4383" s="15">
        <v>52.777777777777779</v>
      </c>
      <c r="G4383" s="15">
        <v>15.4</v>
      </c>
    </row>
    <row r="4384" spans="1:7">
      <c r="A4384" s="66">
        <v>32691</v>
      </c>
      <c r="B4384">
        <v>13</v>
      </c>
      <c r="C4384" s="15">
        <v>29.3</v>
      </c>
      <c r="D4384" s="15">
        <v>138.88888888888889</v>
      </c>
      <c r="E4384" s="15">
        <v>411.11111111111109</v>
      </c>
      <c r="F4384" s="15">
        <v>47.222222222222221</v>
      </c>
      <c r="G4384" s="15">
        <v>15.2</v>
      </c>
    </row>
    <row r="4385" spans="1:7">
      <c r="A4385" s="66">
        <v>32691</v>
      </c>
      <c r="B4385">
        <v>14</v>
      </c>
      <c r="C4385" s="15">
        <v>29.7</v>
      </c>
      <c r="D4385" s="15">
        <v>27.777777777777779</v>
      </c>
      <c r="E4385" s="15">
        <v>283.33333333333331</v>
      </c>
      <c r="F4385" s="15">
        <v>33.333333333333336</v>
      </c>
      <c r="G4385" s="15">
        <v>14.8</v>
      </c>
    </row>
    <row r="4386" spans="1:7">
      <c r="A4386" s="66">
        <v>32691</v>
      </c>
      <c r="B4386">
        <v>15</v>
      </c>
      <c r="C4386" s="15">
        <v>29.3</v>
      </c>
      <c r="D4386" s="15">
        <v>30.555555555555554</v>
      </c>
      <c r="E4386" s="15">
        <v>236.11111111111111</v>
      </c>
      <c r="F4386" s="15">
        <v>33.333333333333336</v>
      </c>
      <c r="G4386" s="15">
        <v>14.4</v>
      </c>
    </row>
    <row r="4387" spans="1:7">
      <c r="A4387" s="66">
        <v>32691</v>
      </c>
      <c r="B4387">
        <v>16</v>
      </c>
      <c r="C4387" s="15">
        <v>29.4</v>
      </c>
      <c r="D4387" s="15">
        <v>36.111111111111114</v>
      </c>
      <c r="E4387" s="15">
        <v>175</v>
      </c>
      <c r="F4387" s="15">
        <v>33.333333333333336</v>
      </c>
      <c r="G4387" s="15">
        <v>14</v>
      </c>
    </row>
    <row r="4388" spans="1:7">
      <c r="A4388" s="66">
        <v>32691</v>
      </c>
      <c r="B4388">
        <v>17</v>
      </c>
      <c r="C4388" s="15">
        <v>28.4</v>
      </c>
      <c r="D4388" s="15">
        <v>33.333333333333336</v>
      </c>
      <c r="E4388" s="15">
        <v>116.66666666666666</v>
      </c>
      <c r="F4388" s="15">
        <v>33.333333333333336</v>
      </c>
      <c r="G4388" s="15">
        <v>14.4</v>
      </c>
    </row>
    <row r="4389" spans="1:7">
      <c r="A4389" s="66">
        <v>32691</v>
      </c>
      <c r="B4389">
        <v>18</v>
      </c>
      <c r="C4389" s="15">
        <v>25.8</v>
      </c>
      <c r="D4389" s="15">
        <v>38.888888888888893</v>
      </c>
      <c r="E4389" s="15">
        <v>58.333333333333329</v>
      </c>
      <c r="F4389" s="15">
        <v>30.555555555555554</v>
      </c>
      <c r="G4389" s="15">
        <v>15.4</v>
      </c>
    </row>
    <row r="4390" spans="1:7">
      <c r="A4390" s="66">
        <v>32691</v>
      </c>
      <c r="B4390">
        <v>19</v>
      </c>
      <c r="C4390" s="15">
        <v>23.7</v>
      </c>
      <c r="D4390" s="15">
        <v>41.666666666666664</v>
      </c>
      <c r="E4390" s="15">
        <v>11.111111111111111</v>
      </c>
      <c r="F4390" s="15">
        <v>22.222222222222221</v>
      </c>
      <c r="G4390" s="15">
        <v>15.8</v>
      </c>
    </row>
    <row r="4391" spans="1:7">
      <c r="A4391" s="66">
        <v>32691</v>
      </c>
      <c r="B4391">
        <v>20</v>
      </c>
      <c r="C4391" s="15">
        <v>23.7</v>
      </c>
      <c r="D4391" s="15">
        <v>0</v>
      </c>
      <c r="E4391" s="15">
        <v>0</v>
      </c>
      <c r="F4391" s="15">
        <v>13.888888888888889</v>
      </c>
      <c r="G4391" s="15">
        <v>15</v>
      </c>
    </row>
    <row r="4392" spans="1:7">
      <c r="A4392" s="66">
        <v>32691</v>
      </c>
      <c r="B4392">
        <v>21</v>
      </c>
      <c r="C4392" s="15">
        <v>23.1</v>
      </c>
      <c r="D4392" s="15">
        <v>0</v>
      </c>
      <c r="E4392" s="15">
        <v>0</v>
      </c>
      <c r="F4392" s="15">
        <v>11.111111111111111</v>
      </c>
      <c r="G4392" s="15">
        <v>15.8</v>
      </c>
    </row>
    <row r="4393" spans="1:7">
      <c r="A4393" s="66">
        <v>32691</v>
      </c>
      <c r="B4393">
        <v>22</v>
      </c>
      <c r="C4393" s="15">
        <v>22.1</v>
      </c>
      <c r="D4393" s="15">
        <v>0</v>
      </c>
      <c r="E4393" s="15">
        <v>0</v>
      </c>
      <c r="F4393" s="15">
        <v>11.111111111111111</v>
      </c>
      <c r="G4393" s="15">
        <v>14.9</v>
      </c>
    </row>
    <row r="4394" spans="1:7">
      <c r="A4394" s="66">
        <v>32691</v>
      </c>
      <c r="B4394">
        <v>23</v>
      </c>
      <c r="C4394" s="15">
        <v>21.9</v>
      </c>
      <c r="D4394" s="15">
        <v>0</v>
      </c>
      <c r="E4394" s="15">
        <v>0</v>
      </c>
      <c r="F4394" s="15">
        <v>11.111111111111111</v>
      </c>
      <c r="G4394" s="15">
        <v>15.1</v>
      </c>
    </row>
    <row r="4395" spans="1:7">
      <c r="A4395" s="66">
        <v>32691</v>
      </c>
      <c r="B4395">
        <v>24</v>
      </c>
      <c r="C4395" s="15">
        <v>21.9</v>
      </c>
      <c r="D4395" s="15">
        <v>0</v>
      </c>
      <c r="E4395" s="15">
        <v>0</v>
      </c>
      <c r="F4395" s="15">
        <v>13.888888888888889</v>
      </c>
      <c r="G4395" s="15">
        <v>15</v>
      </c>
    </row>
    <row r="4396" spans="1:7">
      <c r="A4396" s="66">
        <v>32692</v>
      </c>
      <c r="B4396">
        <v>1</v>
      </c>
      <c r="C4396" s="15">
        <v>22</v>
      </c>
      <c r="D4396" s="15">
        <v>0</v>
      </c>
      <c r="E4396" s="15">
        <v>0</v>
      </c>
      <c r="F4396" s="15">
        <v>16.666666666666668</v>
      </c>
      <c r="G4396" s="15">
        <v>14.8</v>
      </c>
    </row>
    <row r="4397" spans="1:7">
      <c r="A4397" s="66">
        <v>32692</v>
      </c>
      <c r="B4397">
        <v>2</v>
      </c>
      <c r="C4397" s="15">
        <v>21.8</v>
      </c>
      <c r="D4397" s="15">
        <v>0</v>
      </c>
      <c r="E4397" s="15">
        <v>0</v>
      </c>
      <c r="F4397" s="15">
        <v>19.444444444444446</v>
      </c>
      <c r="G4397" s="15">
        <v>14.6</v>
      </c>
    </row>
    <row r="4398" spans="1:7">
      <c r="A4398" s="66">
        <v>32692</v>
      </c>
      <c r="B4398">
        <v>3</v>
      </c>
      <c r="C4398" s="15">
        <v>22.1</v>
      </c>
      <c r="D4398" s="15">
        <v>0</v>
      </c>
      <c r="E4398" s="15">
        <v>0</v>
      </c>
      <c r="F4398" s="15">
        <v>19.444444444444446</v>
      </c>
      <c r="G4398" s="15">
        <v>14.1</v>
      </c>
    </row>
    <row r="4399" spans="1:7">
      <c r="A4399" s="66">
        <v>32692</v>
      </c>
      <c r="B4399">
        <v>4</v>
      </c>
      <c r="C4399" s="15">
        <v>22</v>
      </c>
      <c r="D4399" s="15">
        <v>0</v>
      </c>
      <c r="E4399" s="15">
        <v>0</v>
      </c>
      <c r="F4399" s="15">
        <v>22.222222222222221</v>
      </c>
      <c r="G4399" s="15">
        <v>14.4</v>
      </c>
    </row>
    <row r="4400" spans="1:7">
      <c r="A4400" s="66">
        <v>32692</v>
      </c>
      <c r="B4400">
        <v>5</v>
      </c>
      <c r="C4400" s="15">
        <v>21.7</v>
      </c>
      <c r="D4400" s="15">
        <v>5.5555555555555554</v>
      </c>
      <c r="E4400" s="15">
        <v>5.5555555555555554</v>
      </c>
      <c r="F4400" s="15">
        <v>24.999999999999996</v>
      </c>
      <c r="G4400" s="15">
        <v>14.7</v>
      </c>
    </row>
    <row r="4401" spans="1:7">
      <c r="A4401" s="66">
        <v>32692</v>
      </c>
      <c r="B4401">
        <v>6</v>
      </c>
      <c r="C4401" s="15">
        <v>21.8</v>
      </c>
      <c r="D4401" s="15">
        <v>19.444444444444446</v>
      </c>
      <c r="E4401" s="15">
        <v>38.888888888888893</v>
      </c>
      <c r="F4401" s="15">
        <v>27.777777777777779</v>
      </c>
      <c r="G4401" s="15">
        <v>14.6</v>
      </c>
    </row>
    <row r="4402" spans="1:7">
      <c r="A4402" s="66">
        <v>32692</v>
      </c>
      <c r="B4402">
        <v>7</v>
      </c>
      <c r="C4402" s="15">
        <v>22.7</v>
      </c>
      <c r="D4402" s="15">
        <v>33.333333333333336</v>
      </c>
      <c r="E4402" s="15">
        <v>97.222222222222214</v>
      </c>
      <c r="F4402" s="15">
        <v>30.555555555555554</v>
      </c>
      <c r="G4402" s="15">
        <v>14.8</v>
      </c>
    </row>
    <row r="4403" spans="1:7">
      <c r="A4403" s="66">
        <v>32692</v>
      </c>
      <c r="B4403">
        <v>8</v>
      </c>
      <c r="C4403" s="15">
        <v>23.5</v>
      </c>
      <c r="D4403" s="15">
        <v>36.111111111111114</v>
      </c>
      <c r="E4403" s="15">
        <v>158.33333333333331</v>
      </c>
      <c r="F4403" s="15">
        <v>30.555555555555554</v>
      </c>
      <c r="G4403" s="15">
        <v>14.8</v>
      </c>
    </row>
    <row r="4404" spans="1:7">
      <c r="A4404" s="66">
        <v>32692</v>
      </c>
      <c r="B4404">
        <v>9</v>
      </c>
      <c r="C4404" s="15">
        <v>24.7</v>
      </c>
      <c r="D4404" s="15">
        <v>113.88888888888887</v>
      </c>
      <c r="E4404" s="15">
        <v>286.11111111111109</v>
      </c>
      <c r="F4404" s="15">
        <v>41.666666666666664</v>
      </c>
      <c r="G4404" s="15">
        <v>14.8</v>
      </c>
    </row>
    <row r="4405" spans="1:7">
      <c r="A4405" s="66">
        <v>32692</v>
      </c>
      <c r="B4405">
        <v>10</v>
      </c>
      <c r="C4405" s="15">
        <v>25.6</v>
      </c>
      <c r="D4405" s="15">
        <v>30.555555555555554</v>
      </c>
      <c r="E4405" s="15">
        <v>272.22222222222217</v>
      </c>
      <c r="F4405" s="15">
        <v>33.333333333333336</v>
      </c>
      <c r="G4405" s="15">
        <v>14.4</v>
      </c>
    </row>
    <row r="4406" spans="1:7">
      <c r="A4406" s="66">
        <v>32692</v>
      </c>
      <c r="B4406">
        <v>11</v>
      </c>
      <c r="C4406" s="15">
        <v>26.3</v>
      </c>
      <c r="D4406" s="15">
        <v>19.444444444444446</v>
      </c>
      <c r="E4406" s="15">
        <v>263.88888888888891</v>
      </c>
      <c r="F4406" s="15">
        <v>27.777777777777779</v>
      </c>
      <c r="G4406" s="15">
        <v>14.8</v>
      </c>
    </row>
    <row r="4407" spans="1:7">
      <c r="A4407" s="66">
        <v>32692</v>
      </c>
      <c r="B4407">
        <v>12</v>
      </c>
      <c r="C4407" s="15">
        <v>26.4</v>
      </c>
      <c r="D4407" s="15">
        <v>33.333333333333336</v>
      </c>
      <c r="E4407" s="15">
        <v>263.88888888888891</v>
      </c>
      <c r="F4407" s="15">
        <v>27.777777777777779</v>
      </c>
      <c r="G4407" s="15">
        <v>15</v>
      </c>
    </row>
    <row r="4408" spans="1:7">
      <c r="A4408" s="66">
        <v>32692</v>
      </c>
      <c r="B4408">
        <v>13</v>
      </c>
      <c r="C4408" s="15">
        <v>26.8</v>
      </c>
      <c r="D4408" s="15">
        <v>13.888888888888889</v>
      </c>
      <c r="E4408" s="15">
        <v>272.22222222222217</v>
      </c>
      <c r="F4408" s="15">
        <v>27.777777777777779</v>
      </c>
      <c r="G4408" s="15">
        <v>14.4</v>
      </c>
    </row>
    <row r="4409" spans="1:7">
      <c r="A4409" s="66">
        <v>32692</v>
      </c>
      <c r="B4409">
        <v>14</v>
      </c>
      <c r="C4409" s="15">
        <v>27.2</v>
      </c>
      <c r="D4409" s="15">
        <v>19.444444444444446</v>
      </c>
      <c r="E4409" s="15">
        <v>241.66666666666666</v>
      </c>
      <c r="F4409" s="15">
        <v>27.777777777777779</v>
      </c>
      <c r="G4409" s="15">
        <v>14.4</v>
      </c>
    </row>
    <row r="4410" spans="1:7">
      <c r="A4410" s="66">
        <v>32692</v>
      </c>
      <c r="B4410">
        <v>15</v>
      </c>
      <c r="C4410" s="15">
        <v>28</v>
      </c>
      <c r="D4410" s="15">
        <v>19.444444444444446</v>
      </c>
      <c r="E4410" s="15">
        <v>202.77777777777777</v>
      </c>
      <c r="F4410" s="15">
        <v>30.555555555555554</v>
      </c>
      <c r="G4410" s="15">
        <v>14.6</v>
      </c>
    </row>
    <row r="4411" spans="1:7">
      <c r="A4411" s="66">
        <v>32692</v>
      </c>
      <c r="B4411">
        <v>16</v>
      </c>
      <c r="C4411" s="15">
        <v>28.4</v>
      </c>
      <c r="D4411" s="15">
        <v>86.111111111111114</v>
      </c>
      <c r="E4411" s="15">
        <v>222.22222222222223</v>
      </c>
      <c r="F4411" s="15">
        <v>41.666666666666664</v>
      </c>
      <c r="G4411" s="15">
        <v>14.2</v>
      </c>
    </row>
    <row r="4412" spans="1:7">
      <c r="A4412" s="66">
        <v>32692</v>
      </c>
      <c r="B4412">
        <v>17</v>
      </c>
      <c r="C4412" s="15">
        <v>28</v>
      </c>
      <c r="D4412" s="15">
        <v>19.444444444444446</v>
      </c>
      <c r="E4412" s="15">
        <v>99.999999999999986</v>
      </c>
      <c r="F4412" s="15">
        <v>30.555555555555554</v>
      </c>
      <c r="G4412" s="15">
        <v>13.5</v>
      </c>
    </row>
    <row r="4413" spans="1:7">
      <c r="A4413" s="66">
        <v>32692</v>
      </c>
      <c r="B4413">
        <v>18</v>
      </c>
      <c r="C4413" s="15">
        <v>27.3</v>
      </c>
      <c r="D4413" s="15">
        <v>22.222222222222221</v>
      </c>
      <c r="E4413" s="15">
        <v>49.999999999999993</v>
      </c>
      <c r="F4413" s="15">
        <v>30.555555555555554</v>
      </c>
      <c r="G4413" s="15">
        <v>13.9</v>
      </c>
    </row>
    <row r="4414" spans="1:7">
      <c r="A4414" s="66">
        <v>32692</v>
      </c>
      <c r="B4414">
        <v>19</v>
      </c>
      <c r="C4414" s="15">
        <v>25.7</v>
      </c>
      <c r="D4414" s="15">
        <v>24.999999999999996</v>
      </c>
      <c r="E4414" s="15">
        <v>11.111111111111111</v>
      </c>
      <c r="F4414" s="15">
        <v>30.555555555555554</v>
      </c>
      <c r="G4414" s="15">
        <v>13.7</v>
      </c>
    </row>
    <row r="4415" spans="1:7">
      <c r="A4415" s="66">
        <v>32692</v>
      </c>
      <c r="B4415">
        <v>20</v>
      </c>
      <c r="C4415" s="15">
        <v>25</v>
      </c>
      <c r="D4415" s="15">
        <v>0</v>
      </c>
      <c r="E4415" s="15">
        <v>0</v>
      </c>
      <c r="F4415" s="15">
        <v>27.777777777777779</v>
      </c>
      <c r="G4415" s="15">
        <v>13.7</v>
      </c>
    </row>
    <row r="4416" spans="1:7">
      <c r="A4416" s="66">
        <v>32692</v>
      </c>
      <c r="B4416">
        <v>21</v>
      </c>
      <c r="C4416" s="15">
        <v>24.6</v>
      </c>
      <c r="D4416" s="15">
        <v>0</v>
      </c>
      <c r="E4416" s="15">
        <v>0</v>
      </c>
      <c r="F4416" s="15">
        <v>24.999999999999996</v>
      </c>
      <c r="G4416" s="15">
        <v>14.1</v>
      </c>
    </row>
    <row r="4417" spans="1:7">
      <c r="A4417" s="66">
        <v>32692</v>
      </c>
      <c r="B4417">
        <v>22</v>
      </c>
      <c r="C4417" s="15">
        <v>24.1</v>
      </c>
      <c r="D4417" s="15">
        <v>0</v>
      </c>
      <c r="E4417" s="15">
        <v>0</v>
      </c>
      <c r="F4417" s="15">
        <v>24.999999999999996</v>
      </c>
      <c r="G4417" s="15">
        <v>14.4</v>
      </c>
    </row>
    <row r="4418" spans="1:7">
      <c r="A4418" s="66">
        <v>32692</v>
      </c>
      <c r="B4418">
        <v>23</v>
      </c>
      <c r="C4418" s="15">
        <v>23.3</v>
      </c>
      <c r="D4418" s="15">
        <v>0</v>
      </c>
      <c r="E4418" s="15">
        <v>0</v>
      </c>
      <c r="F4418" s="15">
        <v>24.999999999999996</v>
      </c>
      <c r="G4418" s="15">
        <v>14.2</v>
      </c>
    </row>
    <row r="4419" spans="1:7">
      <c r="A4419" s="66">
        <v>32692</v>
      </c>
      <c r="B4419">
        <v>24</v>
      </c>
      <c r="C4419" s="15">
        <v>22.7</v>
      </c>
      <c r="D4419" s="15">
        <v>0</v>
      </c>
      <c r="E4419" s="15">
        <v>0</v>
      </c>
      <c r="F4419" s="15">
        <v>22.222222222222221</v>
      </c>
      <c r="G4419" s="15">
        <v>14.2</v>
      </c>
    </row>
    <row r="4420" spans="1:7">
      <c r="A4420" s="66">
        <v>32693</v>
      </c>
      <c r="B4420">
        <v>1</v>
      </c>
      <c r="C4420" s="15">
        <v>22.2</v>
      </c>
      <c r="D4420" s="15">
        <v>0</v>
      </c>
      <c r="E4420" s="15">
        <v>0</v>
      </c>
      <c r="F4420" s="15">
        <v>22.222222222222221</v>
      </c>
      <c r="G4420" s="15">
        <v>14.3</v>
      </c>
    </row>
    <row r="4421" spans="1:7">
      <c r="A4421" s="66">
        <v>32693</v>
      </c>
      <c r="B4421">
        <v>2</v>
      </c>
      <c r="C4421" s="15">
        <v>22</v>
      </c>
      <c r="D4421" s="15">
        <v>0</v>
      </c>
      <c r="E4421" s="15">
        <v>0</v>
      </c>
      <c r="F4421" s="15">
        <v>22.222222222222221</v>
      </c>
      <c r="G4421" s="15">
        <v>14.3</v>
      </c>
    </row>
    <row r="4422" spans="1:7">
      <c r="A4422" s="66">
        <v>32693</v>
      </c>
      <c r="B4422">
        <v>3</v>
      </c>
      <c r="C4422" s="15">
        <v>21.9</v>
      </c>
      <c r="D4422" s="15">
        <v>0</v>
      </c>
      <c r="E4422" s="15">
        <v>0</v>
      </c>
      <c r="F4422" s="15">
        <v>22.222222222222221</v>
      </c>
      <c r="G4422" s="15">
        <v>14.1</v>
      </c>
    </row>
    <row r="4423" spans="1:7">
      <c r="A4423" s="66">
        <v>32693</v>
      </c>
      <c r="B4423">
        <v>4</v>
      </c>
      <c r="C4423" s="15">
        <v>21.8</v>
      </c>
      <c r="D4423" s="15">
        <v>0</v>
      </c>
      <c r="E4423" s="15">
        <v>0</v>
      </c>
      <c r="F4423" s="15">
        <v>22.222222222222221</v>
      </c>
      <c r="G4423" s="15">
        <v>14.2</v>
      </c>
    </row>
    <row r="4424" spans="1:7">
      <c r="A4424" s="66">
        <v>32693</v>
      </c>
      <c r="B4424">
        <v>5</v>
      </c>
      <c r="C4424" s="15">
        <v>21.6</v>
      </c>
      <c r="D4424" s="15">
        <v>5.5555555555555554</v>
      </c>
      <c r="E4424" s="15">
        <v>5.5555555555555554</v>
      </c>
      <c r="F4424" s="15">
        <v>19.444444444444446</v>
      </c>
      <c r="G4424" s="15">
        <v>14.2</v>
      </c>
    </row>
    <row r="4425" spans="1:7">
      <c r="A4425" s="66">
        <v>32693</v>
      </c>
      <c r="B4425">
        <v>6</v>
      </c>
      <c r="C4425" s="15">
        <v>21.7</v>
      </c>
      <c r="D4425" s="15">
        <v>19.444444444444446</v>
      </c>
      <c r="E4425" s="15">
        <v>36.111111111111114</v>
      </c>
      <c r="F4425" s="15">
        <v>16.666666666666668</v>
      </c>
      <c r="G4425" s="15">
        <v>14.1</v>
      </c>
    </row>
    <row r="4426" spans="1:7">
      <c r="A4426" s="66">
        <v>32693</v>
      </c>
      <c r="B4426">
        <v>7</v>
      </c>
      <c r="C4426" s="15">
        <v>21.8</v>
      </c>
      <c r="D4426" s="15">
        <v>11.111111111111111</v>
      </c>
      <c r="E4426" s="15">
        <v>61.111111111111107</v>
      </c>
      <c r="F4426" s="15">
        <v>19.444444444444446</v>
      </c>
      <c r="G4426" s="15">
        <v>14.3</v>
      </c>
    </row>
    <row r="4427" spans="1:7">
      <c r="A4427" s="66">
        <v>32693</v>
      </c>
      <c r="B4427">
        <v>8</v>
      </c>
      <c r="C4427" s="15">
        <v>22.1</v>
      </c>
      <c r="D4427" s="15">
        <v>5.5555555555555554</v>
      </c>
      <c r="E4427" s="15">
        <v>69.444444444444443</v>
      </c>
      <c r="F4427" s="15">
        <v>11.111111111111111</v>
      </c>
      <c r="G4427" s="15">
        <v>14.3</v>
      </c>
    </row>
    <row r="4428" spans="1:7">
      <c r="A4428" s="66">
        <v>32693</v>
      </c>
      <c r="B4428">
        <v>9</v>
      </c>
      <c r="C4428" s="15">
        <v>21.8</v>
      </c>
      <c r="D4428" s="15">
        <v>8.3333333333333339</v>
      </c>
      <c r="E4428" s="15">
        <v>141.66666666666666</v>
      </c>
      <c r="F4428" s="15">
        <v>13.888888888888889</v>
      </c>
      <c r="G4428" s="15">
        <v>14.8</v>
      </c>
    </row>
    <row r="4429" spans="1:7">
      <c r="A4429" s="66">
        <v>32693</v>
      </c>
      <c r="B4429">
        <v>10</v>
      </c>
      <c r="C4429" s="15">
        <v>22.4</v>
      </c>
      <c r="D4429" s="15">
        <v>16.666666666666668</v>
      </c>
      <c r="E4429" s="15">
        <v>155.55555555555557</v>
      </c>
      <c r="F4429" s="15">
        <v>19.444444444444446</v>
      </c>
      <c r="G4429" s="15">
        <v>15.2</v>
      </c>
    </row>
    <row r="4430" spans="1:7">
      <c r="A4430" s="66">
        <v>32693</v>
      </c>
      <c r="B4430">
        <v>11</v>
      </c>
      <c r="C4430" s="15">
        <v>22.8</v>
      </c>
      <c r="D4430" s="15">
        <v>0</v>
      </c>
      <c r="E4430" s="15">
        <v>122.22222222222221</v>
      </c>
      <c r="F4430" s="15">
        <v>11.111111111111111</v>
      </c>
      <c r="G4430" s="15">
        <v>15.8</v>
      </c>
    </row>
    <row r="4431" spans="1:7">
      <c r="A4431" s="66">
        <v>32693</v>
      </c>
      <c r="B4431">
        <v>12</v>
      </c>
      <c r="C4431" s="15">
        <v>22.8</v>
      </c>
      <c r="D4431" s="15">
        <v>0</v>
      </c>
      <c r="E4431" s="15">
        <v>127.77777777777777</v>
      </c>
      <c r="F4431" s="15">
        <v>11.111111111111111</v>
      </c>
      <c r="G4431" s="15">
        <v>15.8</v>
      </c>
    </row>
    <row r="4432" spans="1:7">
      <c r="A4432" s="66">
        <v>32693</v>
      </c>
      <c r="B4432">
        <v>13</v>
      </c>
      <c r="C4432" s="15">
        <v>22.8</v>
      </c>
      <c r="D4432" s="15">
        <v>0</v>
      </c>
      <c r="E4432" s="15">
        <v>125</v>
      </c>
      <c r="F4432" s="15">
        <v>11.111111111111111</v>
      </c>
      <c r="G4432" s="15">
        <v>16</v>
      </c>
    </row>
    <row r="4433" spans="1:7">
      <c r="A4433" s="66">
        <v>32693</v>
      </c>
      <c r="B4433">
        <v>14</v>
      </c>
      <c r="C4433" s="15">
        <v>22.8</v>
      </c>
      <c r="D4433" s="15">
        <v>0</v>
      </c>
      <c r="E4433" s="15">
        <v>116.66666666666666</v>
      </c>
      <c r="F4433" s="15">
        <v>11.111111111111111</v>
      </c>
      <c r="G4433" s="15">
        <v>16.100000000000001</v>
      </c>
    </row>
    <row r="4434" spans="1:7">
      <c r="A4434" s="66">
        <v>32693</v>
      </c>
      <c r="B4434">
        <v>15</v>
      </c>
      <c r="C4434" s="15">
        <v>22.9</v>
      </c>
      <c r="D4434" s="15">
        <v>0</v>
      </c>
      <c r="E4434" s="15">
        <v>99.999999999999986</v>
      </c>
      <c r="F4434" s="15">
        <v>11.111111111111111</v>
      </c>
      <c r="G4434" s="15">
        <v>16.2</v>
      </c>
    </row>
    <row r="4435" spans="1:7">
      <c r="A4435" s="66">
        <v>32693</v>
      </c>
      <c r="B4435">
        <v>16</v>
      </c>
      <c r="C4435" s="15">
        <v>23.2</v>
      </c>
      <c r="D4435" s="15">
        <v>8.3333333333333339</v>
      </c>
      <c r="E4435" s="15">
        <v>72.222222222222229</v>
      </c>
      <c r="F4435" s="15">
        <v>8.3333333333333339</v>
      </c>
      <c r="G4435" s="15">
        <v>16.600000000000001</v>
      </c>
    </row>
    <row r="4436" spans="1:7">
      <c r="A4436" s="66">
        <v>32693</v>
      </c>
      <c r="B4436">
        <v>17</v>
      </c>
      <c r="C4436" s="15">
        <v>23.7</v>
      </c>
      <c r="D4436" s="15">
        <v>5.5555555555555554</v>
      </c>
      <c r="E4436" s="15">
        <v>72.222222222222229</v>
      </c>
      <c r="F4436" s="15">
        <v>11.111111111111111</v>
      </c>
      <c r="G4436" s="15">
        <v>17.3</v>
      </c>
    </row>
    <row r="4437" spans="1:7">
      <c r="A4437" s="66">
        <v>32693</v>
      </c>
      <c r="B4437">
        <v>18</v>
      </c>
      <c r="C4437" s="15">
        <v>23.6</v>
      </c>
      <c r="D4437" s="15">
        <v>8.3333333333333339</v>
      </c>
      <c r="E4437" s="15">
        <v>38.888888888888893</v>
      </c>
      <c r="F4437" s="15">
        <v>16.666666666666668</v>
      </c>
      <c r="G4437" s="15">
        <v>16.600000000000001</v>
      </c>
    </row>
    <row r="4438" spans="1:7">
      <c r="A4438" s="66">
        <v>32693</v>
      </c>
      <c r="B4438">
        <v>19</v>
      </c>
      <c r="C4438" s="15">
        <v>23.5</v>
      </c>
      <c r="D4438" s="15">
        <v>2.7777777777777777</v>
      </c>
      <c r="E4438" s="15">
        <v>5.5555555555555554</v>
      </c>
      <c r="F4438" s="15">
        <v>11.111111111111111</v>
      </c>
      <c r="G4438" s="15">
        <v>17.100000000000001</v>
      </c>
    </row>
    <row r="4439" spans="1:7">
      <c r="A4439" s="66">
        <v>32693</v>
      </c>
      <c r="B4439">
        <v>20</v>
      </c>
      <c r="C4439" s="15">
        <v>23.4</v>
      </c>
      <c r="D4439" s="15">
        <v>0</v>
      </c>
      <c r="E4439" s="15">
        <v>0</v>
      </c>
      <c r="F4439" s="15">
        <v>11.111111111111111</v>
      </c>
      <c r="G4439" s="15">
        <v>16.8</v>
      </c>
    </row>
    <row r="4440" spans="1:7">
      <c r="A4440" s="66">
        <v>32693</v>
      </c>
      <c r="B4440">
        <v>21</v>
      </c>
      <c r="C4440" s="15">
        <v>23</v>
      </c>
      <c r="D4440" s="15">
        <v>0</v>
      </c>
      <c r="E4440" s="15">
        <v>0</v>
      </c>
      <c r="F4440" s="15">
        <v>11.111111111111111</v>
      </c>
      <c r="G4440" s="15">
        <v>16.399999999999999</v>
      </c>
    </row>
    <row r="4441" spans="1:7">
      <c r="A4441" s="66">
        <v>32693</v>
      </c>
      <c r="B4441">
        <v>22</v>
      </c>
      <c r="C4441" s="15">
        <v>22.6</v>
      </c>
      <c r="D4441" s="15">
        <v>0</v>
      </c>
      <c r="E4441" s="15">
        <v>0</v>
      </c>
      <c r="F4441" s="15">
        <v>11.111111111111111</v>
      </c>
      <c r="G4441" s="15">
        <v>16.3</v>
      </c>
    </row>
    <row r="4442" spans="1:7">
      <c r="A4442" s="66">
        <v>32693</v>
      </c>
      <c r="B4442">
        <v>23</v>
      </c>
      <c r="C4442" s="15">
        <v>22.5</v>
      </c>
      <c r="D4442" s="15">
        <v>0</v>
      </c>
      <c r="E4442" s="15">
        <v>0</v>
      </c>
      <c r="F4442" s="15">
        <v>11.111111111111111</v>
      </c>
      <c r="G4442" s="15">
        <v>16.100000000000001</v>
      </c>
    </row>
    <row r="4443" spans="1:7">
      <c r="A4443" s="66">
        <v>32693</v>
      </c>
      <c r="B4443">
        <v>24</v>
      </c>
      <c r="C4443" s="15">
        <v>22.6</v>
      </c>
      <c r="D4443" s="15">
        <v>0</v>
      </c>
      <c r="E4443" s="15">
        <v>0</v>
      </c>
      <c r="F4443" s="15">
        <v>11.111111111111111</v>
      </c>
      <c r="G4443" s="15">
        <v>16.3</v>
      </c>
    </row>
    <row r="4444" spans="1:7">
      <c r="A4444" s="66">
        <v>32694</v>
      </c>
      <c r="B4444">
        <v>1</v>
      </c>
      <c r="C4444" s="15">
        <v>22.3</v>
      </c>
      <c r="D4444" s="15">
        <v>0</v>
      </c>
      <c r="E4444" s="15">
        <v>0</v>
      </c>
      <c r="F4444" s="15">
        <v>11.111111111111111</v>
      </c>
      <c r="G4444" s="15">
        <v>16.100000000000001</v>
      </c>
    </row>
    <row r="4445" spans="1:7">
      <c r="A4445" s="66">
        <v>32694</v>
      </c>
      <c r="B4445">
        <v>2</v>
      </c>
      <c r="C4445" s="15">
        <v>22.1</v>
      </c>
      <c r="D4445" s="15">
        <v>0</v>
      </c>
      <c r="E4445" s="15">
        <v>0</v>
      </c>
      <c r="F4445" s="15">
        <v>11.111111111111111</v>
      </c>
      <c r="G4445" s="15">
        <v>16.5</v>
      </c>
    </row>
    <row r="4446" spans="1:7">
      <c r="A4446" s="66">
        <v>32694</v>
      </c>
      <c r="B4446">
        <v>3</v>
      </c>
      <c r="C4446" s="15">
        <v>22.1</v>
      </c>
      <c r="D4446" s="15">
        <v>0</v>
      </c>
      <c r="E4446" s="15">
        <v>0</v>
      </c>
      <c r="F4446" s="15">
        <v>11.111111111111111</v>
      </c>
      <c r="G4446" s="15">
        <v>16.100000000000001</v>
      </c>
    </row>
    <row r="4447" spans="1:7">
      <c r="A4447" s="66">
        <v>32694</v>
      </c>
      <c r="B4447">
        <v>4</v>
      </c>
      <c r="C4447" s="15">
        <v>22.2</v>
      </c>
      <c r="D4447" s="15">
        <v>0</v>
      </c>
      <c r="E4447" s="15">
        <v>0</v>
      </c>
      <c r="F4447" s="15">
        <v>11.111111111111111</v>
      </c>
      <c r="G4447" s="15">
        <v>16.100000000000001</v>
      </c>
    </row>
    <row r="4448" spans="1:7">
      <c r="A4448" s="66">
        <v>32694</v>
      </c>
      <c r="B4448">
        <v>5</v>
      </c>
      <c r="C4448" s="15">
        <v>22.2</v>
      </c>
      <c r="D4448" s="15">
        <v>5.5555555555555554</v>
      </c>
      <c r="E4448" s="15">
        <v>5.5555555555555554</v>
      </c>
      <c r="F4448" s="15">
        <v>13.888888888888889</v>
      </c>
      <c r="G4448" s="15">
        <v>16.100000000000001</v>
      </c>
    </row>
    <row r="4449" spans="1:7">
      <c r="A4449" s="66">
        <v>32694</v>
      </c>
      <c r="B4449">
        <v>6</v>
      </c>
      <c r="C4449" s="15">
        <v>22.6</v>
      </c>
      <c r="D4449" s="15">
        <v>19.444444444444446</v>
      </c>
      <c r="E4449" s="15">
        <v>36.111111111111114</v>
      </c>
      <c r="F4449" s="15">
        <v>16.666666666666668</v>
      </c>
      <c r="G4449" s="15">
        <v>16.100000000000001</v>
      </c>
    </row>
    <row r="4450" spans="1:7">
      <c r="A4450" s="66">
        <v>32694</v>
      </c>
      <c r="B4450">
        <v>7</v>
      </c>
      <c r="C4450" s="15">
        <v>23.4</v>
      </c>
      <c r="D4450" s="15">
        <v>19.444444444444446</v>
      </c>
      <c r="E4450" s="15">
        <v>77.777777777777786</v>
      </c>
      <c r="F4450" s="15">
        <v>16.666666666666668</v>
      </c>
      <c r="G4450" s="15">
        <v>16.600000000000001</v>
      </c>
    </row>
    <row r="4451" spans="1:7">
      <c r="A4451" s="66">
        <v>32694</v>
      </c>
      <c r="B4451">
        <v>8</v>
      </c>
      <c r="C4451" s="15">
        <v>23.6</v>
      </c>
      <c r="D4451" s="15">
        <v>16.666666666666668</v>
      </c>
      <c r="E4451" s="15">
        <v>130.55555555555554</v>
      </c>
      <c r="F4451" s="15">
        <v>16.666666666666668</v>
      </c>
      <c r="G4451" s="15">
        <v>16.100000000000001</v>
      </c>
    </row>
    <row r="4452" spans="1:7">
      <c r="A4452" s="66">
        <v>32694</v>
      </c>
      <c r="B4452">
        <v>9</v>
      </c>
      <c r="C4452" s="15">
        <v>24.5</v>
      </c>
      <c r="D4452" s="15">
        <v>19.444444444444446</v>
      </c>
      <c r="E4452" s="15">
        <v>175</v>
      </c>
      <c r="F4452" s="15">
        <v>16.666666666666668</v>
      </c>
      <c r="G4452" s="15">
        <v>16.8</v>
      </c>
    </row>
    <row r="4453" spans="1:7">
      <c r="A4453" s="66">
        <v>32694</v>
      </c>
      <c r="B4453">
        <v>10</v>
      </c>
      <c r="C4453" s="15">
        <v>24.9</v>
      </c>
      <c r="D4453" s="15">
        <v>13.888888888888889</v>
      </c>
      <c r="E4453" s="15">
        <v>222.22222222222223</v>
      </c>
      <c r="F4453" s="15">
        <v>16.666666666666668</v>
      </c>
      <c r="G4453" s="15">
        <v>16.2</v>
      </c>
    </row>
    <row r="4454" spans="1:7">
      <c r="A4454" s="66">
        <v>32694</v>
      </c>
      <c r="B4454">
        <v>11</v>
      </c>
      <c r="C4454" s="15">
        <v>25.5</v>
      </c>
      <c r="D4454" s="15">
        <v>30.555555555555554</v>
      </c>
      <c r="E4454" s="15">
        <v>238.88888888888889</v>
      </c>
      <c r="F4454" s="15">
        <v>16.666666666666668</v>
      </c>
      <c r="G4454" s="15">
        <v>15.9</v>
      </c>
    </row>
    <row r="4455" spans="1:7">
      <c r="A4455" s="66">
        <v>32694</v>
      </c>
      <c r="B4455">
        <v>12</v>
      </c>
      <c r="C4455" s="15">
        <v>26</v>
      </c>
      <c r="D4455" s="15">
        <v>16.666666666666668</v>
      </c>
      <c r="E4455" s="15">
        <v>261.11111111111109</v>
      </c>
      <c r="F4455" s="15">
        <v>16.666666666666668</v>
      </c>
      <c r="G4455" s="15">
        <v>16.2</v>
      </c>
    </row>
    <row r="4456" spans="1:7">
      <c r="A4456" s="66">
        <v>32694</v>
      </c>
      <c r="B4456">
        <v>13</v>
      </c>
      <c r="C4456" s="15">
        <v>26.2</v>
      </c>
      <c r="D4456" s="15">
        <v>24.999999999999996</v>
      </c>
      <c r="E4456" s="15">
        <v>250</v>
      </c>
      <c r="F4456" s="15">
        <v>16.666666666666668</v>
      </c>
      <c r="G4456" s="15">
        <v>16.399999999999999</v>
      </c>
    </row>
    <row r="4457" spans="1:7">
      <c r="A4457" s="66">
        <v>32694</v>
      </c>
      <c r="B4457">
        <v>14</v>
      </c>
      <c r="C4457" s="15">
        <v>24.9</v>
      </c>
      <c r="D4457" s="15">
        <v>22.222222222222221</v>
      </c>
      <c r="E4457" s="15">
        <v>225</v>
      </c>
      <c r="F4457" s="15">
        <v>16.666666666666668</v>
      </c>
      <c r="G4457" s="15">
        <v>15.7</v>
      </c>
    </row>
    <row r="4458" spans="1:7">
      <c r="A4458" s="66">
        <v>32694</v>
      </c>
      <c r="B4458">
        <v>15</v>
      </c>
      <c r="C4458" s="15">
        <v>24.5</v>
      </c>
      <c r="D4458" s="15">
        <v>13.888888888888889</v>
      </c>
      <c r="E4458" s="15">
        <v>191.66666666666666</v>
      </c>
      <c r="F4458" s="15">
        <v>16.666666666666668</v>
      </c>
      <c r="G4458" s="15">
        <v>15.1</v>
      </c>
    </row>
    <row r="4459" spans="1:7">
      <c r="A4459" s="66">
        <v>32694</v>
      </c>
      <c r="B4459">
        <v>16</v>
      </c>
      <c r="C4459" s="15">
        <v>24.2</v>
      </c>
      <c r="D4459" s="15">
        <v>19.444444444444446</v>
      </c>
      <c r="E4459" s="15">
        <v>141.66666666666666</v>
      </c>
      <c r="F4459" s="15">
        <v>19.444444444444446</v>
      </c>
      <c r="G4459" s="15">
        <v>15.2</v>
      </c>
    </row>
    <row r="4460" spans="1:7">
      <c r="A4460" s="66">
        <v>32694</v>
      </c>
      <c r="B4460">
        <v>17</v>
      </c>
      <c r="C4460" s="15">
        <v>24.1</v>
      </c>
      <c r="D4460" s="15">
        <v>16.666666666666668</v>
      </c>
      <c r="E4460" s="15">
        <v>91.666666666666671</v>
      </c>
      <c r="F4460" s="15">
        <v>16.666666666666668</v>
      </c>
      <c r="G4460" s="15">
        <v>15.5</v>
      </c>
    </row>
    <row r="4461" spans="1:7">
      <c r="A4461" s="66">
        <v>32694</v>
      </c>
      <c r="B4461">
        <v>18</v>
      </c>
      <c r="C4461" s="15">
        <v>24</v>
      </c>
      <c r="D4461" s="15">
        <v>19.444444444444446</v>
      </c>
      <c r="E4461" s="15">
        <v>47.222222222222221</v>
      </c>
      <c r="F4461" s="15">
        <v>16.666666666666668</v>
      </c>
      <c r="G4461" s="15">
        <v>15.6</v>
      </c>
    </row>
    <row r="4462" spans="1:7">
      <c r="A4462" s="66">
        <v>32694</v>
      </c>
      <c r="B4462">
        <v>19</v>
      </c>
      <c r="C4462" s="15">
        <v>24</v>
      </c>
      <c r="D4462" s="15">
        <v>27.777777777777779</v>
      </c>
      <c r="E4462" s="15">
        <v>8.3333333333333339</v>
      </c>
      <c r="F4462" s="15">
        <v>22.222222222222221</v>
      </c>
      <c r="G4462" s="15">
        <v>15.5</v>
      </c>
    </row>
    <row r="4463" spans="1:7">
      <c r="A4463" s="66">
        <v>32694</v>
      </c>
      <c r="B4463">
        <v>20</v>
      </c>
      <c r="C4463" s="15">
        <v>23.9</v>
      </c>
      <c r="D4463" s="15">
        <v>0</v>
      </c>
      <c r="E4463" s="15">
        <v>0</v>
      </c>
      <c r="F4463" s="15">
        <v>27.777777777777779</v>
      </c>
      <c r="G4463" s="15">
        <v>15.5</v>
      </c>
    </row>
    <row r="4464" spans="1:7">
      <c r="A4464" s="66">
        <v>32694</v>
      </c>
      <c r="B4464">
        <v>21</v>
      </c>
      <c r="C4464" s="15">
        <v>23.5</v>
      </c>
      <c r="D4464" s="15">
        <v>0</v>
      </c>
      <c r="E4464" s="15">
        <v>0</v>
      </c>
      <c r="F4464" s="15">
        <v>30.555555555555554</v>
      </c>
      <c r="G4464" s="15">
        <v>15.4</v>
      </c>
    </row>
    <row r="4465" spans="1:7">
      <c r="A4465" s="66">
        <v>32694</v>
      </c>
      <c r="B4465">
        <v>22</v>
      </c>
      <c r="C4465" s="15">
        <v>23.4</v>
      </c>
      <c r="D4465" s="15">
        <v>0</v>
      </c>
      <c r="E4465" s="15">
        <v>0</v>
      </c>
      <c r="F4465" s="15">
        <v>36.111111111111114</v>
      </c>
      <c r="G4465" s="15">
        <v>15.1</v>
      </c>
    </row>
    <row r="4466" spans="1:7">
      <c r="A4466" s="66">
        <v>32694</v>
      </c>
      <c r="B4466">
        <v>23</v>
      </c>
      <c r="C4466" s="15">
        <v>22.8</v>
      </c>
      <c r="D4466" s="15">
        <v>0</v>
      </c>
      <c r="E4466" s="15">
        <v>0</v>
      </c>
      <c r="F4466" s="15">
        <v>41.666666666666664</v>
      </c>
      <c r="G4466" s="15">
        <v>13.9</v>
      </c>
    </row>
    <row r="4467" spans="1:7">
      <c r="A4467" s="66">
        <v>32694</v>
      </c>
      <c r="B4467">
        <v>24</v>
      </c>
      <c r="C4467" s="15">
        <v>22.2</v>
      </c>
      <c r="D4467" s="15">
        <v>0</v>
      </c>
      <c r="E4467" s="15">
        <v>0</v>
      </c>
      <c r="F4467" s="15">
        <v>47.222222222222221</v>
      </c>
      <c r="G4467" s="15">
        <v>13.5</v>
      </c>
    </row>
    <row r="4468" spans="1:7">
      <c r="A4468" s="66">
        <v>32695</v>
      </c>
      <c r="B4468">
        <v>1</v>
      </c>
      <c r="C4468" s="15">
        <v>21.9</v>
      </c>
      <c r="D4468" s="15">
        <v>0</v>
      </c>
      <c r="E4468" s="15">
        <v>0</v>
      </c>
      <c r="F4468" s="15">
        <v>52.777777777777779</v>
      </c>
      <c r="G4468" s="15">
        <v>13.1</v>
      </c>
    </row>
    <row r="4469" spans="1:7">
      <c r="A4469" s="66">
        <v>32695</v>
      </c>
      <c r="B4469">
        <v>2</v>
      </c>
      <c r="C4469" s="15">
        <v>21</v>
      </c>
      <c r="D4469" s="15">
        <v>0</v>
      </c>
      <c r="E4469" s="15">
        <v>0</v>
      </c>
      <c r="F4469" s="15">
        <v>55.555555555555557</v>
      </c>
      <c r="G4469" s="15">
        <v>13.4</v>
      </c>
    </row>
    <row r="4470" spans="1:7">
      <c r="A4470" s="66">
        <v>32695</v>
      </c>
      <c r="B4470">
        <v>3</v>
      </c>
      <c r="C4470" s="15">
        <v>20.5</v>
      </c>
      <c r="D4470" s="15">
        <v>0</v>
      </c>
      <c r="E4470" s="15">
        <v>0</v>
      </c>
      <c r="F4470" s="15">
        <v>61.111111111111107</v>
      </c>
      <c r="G4470" s="15">
        <v>13</v>
      </c>
    </row>
    <row r="4471" spans="1:7">
      <c r="A4471" s="66">
        <v>32695</v>
      </c>
      <c r="B4471">
        <v>4</v>
      </c>
      <c r="C4471" s="15">
        <v>20.100000000000001</v>
      </c>
      <c r="D4471" s="15">
        <v>0</v>
      </c>
      <c r="E4471" s="15">
        <v>0</v>
      </c>
      <c r="F4471" s="15">
        <v>66.666666666666671</v>
      </c>
      <c r="G4471" s="15">
        <v>12.8</v>
      </c>
    </row>
    <row r="4472" spans="1:7">
      <c r="A4472" s="66">
        <v>32695</v>
      </c>
      <c r="B4472">
        <v>5</v>
      </c>
      <c r="C4472" s="15">
        <v>19.600000000000001</v>
      </c>
      <c r="D4472" s="15">
        <v>27.777777777777779</v>
      </c>
      <c r="E4472" s="15">
        <v>8.3333333333333339</v>
      </c>
      <c r="F4472" s="15">
        <v>69.444444444444443</v>
      </c>
      <c r="G4472" s="15">
        <v>12.6</v>
      </c>
    </row>
    <row r="4473" spans="1:7">
      <c r="A4473" s="66">
        <v>32695</v>
      </c>
      <c r="B4473">
        <v>6</v>
      </c>
      <c r="C4473" s="15">
        <v>20.6</v>
      </c>
      <c r="D4473" s="15">
        <v>391.66666666666663</v>
      </c>
      <c r="E4473" s="15">
        <v>52.777777777777779</v>
      </c>
      <c r="F4473" s="15">
        <v>75</v>
      </c>
      <c r="G4473" s="15">
        <v>12.8</v>
      </c>
    </row>
    <row r="4474" spans="1:7">
      <c r="A4474" s="66">
        <v>32695</v>
      </c>
      <c r="B4474">
        <v>7</v>
      </c>
      <c r="C4474" s="15">
        <v>21.4</v>
      </c>
      <c r="D4474" s="15">
        <v>594.44444444444446</v>
      </c>
      <c r="E4474" s="15">
        <v>88.888888888888886</v>
      </c>
      <c r="F4474" s="15">
        <v>77.777777777777786</v>
      </c>
      <c r="G4474" s="15">
        <v>12.8</v>
      </c>
    </row>
    <row r="4475" spans="1:7">
      <c r="A4475" s="66">
        <v>32695</v>
      </c>
      <c r="B4475">
        <v>8</v>
      </c>
      <c r="C4475" s="15">
        <v>23.5</v>
      </c>
      <c r="D4475" s="15">
        <v>675</v>
      </c>
      <c r="E4475" s="15">
        <v>122.22222222222221</v>
      </c>
      <c r="F4475" s="15">
        <v>77.777777777777786</v>
      </c>
      <c r="G4475" s="15">
        <v>13.2</v>
      </c>
    </row>
    <row r="4476" spans="1:7">
      <c r="A4476" s="66">
        <v>32695</v>
      </c>
      <c r="B4476">
        <v>9</v>
      </c>
      <c r="C4476" s="15">
        <v>24.3</v>
      </c>
      <c r="D4476" s="15">
        <v>705.55555555555566</v>
      </c>
      <c r="E4476" s="15">
        <v>155.55555555555557</v>
      </c>
      <c r="F4476" s="15">
        <v>77.777777777777786</v>
      </c>
      <c r="G4476" s="15">
        <v>13.5</v>
      </c>
    </row>
    <row r="4477" spans="1:7">
      <c r="A4477" s="66">
        <v>32695</v>
      </c>
      <c r="B4477">
        <v>10</v>
      </c>
      <c r="C4477" s="15">
        <v>25.8</v>
      </c>
      <c r="D4477" s="15">
        <v>427.77777777777777</v>
      </c>
      <c r="E4477" s="15">
        <v>316.66666666666663</v>
      </c>
      <c r="F4477" s="15">
        <v>66.666666666666671</v>
      </c>
      <c r="G4477" s="15">
        <v>13.9</v>
      </c>
    </row>
    <row r="4478" spans="1:7">
      <c r="A4478" s="66">
        <v>32695</v>
      </c>
      <c r="B4478">
        <v>11</v>
      </c>
      <c r="C4478" s="15">
        <v>27.3</v>
      </c>
      <c r="D4478" s="15">
        <v>713.8888888888888</v>
      </c>
      <c r="E4478" s="15">
        <v>213.88888888888889</v>
      </c>
      <c r="F4478" s="15">
        <v>77.777777777777786</v>
      </c>
      <c r="G4478" s="15">
        <v>14</v>
      </c>
    </row>
    <row r="4479" spans="1:7">
      <c r="A4479" s="66">
        <v>32695</v>
      </c>
      <c r="B4479">
        <v>12</v>
      </c>
      <c r="C4479" s="15">
        <v>27.8</v>
      </c>
      <c r="D4479" s="15">
        <v>611.1111111111112</v>
      </c>
      <c r="E4479" s="15">
        <v>283.33333333333331</v>
      </c>
      <c r="F4479" s="15">
        <v>77.777777777777786</v>
      </c>
      <c r="G4479" s="15">
        <v>13.1</v>
      </c>
    </row>
    <row r="4480" spans="1:7">
      <c r="A4480" s="66">
        <v>32695</v>
      </c>
      <c r="B4480">
        <v>13</v>
      </c>
      <c r="C4480" s="15">
        <v>28.4</v>
      </c>
      <c r="D4480" s="15">
        <v>716.66666666666663</v>
      </c>
      <c r="E4480" s="15">
        <v>219.44444444444443</v>
      </c>
      <c r="F4480" s="15">
        <v>80.555555555555543</v>
      </c>
      <c r="G4480" s="15">
        <v>13.5</v>
      </c>
    </row>
    <row r="4481" spans="1:7">
      <c r="A4481" s="66">
        <v>32695</v>
      </c>
      <c r="B4481">
        <v>14</v>
      </c>
      <c r="C4481" s="15">
        <v>28.6</v>
      </c>
      <c r="D4481" s="15">
        <v>711.11111111111109</v>
      </c>
      <c r="E4481" s="15">
        <v>199.99999999999997</v>
      </c>
      <c r="F4481" s="15">
        <v>83.333333333333329</v>
      </c>
      <c r="G4481" s="15">
        <v>12.5</v>
      </c>
    </row>
    <row r="4482" spans="1:7">
      <c r="A4482" s="66">
        <v>32695</v>
      </c>
      <c r="B4482">
        <v>15</v>
      </c>
      <c r="C4482" s="15">
        <v>29.6</v>
      </c>
      <c r="D4482" s="15">
        <v>708.33333333333326</v>
      </c>
      <c r="E4482" s="15">
        <v>166.66666666666666</v>
      </c>
      <c r="F4482" s="15">
        <v>91.666666666666671</v>
      </c>
      <c r="G4482" s="15">
        <v>11.9</v>
      </c>
    </row>
    <row r="4483" spans="1:7">
      <c r="A4483" s="66">
        <v>32695</v>
      </c>
      <c r="B4483">
        <v>16</v>
      </c>
      <c r="C4483" s="15">
        <v>29.3</v>
      </c>
      <c r="D4483" s="15">
        <v>686.11111111111109</v>
      </c>
      <c r="E4483" s="15">
        <v>133.33333333333334</v>
      </c>
      <c r="F4483" s="15">
        <v>91.666666666666671</v>
      </c>
      <c r="G4483" s="15">
        <v>11.6</v>
      </c>
    </row>
    <row r="4484" spans="1:7">
      <c r="A4484" s="66">
        <v>32695</v>
      </c>
      <c r="B4484">
        <v>17</v>
      </c>
      <c r="C4484" s="15">
        <v>29.5</v>
      </c>
      <c r="D4484" s="15">
        <v>627.7777777777776</v>
      </c>
      <c r="E4484" s="15">
        <v>97.222222222222214</v>
      </c>
      <c r="F4484" s="15">
        <v>88.888888888888886</v>
      </c>
      <c r="G4484" s="15">
        <v>11.6</v>
      </c>
    </row>
    <row r="4485" spans="1:7">
      <c r="A4485" s="66">
        <v>32695</v>
      </c>
      <c r="B4485">
        <v>18</v>
      </c>
      <c r="C4485" s="15">
        <v>28.9</v>
      </c>
      <c r="D4485" s="15">
        <v>355.55555555555554</v>
      </c>
      <c r="E4485" s="15">
        <v>75</v>
      </c>
      <c r="F4485" s="15">
        <v>86.111111111111114</v>
      </c>
      <c r="G4485" s="15">
        <v>9.8000000000000007</v>
      </c>
    </row>
    <row r="4486" spans="1:7">
      <c r="A4486" s="66">
        <v>32695</v>
      </c>
      <c r="B4486">
        <v>19</v>
      </c>
      <c r="C4486" s="15">
        <v>27.8</v>
      </c>
      <c r="D4486" s="15">
        <v>202.77777777777777</v>
      </c>
      <c r="E4486" s="15">
        <v>13.888888888888889</v>
      </c>
      <c r="F4486" s="15">
        <v>66.666666666666671</v>
      </c>
      <c r="G4486" s="15">
        <v>12.8</v>
      </c>
    </row>
    <row r="4487" spans="1:7">
      <c r="A4487" s="66">
        <v>32695</v>
      </c>
      <c r="B4487">
        <v>20</v>
      </c>
      <c r="C4487" s="15">
        <v>26.4</v>
      </c>
      <c r="D4487" s="15">
        <v>0</v>
      </c>
      <c r="E4487" s="15">
        <v>0</v>
      </c>
      <c r="F4487" s="15">
        <v>61.111111111111107</v>
      </c>
      <c r="G4487" s="15">
        <v>13.5</v>
      </c>
    </row>
    <row r="4488" spans="1:7">
      <c r="A4488" s="66">
        <v>32695</v>
      </c>
      <c r="B4488">
        <v>21</v>
      </c>
      <c r="C4488" s="15">
        <v>25.5</v>
      </c>
      <c r="D4488" s="15">
        <v>0</v>
      </c>
      <c r="E4488" s="15">
        <v>0</v>
      </c>
      <c r="F4488" s="15">
        <v>58.333333333333329</v>
      </c>
      <c r="G4488" s="15">
        <v>13.2</v>
      </c>
    </row>
    <row r="4489" spans="1:7">
      <c r="A4489" s="66">
        <v>32695</v>
      </c>
      <c r="B4489">
        <v>22</v>
      </c>
      <c r="C4489" s="15">
        <v>25.1</v>
      </c>
      <c r="D4489" s="15">
        <v>0</v>
      </c>
      <c r="E4489" s="15">
        <v>0</v>
      </c>
      <c r="F4489" s="15">
        <v>55.555555555555557</v>
      </c>
      <c r="G4489" s="15">
        <v>13.3</v>
      </c>
    </row>
    <row r="4490" spans="1:7">
      <c r="A4490" s="66">
        <v>32695</v>
      </c>
      <c r="B4490">
        <v>23</v>
      </c>
      <c r="C4490" s="15">
        <v>23.9</v>
      </c>
      <c r="D4490" s="15">
        <v>0</v>
      </c>
      <c r="E4490" s="15">
        <v>0</v>
      </c>
      <c r="F4490" s="15">
        <v>52.777777777777779</v>
      </c>
      <c r="G4490" s="15">
        <v>12.8</v>
      </c>
    </row>
    <row r="4491" spans="1:7">
      <c r="A4491" s="66">
        <v>32695</v>
      </c>
      <c r="B4491">
        <v>24</v>
      </c>
      <c r="C4491" s="15">
        <v>23.5</v>
      </c>
      <c r="D4491" s="15">
        <v>0</v>
      </c>
      <c r="E4491" s="15">
        <v>0</v>
      </c>
      <c r="F4491" s="15">
        <v>47.222222222222221</v>
      </c>
      <c r="G4491" s="15">
        <v>13.7</v>
      </c>
    </row>
    <row r="4492" spans="1:7">
      <c r="A4492" s="66">
        <v>32696</v>
      </c>
      <c r="B4492">
        <v>1</v>
      </c>
      <c r="C4492" s="15">
        <v>23</v>
      </c>
      <c r="D4492" s="15">
        <v>0</v>
      </c>
      <c r="E4492" s="15">
        <v>0</v>
      </c>
      <c r="F4492" s="15">
        <v>44.444444444444443</v>
      </c>
      <c r="G4492" s="15">
        <v>13.4</v>
      </c>
    </row>
    <row r="4493" spans="1:7">
      <c r="A4493" s="66">
        <v>32696</v>
      </c>
      <c r="B4493">
        <v>2</v>
      </c>
      <c r="C4493" s="15">
        <v>22.7</v>
      </c>
      <c r="D4493" s="15">
        <v>0</v>
      </c>
      <c r="E4493" s="15">
        <v>0</v>
      </c>
      <c r="F4493" s="15">
        <v>38.888888888888893</v>
      </c>
      <c r="G4493" s="15">
        <v>13.3</v>
      </c>
    </row>
    <row r="4494" spans="1:7">
      <c r="A4494" s="66">
        <v>32696</v>
      </c>
      <c r="B4494">
        <v>3</v>
      </c>
      <c r="C4494" s="15">
        <v>22.1</v>
      </c>
      <c r="D4494" s="15">
        <v>0</v>
      </c>
      <c r="E4494" s="15">
        <v>0</v>
      </c>
      <c r="F4494" s="15">
        <v>36.111111111111114</v>
      </c>
      <c r="G4494" s="15">
        <v>13.6</v>
      </c>
    </row>
    <row r="4495" spans="1:7">
      <c r="A4495" s="66">
        <v>32696</v>
      </c>
      <c r="B4495">
        <v>4</v>
      </c>
      <c r="C4495" s="15">
        <v>21.6</v>
      </c>
      <c r="D4495" s="15">
        <v>0</v>
      </c>
      <c r="E4495" s="15">
        <v>0</v>
      </c>
      <c r="F4495" s="15">
        <v>33.333333333333336</v>
      </c>
      <c r="G4495" s="15">
        <v>13.7</v>
      </c>
    </row>
    <row r="4496" spans="1:7">
      <c r="A4496" s="66">
        <v>32696</v>
      </c>
      <c r="B4496">
        <v>5</v>
      </c>
      <c r="C4496" s="15">
        <v>21.3</v>
      </c>
      <c r="D4496" s="15">
        <v>0</v>
      </c>
      <c r="E4496" s="15">
        <v>2.7777777777777777</v>
      </c>
      <c r="F4496" s="15">
        <v>30.555555555555554</v>
      </c>
      <c r="G4496" s="15">
        <v>13.4</v>
      </c>
    </row>
    <row r="4497" spans="1:7">
      <c r="A4497" s="66">
        <v>32696</v>
      </c>
      <c r="B4497">
        <v>6</v>
      </c>
      <c r="C4497" s="15">
        <v>21.5</v>
      </c>
      <c r="D4497" s="15">
        <v>24.999999999999996</v>
      </c>
      <c r="E4497" s="15">
        <v>36.111111111111114</v>
      </c>
      <c r="F4497" s="15">
        <v>27.777777777777779</v>
      </c>
      <c r="G4497" s="15">
        <v>13.3</v>
      </c>
    </row>
    <row r="4498" spans="1:7">
      <c r="A4498" s="66">
        <v>32696</v>
      </c>
      <c r="B4498">
        <v>7</v>
      </c>
      <c r="C4498" s="15">
        <v>22.6</v>
      </c>
      <c r="D4498" s="15">
        <v>191.66666666666666</v>
      </c>
      <c r="E4498" s="15">
        <v>136.11111111111109</v>
      </c>
      <c r="F4498" s="15">
        <v>47.222222222222221</v>
      </c>
      <c r="G4498" s="15">
        <v>13.7</v>
      </c>
    </row>
    <row r="4499" spans="1:7">
      <c r="A4499" s="66">
        <v>32696</v>
      </c>
      <c r="B4499">
        <v>8</v>
      </c>
      <c r="C4499" s="15">
        <v>23.9</v>
      </c>
      <c r="D4499" s="15">
        <v>19.444444444444446</v>
      </c>
      <c r="E4499" s="15">
        <v>133.33333333333334</v>
      </c>
      <c r="F4499" s="15">
        <v>27.777777777777779</v>
      </c>
      <c r="G4499" s="15">
        <v>14.2</v>
      </c>
    </row>
    <row r="4500" spans="1:7">
      <c r="A4500" s="66">
        <v>32696</v>
      </c>
      <c r="B4500">
        <v>9</v>
      </c>
      <c r="C4500" s="15">
        <v>24.9</v>
      </c>
      <c r="D4500" s="15">
        <v>33.333333333333336</v>
      </c>
      <c r="E4500" s="15">
        <v>216.66666666666669</v>
      </c>
      <c r="F4500" s="15">
        <v>30.555555555555554</v>
      </c>
      <c r="G4500" s="15">
        <v>15</v>
      </c>
    </row>
    <row r="4501" spans="1:7">
      <c r="A4501" s="66">
        <v>32696</v>
      </c>
      <c r="B4501">
        <v>10</v>
      </c>
      <c r="C4501" s="15">
        <v>25.6</v>
      </c>
      <c r="D4501" s="15">
        <v>27.777777777777779</v>
      </c>
      <c r="E4501" s="15">
        <v>222.22222222222223</v>
      </c>
      <c r="F4501" s="15">
        <v>27.777777777777779</v>
      </c>
      <c r="G4501" s="15">
        <v>15</v>
      </c>
    </row>
    <row r="4502" spans="1:7">
      <c r="A4502" s="66">
        <v>32696</v>
      </c>
      <c r="B4502">
        <v>11</v>
      </c>
      <c r="C4502" s="15">
        <v>26.8</v>
      </c>
      <c r="D4502" s="15">
        <v>13.888888888888889</v>
      </c>
      <c r="E4502" s="15">
        <v>261.11111111111109</v>
      </c>
      <c r="F4502" s="15">
        <v>27.777777777777779</v>
      </c>
      <c r="G4502" s="15">
        <v>15.2</v>
      </c>
    </row>
    <row r="4503" spans="1:7">
      <c r="A4503" s="66">
        <v>32696</v>
      </c>
      <c r="B4503">
        <v>12</v>
      </c>
      <c r="C4503" s="15">
        <v>26.3</v>
      </c>
      <c r="D4503" s="15">
        <v>27.777777777777779</v>
      </c>
      <c r="E4503" s="15">
        <v>261.11111111111109</v>
      </c>
      <c r="F4503" s="15">
        <v>27.777777777777779</v>
      </c>
      <c r="G4503" s="15">
        <v>15.4</v>
      </c>
    </row>
    <row r="4504" spans="1:7">
      <c r="A4504" s="66">
        <v>32696</v>
      </c>
      <c r="B4504">
        <v>13</v>
      </c>
      <c r="C4504" s="15">
        <v>26.2</v>
      </c>
      <c r="D4504" s="15">
        <v>11.111111111111111</v>
      </c>
      <c r="E4504" s="15">
        <v>272.22222222222217</v>
      </c>
      <c r="F4504" s="15">
        <v>27.777777777777779</v>
      </c>
      <c r="G4504" s="15">
        <v>15.6</v>
      </c>
    </row>
    <row r="4505" spans="1:7">
      <c r="A4505" s="66">
        <v>32696</v>
      </c>
      <c r="B4505">
        <v>14</v>
      </c>
      <c r="C4505" s="15">
        <v>26.5</v>
      </c>
      <c r="D4505" s="15">
        <v>13.888888888888889</v>
      </c>
      <c r="E4505" s="15">
        <v>241.66666666666666</v>
      </c>
      <c r="F4505" s="15">
        <v>27.777777777777779</v>
      </c>
      <c r="G4505" s="15">
        <v>16</v>
      </c>
    </row>
    <row r="4506" spans="1:7">
      <c r="A4506" s="66">
        <v>32696</v>
      </c>
      <c r="B4506">
        <v>15</v>
      </c>
      <c r="C4506" s="15">
        <v>26.9</v>
      </c>
      <c r="D4506" s="15">
        <v>16.666666666666668</v>
      </c>
      <c r="E4506" s="15">
        <v>202.77777777777777</v>
      </c>
      <c r="F4506" s="15">
        <v>24.999999999999996</v>
      </c>
      <c r="G4506" s="15">
        <v>16.2</v>
      </c>
    </row>
    <row r="4507" spans="1:7">
      <c r="A4507" s="66">
        <v>32696</v>
      </c>
      <c r="B4507">
        <v>16</v>
      </c>
      <c r="C4507" s="15">
        <v>27.1</v>
      </c>
      <c r="D4507" s="15">
        <v>16.666666666666668</v>
      </c>
      <c r="E4507" s="15">
        <v>150</v>
      </c>
      <c r="F4507" s="15">
        <v>24.999999999999996</v>
      </c>
      <c r="G4507" s="15">
        <v>16.600000000000001</v>
      </c>
    </row>
    <row r="4508" spans="1:7">
      <c r="A4508" s="66">
        <v>32696</v>
      </c>
      <c r="B4508">
        <v>17</v>
      </c>
      <c r="C4508" s="15">
        <v>27</v>
      </c>
      <c r="D4508" s="15">
        <v>19.444444444444446</v>
      </c>
      <c r="E4508" s="15">
        <v>97.222222222222214</v>
      </c>
      <c r="F4508" s="15">
        <v>27.777777777777779</v>
      </c>
      <c r="G4508" s="15">
        <v>16.5</v>
      </c>
    </row>
    <row r="4509" spans="1:7">
      <c r="A4509" s="66">
        <v>32696</v>
      </c>
      <c r="B4509">
        <v>18</v>
      </c>
      <c r="C4509" s="15">
        <v>26.9</v>
      </c>
      <c r="D4509" s="15">
        <v>22.222222222222221</v>
      </c>
      <c r="E4509" s="15">
        <v>49.999999999999993</v>
      </c>
      <c r="F4509" s="15">
        <v>24.999999999999996</v>
      </c>
      <c r="G4509" s="15">
        <v>16.899999999999999</v>
      </c>
    </row>
    <row r="4510" spans="1:7">
      <c r="A4510" s="66">
        <v>32696</v>
      </c>
      <c r="B4510">
        <v>19</v>
      </c>
      <c r="C4510" s="15">
        <v>26.9</v>
      </c>
      <c r="D4510" s="15">
        <v>27.777777777777779</v>
      </c>
      <c r="E4510" s="15">
        <v>8.3333333333333339</v>
      </c>
      <c r="F4510" s="15">
        <v>24.999999999999996</v>
      </c>
      <c r="G4510" s="15">
        <v>16.2</v>
      </c>
    </row>
    <row r="4511" spans="1:7">
      <c r="A4511" s="66">
        <v>32696</v>
      </c>
      <c r="B4511">
        <v>20</v>
      </c>
      <c r="C4511" s="15">
        <v>26.5</v>
      </c>
      <c r="D4511" s="15">
        <v>0</v>
      </c>
      <c r="E4511" s="15">
        <v>0</v>
      </c>
      <c r="F4511" s="15">
        <v>27.777777777777779</v>
      </c>
      <c r="G4511" s="15">
        <v>16.399999999999999</v>
      </c>
    </row>
    <row r="4512" spans="1:7">
      <c r="A4512" s="66">
        <v>32696</v>
      </c>
      <c r="B4512">
        <v>21</v>
      </c>
      <c r="C4512" s="15">
        <v>26.5</v>
      </c>
      <c r="D4512" s="15">
        <v>0</v>
      </c>
      <c r="E4512" s="15">
        <v>0</v>
      </c>
      <c r="F4512" s="15">
        <v>30.555555555555554</v>
      </c>
      <c r="G4512" s="15">
        <v>16.100000000000001</v>
      </c>
    </row>
    <row r="4513" spans="1:7">
      <c r="A4513" s="66">
        <v>32696</v>
      </c>
      <c r="B4513">
        <v>22</v>
      </c>
      <c r="C4513" s="15">
        <v>26.2</v>
      </c>
      <c r="D4513" s="15">
        <v>0</v>
      </c>
      <c r="E4513" s="15">
        <v>0</v>
      </c>
      <c r="F4513" s="15">
        <v>27.777777777777779</v>
      </c>
      <c r="G4513" s="15">
        <v>16.2</v>
      </c>
    </row>
    <row r="4514" spans="1:7">
      <c r="A4514" s="66">
        <v>32696</v>
      </c>
      <c r="B4514">
        <v>23</v>
      </c>
      <c r="C4514" s="15">
        <v>25.8</v>
      </c>
      <c r="D4514" s="15">
        <v>0</v>
      </c>
      <c r="E4514" s="15">
        <v>0</v>
      </c>
      <c r="F4514" s="15">
        <v>27.777777777777779</v>
      </c>
      <c r="G4514" s="15">
        <v>17.3</v>
      </c>
    </row>
    <row r="4515" spans="1:7">
      <c r="A4515" s="66">
        <v>32696</v>
      </c>
      <c r="B4515">
        <v>24</v>
      </c>
      <c r="C4515" s="15">
        <v>25.5</v>
      </c>
      <c r="D4515" s="15">
        <v>0</v>
      </c>
      <c r="E4515" s="15">
        <v>0</v>
      </c>
      <c r="F4515" s="15">
        <v>27.777777777777779</v>
      </c>
      <c r="G4515" s="15">
        <v>17.5</v>
      </c>
    </row>
    <row r="4516" spans="1:7">
      <c r="A4516" s="66">
        <v>32697</v>
      </c>
      <c r="B4516">
        <v>1</v>
      </c>
      <c r="C4516" s="15">
        <v>25.2</v>
      </c>
      <c r="D4516" s="15">
        <v>0</v>
      </c>
      <c r="E4516" s="15">
        <v>0</v>
      </c>
      <c r="F4516" s="15">
        <v>27.777777777777779</v>
      </c>
      <c r="G4516" s="15">
        <v>17.399999999999999</v>
      </c>
    </row>
    <row r="4517" spans="1:7">
      <c r="A4517" s="66">
        <v>32697</v>
      </c>
      <c r="B4517">
        <v>2</v>
      </c>
      <c r="C4517" s="15">
        <v>26.2</v>
      </c>
      <c r="D4517" s="15">
        <v>0</v>
      </c>
      <c r="E4517" s="15">
        <v>0</v>
      </c>
      <c r="F4517" s="15">
        <v>30.555555555555554</v>
      </c>
      <c r="G4517" s="15">
        <v>16.8</v>
      </c>
    </row>
    <row r="4518" spans="1:7">
      <c r="A4518" s="66">
        <v>32697</v>
      </c>
      <c r="B4518">
        <v>3</v>
      </c>
      <c r="C4518" s="15">
        <v>26.8</v>
      </c>
      <c r="D4518" s="15">
        <v>0</v>
      </c>
      <c r="E4518" s="15">
        <v>0</v>
      </c>
      <c r="F4518" s="15">
        <v>33.333333333333336</v>
      </c>
      <c r="G4518" s="15">
        <v>15.8</v>
      </c>
    </row>
    <row r="4519" spans="1:7">
      <c r="A4519" s="66">
        <v>32697</v>
      </c>
      <c r="B4519">
        <v>4</v>
      </c>
      <c r="C4519" s="15">
        <v>26.5</v>
      </c>
      <c r="D4519" s="15">
        <v>0</v>
      </c>
      <c r="E4519" s="15">
        <v>0</v>
      </c>
      <c r="F4519" s="15">
        <v>36.111111111111114</v>
      </c>
      <c r="G4519" s="15">
        <v>14.9</v>
      </c>
    </row>
    <row r="4520" spans="1:7">
      <c r="A4520" s="66">
        <v>32697</v>
      </c>
      <c r="B4520">
        <v>5</v>
      </c>
      <c r="C4520" s="15">
        <v>26.1</v>
      </c>
      <c r="D4520" s="15">
        <v>5.5555555555555554</v>
      </c>
      <c r="E4520" s="15">
        <v>5.5555555555555554</v>
      </c>
      <c r="F4520" s="15">
        <v>38.888888888888893</v>
      </c>
      <c r="G4520" s="15">
        <v>13.8</v>
      </c>
    </row>
    <row r="4521" spans="1:7">
      <c r="A4521" s="66">
        <v>32697</v>
      </c>
      <c r="B4521">
        <v>6</v>
      </c>
      <c r="C4521" s="15">
        <v>26</v>
      </c>
      <c r="D4521" s="15">
        <v>55.555555555555557</v>
      </c>
      <c r="E4521" s="15">
        <v>47.222222222222221</v>
      </c>
      <c r="F4521" s="15">
        <v>38.888888888888893</v>
      </c>
      <c r="G4521" s="15">
        <v>13.3</v>
      </c>
    </row>
    <row r="4522" spans="1:7">
      <c r="A4522" s="66">
        <v>32697</v>
      </c>
      <c r="B4522">
        <v>7</v>
      </c>
      <c r="C4522" s="15">
        <v>26.4</v>
      </c>
      <c r="D4522" s="15">
        <v>222.22222222222223</v>
      </c>
      <c r="E4522" s="15">
        <v>133.33333333333334</v>
      </c>
      <c r="F4522" s="15">
        <v>55.555555555555557</v>
      </c>
      <c r="G4522" s="15">
        <v>13.4</v>
      </c>
    </row>
    <row r="4523" spans="1:7">
      <c r="A4523" s="66">
        <v>32697</v>
      </c>
      <c r="B4523">
        <v>8</v>
      </c>
      <c r="C4523" s="15">
        <v>27.3</v>
      </c>
      <c r="D4523" s="15">
        <v>266.66666666666669</v>
      </c>
      <c r="E4523" s="15">
        <v>213.88888888888889</v>
      </c>
      <c r="F4523" s="15">
        <v>55.555555555555557</v>
      </c>
      <c r="G4523" s="15">
        <v>14.2</v>
      </c>
    </row>
    <row r="4524" spans="1:7">
      <c r="A4524" s="66">
        <v>32697</v>
      </c>
      <c r="B4524">
        <v>9</v>
      </c>
      <c r="C4524" s="15">
        <v>27.9</v>
      </c>
      <c r="D4524" s="15">
        <v>591.66666666666663</v>
      </c>
      <c r="E4524" s="15">
        <v>199.99999999999997</v>
      </c>
      <c r="F4524" s="15">
        <v>75</v>
      </c>
      <c r="G4524" s="15">
        <v>13.4</v>
      </c>
    </row>
    <row r="4525" spans="1:7">
      <c r="A4525" s="66">
        <v>32697</v>
      </c>
      <c r="B4525">
        <v>10</v>
      </c>
      <c r="C4525" s="15">
        <v>28.3</v>
      </c>
      <c r="D4525" s="15">
        <v>55.555555555555557</v>
      </c>
      <c r="E4525" s="15">
        <v>308.33333333333337</v>
      </c>
      <c r="F4525" s="15">
        <v>41.666666666666664</v>
      </c>
      <c r="G4525" s="15">
        <v>13.4</v>
      </c>
    </row>
    <row r="4526" spans="1:7">
      <c r="A4526" s="66">
        <v>32697</v>
      </c>
      <c r="B4526">
        <v>11</v>
      </c>
      <c r="C4526" s="15">
        <v>27.4</v>
      </c>
      <c r="D4526" s="15">
        <v>41.666666666666664</v>
      </c>
      <c r="E4526" s="15">
        <v>308.33333333333337</v>
      </c>
      <c r="F4526" s="15">
        <v>38.888888888888893</v>
      </c>
      <c r="G4526" s="15">
        <v>13.1</v>
      </c>
    </row>
    <row r="4527" spans="1:7">
      <c r="A4527" s="66">
        <v>32697</v>
      </c>
      <c r="B4527">
        <v>12</v>
      </c>
      <c r="C4527" s="15">
        <v>27.9</v>
      </c>
      <c r="D4527" s="15">
        <v>61.111111111111107</v>
      </c>
      <c r="E4527" s="15">
        <v>355.55555555555554</v>
      </c>
      <c r="F4527" s="15">
        <v>41.666666666666664</v>
      </c>
      <c r="G4527" s="15">
        <v>13.1</v>
      </c>
    </row>
    <row r="4528" spans="1:7">
      <c r="A4528" s="66">
        <v>32697</v>
      </c>
      <c r="B4528">
        <v>13</v>
      </c>
      <c r="C4528" s="15">
        <v>28.3</v>
      </c>
      <c r="D4528" s="15">
        <v>80.555555555555543</v>
      </c>
      <c r="E4528" s="15">
        <v>377.77777777777777</v>
      </c>
      <c r="F4528" s="15">
        <v>44.444444444444443</v>
      </c>
      <c r="G4528" s="15">
        <v>13</v>
      </c>
    </row>
    <row r="4529" spans="1:7">
      <c r="A4529" s="66">
        <v>32697</v>
      </c>
      <c r="B4529">
        <v>14</v>
      </c>
      <c r="C4529" s="15">
        <v>29.2</v>
      </c>
      <c r="D4529" s="15">
        <v>36.111111111111114</v>
      </c>
      <c r="E4529" s="15">
        <v>291.66666666666669</v>
      </c>
      <c r="F4529" s="15">
        <v>38.888888888888893</v>
      </c>
      <c r="G4529" s="15">
        <v>13</v>
      </c>
    </row>
    <row r="4530" spans="1:7">
      <c r="A4530" s="66">
        <v>32697</v>
      </c>
      <c r="B4530">
        <v>15</v>
      </c>
      <c r="C4530" s="15">
        <v>28.4</v>
      </c>
      <c r="D4530" s="15">
        <v>116.66666666666666</v>
      </c>
      <c r="E4530" s="15">
        <v>305.5555555555556</v>
      </c>
      <c r="F4530" s="15">
        <v>49.999999999999993</v>
      </c>
      <c r="G4530" s="15">
        <v>12.7</v>
      </c>
    </row>
    <row r="4531" spans="1:7">
      <c r="A4531" s="66">
        <v>32697</v>
      </c>
      <c r="B4531">
        <v>16</v>
      </c>
      <c r="C4531" s="15">
        <v>28.4</v>
      </c>
      <c r="D4531" s="15">
        <v>394.44444444444446</v>
      </c>
      <c r="E4531" s="15">
        <v>216.66666666666669</v>
      </c>
      <c r="F4531" s="15">
        <v>69.444444444444443</v>
      </c>
      <c r="G4531" s="15">
        <v>12.6</v>
      </c>
    </row>
    <row r="4532" spans="1:7">
      <c r="A4532" s="66">
        <v>32697</v>
      </c>
      <c r="B4532">
        <v>17</v>
      </c>
      <c r="C4532" s="15">
        <v>27.7</v>
      </c>
      <c r="D4532" s="15">
        <v>524.99999999999989</v>
      </c>
      <c r="E4532" s="15">
        <v>119.44444444444444</v>
      </c>
      <c r="F4532" s="15">
        <v>72.222222222222229</v>
      </c>
      <c r="G4532" s="15">
        <v>13.1</v>
      </c>
    </row>
    <row r="4533" spans="1:7">
      <c r="A4533" s="66">
        <v>32697</v>
      </c>
      <c r="B4533">
        <v>18</v>
      </c>
      <c r="C4533" s="15">
        <v>27.3</v>
      </c>
      <c r="D4533" s="15">
        <v>188.88888888888889</v>
      </c>
      <c r="E4533" s="15">
        <v>80.555555555555543</v>
      </c>
      <c r="F4533" s="15">
        <v>55.555555555555557</v>
      </c>
      <c r="G4533" s="15">
        <v>12.6</v>
      </c>
    </row>
    <row r="4534" spans="1:7">
      <c r="A4534" s="66">
        <v>32697</v>
      </c>
      <c r="B4534">
        <v>19</v>
      </c>
      <c r="C4534" s="15">
        <v>26.3</v>
      </c>
      <c r="D4534" s="15">
        <v>102.77777777777777</v>
      </c>
      <c r="E4534" s="15">
        <v>13.888888888888889</v>
      </c>
      <c r="F4534" s="15">
        <v>52.777777777777779</v>
      </c>
      <c r="G4534" s="15">
        <v>12.9</v>
      </c>
    </row>
    <row r="4535" spans="1:7">
      <c r="A4535" s="66">
        <v>32697</v>
      </c>
      <c r="B4535">
        <v>20</v>
      </c>
      <c r="C4535" s="15">
        <v>25.9</v>
      </c>
      <c r="D4535" s="15">
        <v>0</v>
      </c>
      <c r="E4535" s="15">
        <v>0</v>
      </c>
      <c r="F4535" s="15">
        <v>49.999999999999993</v>
      </c>
      <c r="G4535" s="15">
        <v>12.7</v>
      </c>
    </row>
    <row r="4536" spans="1:7">
      <c r="A4536" s="66">
        <v>32697</v>
      </c>
      <c r="B4536">
        <v>21</v>
      </c>
      <c r="C4536" s="15">
        <v>25.4</v>
      </c>
      <c r="D4536" s="15">
        <v>0</v>
      </c>
      <c r="E4536" s="15">
        <v>0</v>
      </c>
      <c r="F4536" s="15">
        <v>49.999999999999993</v>
      </c>
      <c r="G4536" s="15">
        <v>12.6</v>
      </c>
    </row>
    <row r="4537" spans="1:7">
      <c r="A4537" s="66">
        <v>32697</v>
      </c>
      <c r="B4537">
        <v>22</v>
      </c>
      <c r="C4537" s="15">
        <v>24.7</v>
      </c>
      <c r="D4537" s="15">
        <v>0</v>
      </c>
      <c r="E4537" s="15">
        <v>0</v>
      </c>
      <c r="F4537" s="15">
        <v>47.222222222222221</v>
      </c>
      <c r="G4537" s="15">
        <v>12.8</v>
      </c>
    </row>
    <row r="4538" spans="1:7">
      <c r="A4538" s="66">
        <v>32697</v>
      </c>
      <c r="B4538">
        <v>23</v>
      </c>
      <c r="C4538" s="15">
        <v>23.9</v>
      </c>
      <c r="D4538" s="15">
        <v>0</v>
      </c>
      <c r="E4538" s="15">
        <v>0</v>
      </c>
      <c r="F4538" s="15">
        <v>44.444444444444443</v>
      </c>
      <c r="G4538" s="15">
        <v>12.9</v>
      </c>
    </row>
    <row r="4539" spans="1:7">
      <c r="A4539" s="66">
        <v>32697</v>
      </c>
      <c r="B4539">
        <v>24</v>
      </c>
      <c r="C4539" s="15">
        <v>23.2</v>
      </c>
      <c r="D4539" s="15">
        <v>0</v>
      </c>
      <c r="E4539" s="15">
        <v>0</v>
      </c>
      <c r="F4539" s="15">
        <v>41.666666666666664</v>
      </c>
      <c r="G4539" s="15">
        <v>12.9</v>
      </c>
    </row>
    <row r="4540" spans="1:7">
      <c r="A4540" s="66">
        <v>32698</v>
      </c>
      <c r="B4540">
        <v>1</v>
      </c>
      <c r="C4540" s="15">
        <v>23.4</v>
      </c>
      <c r="D4540" s="15">
        <v>0</v>
      </c>
      <c r="E4540" s="15">
        <v>0</v>
      </c>
      <c r="F4540" s="15">
        <v>41.666666666666664</v>
      </c>
      <c r="G4540" s="15">
        <v>13.1</v>
      </c>
    </row>
    <row r="4541" spans="1:7">
      <c r="A4541" s="66">
        <v>32698</v>
      </c>
      <c r="B4541">
        <v>2</v>
      </c>
      <c r="C4541" s="15">
        <v>22.2</v>
      </c>
      <c r="D4541" s="15">
        <v>0</v>
      </c>
      <c r="E4541" s="15">
        <v>0</v>
      </c>
      <c r="F4541" s="15">
        <v>36.111111111111114</v>
      </c>
      <c r="G4541" s="15">
        <v>12.8</v>
      </c>
    </row>
    <row r="4542" spans="1:7">
      <c r="A4542" s="66">
        <v>32698</v>
      </c>
      <c r="B4542">
        <v>3</v>
      </c>
      <c r="C4542" s="15">
        <v>21.9</v>
      </c>
      <c r="D4542" s="15">
        <v>0</v>
      </c>
      <c r="E4542" s="15">
        <v>0</v>
      </c>
      <c r="F4542" s="15">
        <v>36.111111111111114</v>
      </c>
      <c r="G4542" s="15">
        <v>13.3</v>
      </c>
    </row>
    <row r="4543" spans="1:7">
      <c r="A4543" s="66">
        <v>32698</v>
      </c>
      <c r="B4543">
        <v>4</v>
      </c>
      <c r="C4543" s="15">
        <v>21.7</v>
      </c>
      <c r="D4543" s="15">
        <v>0</v>
      </c>
      <c r="E4543" s="15">
        <v>0</v>
      </c>
      <c r="F4543" s="15">
        <v>33.333333333333336</v>
      </c>
      <c r="G4543" s="15">
        <v>13.2</v>
      </c>
    </row>
    <row r="4544" spans="1:7">
      <c r="A4544" s="66">
        <v>32698</v>
      </c>
      <c r="B4544">
        <v>5</v>
      </c>
      <c r="C4544" s="15">
        <v>21.9</v>
      </c>
      <c r="D4544" s="15">
        <v>5.5555555555555554</v>
      </c>
      <c r="E4544" s="15">
        <v>5.5555555555555554</v>
      </c>
      <c r="F4544" s="15">
        <v>33.333333333333336</v>
      </c>
      <c r="G4544" s="15">
        <v>13.2</v>
      </c>
    </row>
    <row r="4545" spans="1:7">
      <c r="A4545" s="66">
        <v>32698</v>
      </c>
      <c r="B4545">
        <v>6</v>
      </c>
      <c r="C4545" s="15">
        <v>22.1</v>
      </c>
      <c r="D4545" s="15">
        <v>30.555555555555554</v>
      </c>
      <c r="E4545" s="15">
        <v>38.888888888888893</v>
      </c>
      <c r="F4545" s="15">
        <v>30.555555555555554</v>
      </c>
      <c r="G4545" s="15">
        <v>12.9</v>
      </c>
    </row>
    <row r="4546" spans="1:7">
      <c r="A4546" s="66">
        <v>32698</v>
      </c>
      <c r="B4546">
        <v>7</v>
      </c>
      <c r="C4546" s="15">
        <v>22.6</v>
      </c>
      <c r="D4546" s="15">
        <v>27.777777777777779</v>
      </c>
      <c r="E4546" s="15">
        <v>88.888888888888886</v>
      </c>
      <c r="F4546" s="15">
        <v>30.555555555555554</v>
      </c>
      <c r="G4546" s="15">
        <v>13.2</v>
      </c>
    </row>
    <row r="4547" spans="1:7">
      <c r="A4547" s="66">
        <v>32698</v>
      </c>
      <c r="B4547">
        <v>8</v>
      </c>
      <c r="C4547" s="15">
        <v>23.1</v>
      </c>
      <c r="D4547" s="15">
        <v>24.999999999999996</v>
      </c>
      <c r="E4547" s="15">
        <v>147.22222222222223</v>
      </c>
      <c r="F4547" s="15">
        <v>30.555555555555554</v>
      </c>
      <c r="G4547" s="15">
        <v>12.9</v>
      </c>
    </row>
    <row r="4548" spans="1:7">
      <c r="A4548" s="66">
        <v>32698</v>
      </c>
      <c r="B4548">
        <v>9</v>
      </c>
      <c r="C4548" s="15">
        <v>23.7</v>
      </c>
      <c r="D4548" s="15">
        <v>27.777777777777779</v>
      </c>
      <c r="E4548" s="15">
        <v>197.22222222222223</v>
      </c>
      <c r="F4548" s="15">
        <v>33.333333333333336</v>
      </c>
      <c r="G4548" s="15">
        <v>13.3</v>
      </c>
    </row>
    <row r="4549" spans="1:7">
      <c r="A4549" s="66">
        <v>32698</v>
      </c>
      <c r="B4549">
        <v>10</v>
      </c>
      <c r="C4549" s="15">
        <v>23.8</v>
      </c>
      <c r="D4549" s="15">
        <v>22.222222222222221</v>
      </c>
      <c r="E4549" s="15">
        <v>247.22222222222223</v>
      </c>
      <c r="F4549" s="15">
        <v>30.555555555555554</v>
      </c>
      <c r="G4549" s="15">
        <v>13.3</v>
      </c>
    </row>
    <row r="4550" spans="1:7">
      <c r="A4550" s="66">
        <v>32698</v>
      </c>
      <c r="B4550">
        <v>11</v>
      </c>
      <c r="C4550" s="15">
        <v>24.6</v>
      </c>
      <c r="D4550" s="15">
        <v>24.999999999999996</v>
      </c>
      <c r="E4550" s="15">
        <v>280.55555555555554</v>
      </c>
      <c r="F4550" s="15">
        <v>30.555555555555554</v>
      </c>
      <c r="G4550" s="15">
        <v>13.6</v>
      </c>
    </row>
    <row r="4551" spans="1:7">
      <c r="A4551" s="66">
        <v>32698</v>
      </c>
      <c r="B4551">
        <v>12</v>
      </c>
      <c r="C4551" s="15">
        <v>25.3</v>
      </c>
      <c r="D4551" s="15">
        <v>30.555555555555554</v>
      </c>
      <c r="E4551" s="15">
        <v>286.11111111111109</v>
      </c>
      <c r="F4551" s="15">
        <v>30.555555555555554</v>
      </c>
      <c r="G4551" s="15">
        <v>13.9</v>
      </c>
    </row>
    <row r="4552" spans="1:7">
      <c r="A4552" s="66">
        <v>32698</v>
      </c>
      <c r="B4552">
        <v>13</v>
      </c>
      <c r="C4552" s="15">
        <v>26.4</v>
      </c>
      <c r="D4552" s="15">
        <v>86.111111111111114</v>
      </c>
      <c r="E4552" s="15">
        <v>383.33333333333331</v>
      </c>
      <c r="F4552" s="15">
        <v>38.888888888888893</v>
      </c>
      <c r="G4552" s="15">
        <v>14.4</v>
      </c>
    </row>
    <row r="4553" spans="1:7">
      <c r="A4553" s="66">
        <v>32698</v>
      </c>
      <c r="B4553">
        <v>14</v>
      </c>
      <c r="C4553" s="15">
        <v>28</v>
      </c>
      <c r="D4553" s="15">
        <v>44.444444444444443</v>
      </c>
      <c r="E4553" s="15">
        <v>291.66666666666669</v>
      </c>
      <c r="F4553" s="15">
        <v>33.333333333333336</v>
      </c>
      <c r="G4553" s="15">
        <v>14.8</v>
      </c>
    </row>
    <row r="4554" spans="1:7">
      <c r="A4554" s="66">
        <v>32698</v>
      </c>
      <c r="B4554">
        <v>15</v>
      </c>
      <c r="C4554" s="15">
        <v>27.4</v>
      </c>
      <c r="D4554" s="15">
        <v>30.555555555555554</v>
      </c>
      <c r="E4554" s="15">
        <v>211.11111111111111</v>
      </c>
      <c r="F4554" s="15">
        <v>30.555555555555554</v>
      </c>
      <c r="G4554" s="15">
        <v>14.8</v>
      </c>
    </row>
    <row r="4555" spans="1:7">
      <c r="A4555" s="66">
        <v>32698</v>
      </c>
      <c r="B4555">
        <v>16</v>
      </c>
      <c r="C4555" s="15">
        <v>28.1</v>
      </c>
      <c r="D4555" s="15">
        <v>86.111111111111114</v>
      </c>
      <c r="E4555" s="15">
        <v>219.44444444444443</v>
      </c>
      <c r="F4555" s="15">
        <v>38.888888888888893</v>
      </c>
      <c r="G4555" s="15">
        <v>15</v>
      </c>
    </row>
    <row r="4556" spans="1:7">
      <c r="A4556" s="66">
        <v>32698</v>
      </c>
      <c r="B4556">
        <v>17</v>
      </c>
      <c r="C4556" s="15">
        <v>29.8</v>
      </c>
      <c r="D4556" s="15">
        <v>491.66666666666663</v>
      </c>
      <c r="E4556" s="15">
        <v>125</v>
      </c>
      <c r="F4556" s="15">
        <v>63.888888888888886</v>
      </c>
      <c r="G4556" s="15">
        <v>15.7</v>
      </c>
    </row>
    <row r="4557" spans="1:7">
      <c r="A4557" s="66">
        <v>32698</v>
      </c>
      <c r="B4557">
        <v>18</v>
      </c>
      <c r="C4557" s="15">
        <v>29</v>
      </c>
      <c r="D4557" s="15">
        <v>236.11111111111111</v>
      </c>
      <c r="E4557" s="15">
        <v>80.555555555555543</v>
      </c>
      <c r="F4557" s="15">
        <v>49.999999999999993</v>
      </c>
      <c r="G4557" s="15">
        <v>16</v>
      </c>
    </row>
    <row r="4558" spans="1:7">
      <c r="A4558" s="66">
        <v>32698</v>
      </c>
      <c r="B4558">
        <v>19</v>
      </c>
      <c r="C4558" s="15">
        <v>28.4</v>
      </c>
      <c r="D4558" s="15">
        <v>44.444444444444443</v>
      </c>
      <c r="E4558" s="15">
        <v>11.111111111111111</v>
      </c>
      <c r="F4558" s="15">
        <v>49.999999999999993</v>
      </c>
      <c r="G4558" s="15">
        <v>15.7</v>
      </c>
    </row>
    <row r="4559" spans="1:7">
      <c r="A4559" s="66">
        <v>32698</v>
      </c>
      <c r="B4559">
        <v>20</v>
      </c>
      <c r="C4559" s="15">
        <v>27.5</v>
      </c>
      <c r="D4559" s="15">
        <v>0</v>
      </c>
      <c r="E4559" s="15">
        <v>0</v>
      </c>
      <c r="F4559" s="15">
        <v>49.999999999999993</v>
      </c>
      <c r="G4559" s="15">
        <v>15.8</v>
      </c>
    </row>
    <row r="4560" spans="1:7">
      <c r="A4560" s="66">
        <v>32698</v>
      </c>
      <c r="B4560">
        <v>21</v>
      </c>
      <c r="C4560" s="15">
        <v>27</v>
      </c>
      <c r="D4560" s="15">
        <v>0</v>
      </c>
      <c r="E4560" s="15">
        <v>0</v>
      </c>
      <c r="F4560" s="15">
        <v>47.222222222222221</v>
      </c>
      <c r="G4560" s="15">
        <v>15.9</v>
      </c>
    </row>
    <row r="4561" spans="1:7">
      <c r="A4561" s="66">
        <v>32698</v>
      </c>
      <c r="B4561">
        <v>22</v>
      </c>
      <c r="C4561" s="15">
        <v>25.8</v>
      </c>
      <c r="D4561" s="15">
        <v>0</v>
      </c>
      <c r="E4561" s="15">
        <v>0</v>
      </c>
      <c r="F4561" s="15">
        <v>44.444444444444443</v>
      </c>
      <c r="G4561" s="15">
        <v>16.100000000000001</v>
      </c>
    </row>
    <row r="4562" spans="1:7">
      <c r="A4562" s="66">
        <v>32698</v>
      </c>
      <c r="B4562">
        <v>23</v>
      </c>
      <c r="C4562" s="15">
        <v>25.3</v>
      </c>
      <c r="D4562" s="15">
        <v>0</v>
      </c>
      <c r="E4562" s="15">
        <v>0</v>
      </c>
      <c r="F4562" s="15">
        <v>41.666666666666664</v>
      </c>
      <c r="G4562" s="15">
        <v>16</v>
      </c>
    </row>
    <row r="4563" spans="1:7">
      <c r="A4563" s="66">
        <v>32698</v>
      </c>
      <c r="B4563">
        <v>24</v>
      </c>
      <c r="C4563" s="15">
        <v>24.7</v>
      </c>
      <c r="D4563" s="15">
        <v>0</v>
      </c>
      <c r="E4563" s="15">
        <v>0</v>
      </c>
      <c r="F4563" s="15">
        <v>41.666666666666664</v>
      </c>
      <c r="G4563" s="15">
        <v>16</v>
      </c>
    </row>
    <row r="4564" spans="1:7">
      <c r="A4564" s="66">
        <v>32699</v>
      </c>
      <c r="B4564">
        <v>1</v>
      </c>
      <c r="C4564" s="15">
        <v>24</v>
      </c>
      <c r="D4564" s="15">
        <v>0</v>
      </c>
      <c r="E4564" s="15">
        <v>0</v>
      </c>
      <c r="F4564" s="15">
        <v>38.888888888888893</v>
      </c>
      <c r="G4564" s="15">
        <v>15.9</v>
      </c>
    </row>
    <row r="4565" spans="1:7">
      <c r="A4565" s="66">
        <v>32699</v>
      </c>
      <c r="B4565">
        <v>2</v>
      </c>
      <c r="C4565" s="15">
        <v>23.6</v>
      </c>
      <c r="D4565" s="15">
        <v>0</v>
      </c>
      <c r="E4565" s="15">
        <v>0</v>
      </c>
      <c r="F4565" s="15">
        <v>36.111111111111114</v>
      </c>
      <c r="G4565" s="15">
        <v>15.8</v>
      </c>
    </row>
    <row r="4566" spans="1:7">
      <c r="A4566" s="66">
        <v>32699</v>
      </c>
      <c r="B4566">
        <v>3</v>
      </c>
      <c r="C4566" s="15">
        <v>23.4</v>
      </c>
      <c r="D4566" s="15">
        <v>0</v>
      </c>
      <c r="E4566" s="15">
        <v>0</v>
      </c>
      <c r="F4566" s="15">
        <v>36.111111111111114</v>
      </c>
      <c r="G4566" s="15">
        <v>15.6</v>
      </c>
    </row>
    <row r="4567" spans="1:7">
      <c r="A4567" s="66">
        <v>32699</v>
      </c>
      <c r="B4567">
        <v>4</v>
      </c>
      <c r="C4567" s="15">
        <v>23</v>
      </c>
      <c r="D4567" s="15">
        <v>0</v>
      </c>
      <c r="E4567" s="15">
        <v>0</v>
      </c>
      <c r="F4567" s="15">
        <v>33.333333333333336</v>
      </c>
      <c r="G4567" s="15">
        <v>15.6</v>
      </c>
    </row>
    <row r="4568" spans="1:7">
      <c r="A4568" s="66">
        <v>32699</v>
      </c>
      <c r="B4568">
        <v>5</v>
      </c>
      <c r="C4568" s="15">
        <v>22.8</v>
      </c>
      <c r="D4568" s="15">
        <v>5.5555555555555554</v>
      </c>
      <c r="E4568" s="15">
        <v>5.5555555555555554</v>
      </c>
      <c r="F4568" s="15">
        <v>33.333333333333336</v>
      </c>
      <c r="G4568" s="15">
        <v>15.5</v>
      </c>
    </row>
    <row r="4569" spans="1:7">
      <c r="A4569" s="66">
        <v>32699</v>
      </c>
      <c r="B4569">
        <v>6</v>
      </c>
      <c r="C4569" s="15">
        <v>23.2</v>
      </c>
      <c r="D4569" s="15">
        <v>58.333333333333329</v>
      </c>
      <c r="E4569" s="15">
        <v>47.222222222222221</v>
      </c>
      <c r="F4569" s="15">
        <v>30.555555555555554</v>
      </c>
      <c r="G4569" s="15">
        <v>15.7</v>
      </c>
    </row>
    <row r="4570" spans="1:7">
      <c r="A4570" s="66">
        <v>32699</v>
      </c>
      <c r="B4570">
        <v>7</v>
      </c>
      <c r="C4570" s="15">
        <v>24.3</v>
      </c>
      <c r="D4570" s="15">
        <v>49.999999999999993</v>
      </c>
      <c r="E4570" s="15">
        <v>105.55555555555556</v>
      </c>
      <c r="F4570" s="15">
        <v>30.555555555555554</v>
      </c>
      <c r="G4570" s="15">
        <v>16.5</v>
      </c>
    </row>
    <row r="4571" spans="1:7">
      <c r="A4571" s="66">
        <v>32699</v>
      </c>
      <c r="B4571">
        <v>8</v>
      </c>
      <c r="C4571" s="15">
        <v>25.1</v>
      </c>
      <c r="D4571" s="15">
        <v>47.222222222222221</v>
      </c>
      <c r="E4571" s="15">
        <v>169.44444444444443</v>
      </c>
      <c r="F4571" s="15">
        <v>30.555555555555554</v>
      </c>
      <c r="G4571" s="15">
        <v>16.899999999999999</v>
      </c>
    </row>
    <row r="4572" spans="1:7">
      <c r="A4572" s="66">
        <v>32699</v>
      </c>
      <c r="B4572">
        <v>9</v>
      </c>
      <c r="C4572" s="15">
        <v>26.5</v>
      </c>
      <c r="D4572" s="15">
        <v>344.44444444444446</v>
      </c>
      <c r="E4572" s="15">
        <v>277.77777777777777</v>
      </c>
      <c r="F4572" s="15">
        <v>52.777777777777779</v>
      </c>
      <c r="G4572" s="15">
        <v>17.2</v>
      </c>
    </row>
    <row r="4573" spans="1:7">
      <c r="A4573" s="66">
        <v>32699</v>
      </c>
      <c r="B4573">
        <v>10</v>
      </c>
      <c r="C4573" s="15">
        <v>28.7</v>
      </c>
      <c r="D4573" s="15">
        <v>597.22222222222217</v>
      </c>
      <c r="E4573" s="15">
        <v>244.44444444444443</v>
      </c>
      <c r="F4573" s="15">
        <v>61.111111111111107</v>
      </c>
      <c r="G4573" s="15">
        <v>16.899999999999999</v>
      </c>
    </row>
    <row r="4574" spans="1:7">
      <c r="A4574" s="66">
        <v>32699</v>
      </c>
      <c r="B4574">
        <v>11</v>
      </c>
      <c r="C4574" s="15">
        <v>30.6</v>
      </c>
      <c r="D4574" s="15">
        <v>594.44444444444446</v>
      </c>
      <c r="E4574" s="15">
        <v>280.55555555555554</v>
      </c>
      <c r="F4574" s="15">
        <v>66.666666666666671</v>
      </c>
      <c r="G4574" s="15">
        <v>16</v>
      </c>
    </row>
    <row r="4575" spans="1:7">
      <c r="A4575" s="66">
        <v>32699</v>
      </c>
      <c r="B4575">
        <v>12</v>
      </c>
      <c r="C4575" s="15">
        <v>32.6</v>
      </c>
      <c r="D4575" s="15">
        <v>591.66666666666663</v>
      </c>
      <c r="E4575" s="15">
        <v>294.44444444444446</v>
      </c>
      <c r="F4575" s="15">
        <v>72.222222222222229</v>
      </c>
      <c r="G4575" s="15">
        <v>14.7</v>
      </c>
    </row>
    <row r="4576" spans="1:7">
      <c r="A4576" s="66">
        <v>32699</v>
      </c>
      <c r="B4576">
        <v>13</v>
      </c>
      <c r="C4576" s="15">
        <v>33.4</v>
      </c>
      <c r="D4576" s="15">
        <v>324.99999999999994</v>
      </c>
      <c r="E4576" s="15">
        <v>399.99999999999994</v>
      </c>
      <c r="F4576" s="15">
        <v>66.666666666666671</v>
      </c>
      <c r="G4576" s="15">
        <v>13.5</v>
      </c>
    </row>
    <row r="4577" spans="1:7">
      <c r="A4577" s="66">
        <v>32699</v>
      </c>
      <c r="B4577">
        <v>14</v>
      </c>
      <c r="C4577" s="15">
        <v>32.4</v>
      </c>
      <c r="D4577" s="15">
        <v>44.444444444444443</v>
      </c>
      <c r="E4577" s="15">
        <v>300</v>
      </c>
      <c r="F4577" s="15">
        <v>38.888888888888893</v>
      </c>
      <c r="G4577" s="15">
        <v>13.9</v>
      </c>
    </row>
    <row r="4578" spans="1:7">
      <c r="A4578" s="66">
        <v>32699</v>
      </c>
      <c r="B4578">
        <v>15</v>
      </c>
      <c r="C4578" s="15">
        <v>31.3</v>
      </c>
      <c r="D4578" s="15">
        <v>158.33333333333331</v>
      </c>
      <c r="E4578" s="15">
        <v>316.66666666666663</v>
      </c>
      <c r="F4578" s="15">
        <v>52.777777777777779</v>
      </c>
      <c r="G4578" s="15">
        <v>13.7</v>
      </c>
    </row>
    <row r="4579" spans="1:7">
      <c r="A4579" s="66">
        <v>32699</v>
      </c>
      <c r="B4579">
        <v>16</v>
      </c>
      <c r="C4579" s="15">
        <v>31.6</v>
      </c>
      <c r="D4579" s="15">
        <v>116.66666666666666</v>
      </c>
      <c r="E4579" s="15">
        <v>233.33333333333331</v>
      </c>
      <c r="F4579" s="15">
        <v>49.999999999999993</v>
      </c>
      <c r="G4579" s="15">
        <v>13.7</v>
      </c>
    </row>
    <row r="4580" spans="1:7">
      <c r="A4580" s="66">
        <v>32699</v>
      </c>
      <c r="B4580">
        <v>17</v>
      </c>
      <c r="C4580" s="15">
        <v>31.8</v>
      </c>
      <c r="D4580" s="15">
        <v>338.88888888888886</v>
      </c>
      <c r="E4580" s="15">
        <v>150</v>
      </c>
      <c r="F4580" s="15">
        <v>66.666666666666671</v>
      </c>
      <c r="G4580" s="15">
        <v>13.7</v>
      </c>
    </row>
    <row r="4581" spans="1:7">
      <c r="A4581" s="66">
        <v>32699</v>
      </c>
      <c r="B4581">
        <v>18</v>
      </c>
      <c r="C4581" s="15">
        <v>31.4</v>
      </c>
      <c r="D4581" s="15">
        <v>250</v>
      </c>
      <c r="E4581" s="15">
        <v>80.555555555555543</v>
      </c>
      <c r="F4581" s="15">
        <v>66.666666666666671</v>
      </c>
      <c r="G4581" s="15">
        <v>13.6</v>
      </c>
    </row>
    <row r="4582" spans="1:7">
      <c r="A4582" s="66">
        <v>32699</v>
      </c>
      <c r="B4582">
        <v>19</v>
      </c>
      <c r="C4582" s="15">
        <v>30.4</v>
      </c>
      <c r="D4582" s="15">
        <v>69.444444444444443</v>
      </c>
      <c r="E4582" s="15">
        <v>13.888888888888889</v>
      </c>
      <c r="F4582" s="15">
        <v>63.888888888888886</v>
      </c>
      <c r="G4582" s="15">
        <v>13.9</v>
      </c>
    </row>
    <row r="4583" spans="1:7">
      <c r="A4583" s="66">
        <v>32699</v>
      </c>
      <c r="B4583">
        <v>20</v>
      </c>
      <c r="C4583" s="15">
        <v>28.8</v>
      </c>
      <c r="D4583" s="15">
        <v>0</v>
      </c>
      <c r="E4583" s="15">
        <v>0</v>
      </c>
      <c r="F4583" s="15">
        <v>61.111111111111107</v>
      </c>
      <c r="G4583" s="15">
        <v>14.3</v>
      </c>
    </row>
    <row r="4584" spans="1:7">
      <c r="A4584" s="66">
        <v>32699</v>
      </c>
      <c r="B4584">
        <v>21</v>
      </c>
      <c r="C4584" s="15">
        <v>28</v>
      </c>
      <c r="D4584" s="15">
        <v>0</v>
      </c>
      <c r="E4584" s="15">
        <v>0</v>
      </c>
      <c r="F4584" s="15">
        <v>61.111111111111107</v>
      </c>
      <c r="G4584" s="15">
        <v>14.3</v>
      </c>
    </row>
    <row r="4585" spans="1:7">
      <c r="A4585" s="66">
        <v>32699</v>
      </c>
      <c r="B4585">
        <v>22</v>
      </c>
      <c r="C4585" s="15">
        <v>27</v>
      </c>
      <c r="D4585" s="15">
        <v>0</v>
      </c>
      <c r="E4585" s="15">
        <v>0</v>
      </c>
      <c r="F4585" s="15">
        <v>58.333333333333329</v>
      </c>
      <c r="G4585" s="15">
        <v>14.9</v>
      </c>
    </row>
    <row r="4586" spans="1:7">
      <c r="A4586" s="66">
        <v>32699</v>
      </c>
      <c r="B4586">
        <v>23</v>
      </c>
      <c r="C4586" s="15">
        <v>26.3</v>
      </c>
      <c r="D4586" s="15">
        <v>0</v>
      </c>
      <c r="E4586" s="15">
        <v>0</v>
      </c>
      <c r="F4586" s="15">
        <v>58.333333333333329</v>
      </c>
      <c r="G4586" s="15">
        <v>14.7</v>
      </c>
    </row>
    <row r="4587" spans="1:7">
      <c r="A4587" s="66">
        <v>32699</v>
      </c>
      <c r="B4587">
        <v>24</v>
      </c>
      <c r="C4587" s="15">
        <v>25.3</v>
      </c>
      <c r="D4587" s="15">
        <v>0</v>
      </c>
      <c r="E4587" s="15">
        <v>0</v>
      </c>
      <c r="F4587" s="15">
        <v>58.333333333333329</v>
      </c>
      <c r="G4587" s="15">
        <v>14.9</v>
      </c>
    </row>
    <row r="4588" spans="1:7">
      <c r="A4588" s="66">
        <v>32700</v>
      </c>
      <c r="B4588">
        <v>1</v>
      </c>
      <c r="C4588" s="15">
        <v>24.7</v>
      </c>
      <c r="D4588" s="15">
        <v>0</v>
      </c>
      <c r="E4588" s="15">
        <v>0</v>
      </c>
      <c r="F4588" s="15">
        <v>58.333333333333329</v>
      </c>
      <c r="G4588" s="15">
        <v>14.9</v>
      </c>
    </row>
    <row r="4589" spans="1:7">
      <c r="A4589" s="66">
        <v>32700</v>
      </c>
      <c r="B4589">
        <v>2</v>
      </c>
      <c r="C4589" s="15">
        <v>24.4</v>
      </c>
      <c r="D4589" s="15">
        <v>0</v>
      </c>
      <c r="E4589" s="15">
        <v>0</v>
      </c>
      <c r="F4589" s="15">
        <v>55.555555555555557</v>
      </c>
      <c r="G4589" s="15">
        <v>15.1</v>
      </c>
    </row>
    <row r="4590" spans="1:7">
      <c r="A4590" s="66">
        <v>32700</v>
      </c>
      <c r="B4590">
        <v>3</v>
      </c>
      <c r="C4590" s="15">
        <v>24.4</v>
      </c>
      <c r="D4590" s="15">
        <v>0</v>
      </c>
      <c r="E4590" s="15">
        <v>0</v>
      </c>
      <c r="F4590" s="15">
        <v>58.333333333333329</v>
      </c>
      <c r="G4590" s="15">
        <v>14.9</v>
      </c>
    </row>
    <row r="4591" spans="1:7">
      <c r="A4591" s="66">
        <v>32700</v>
      </c>
      <c r="B4591">
        <v>4</v>
      </c>
      <c r="C4591" s="15">
        <v>24.1</v>
      </c>
      <c r="D4591" s="15">
        <v>0</v>
      </c>
      <c r="E4591" s="15">
        <v>0</v>
      </c>
      <c r="F4591" s="15">
        <v>55.555555555555557</v>
      </c>
      <c r="G4591" s="15">
        <v>15.2</v>
      </c>
    </row>
    <row r="4592" spans="1:7">
      <c r="A4592" s="66">
        <v>32700</v>
      </c>
      <c r="B4592">
        <v>5</v>
      </c>
      <c r="C4592" s="15">
        <v>23.8</v>
      </c>
      <c r="D4592" s="15">
        <v>5.5555555555555554</v>
      </c>
      <c r="E4592" s="15">
        <v>5.5555555555555554</v>
      </c>
      <c r="F4592" s="15">
        <v>55.555555555555557</v>
      </c>
      <c r="G4592" s="15">
        <v>15.2</v>
      </c>
    </row>
    <row r="4593" spans="1:7">
      <c r="A4593" s="66">
        <v>32700</v>
      </c>
      <c r="B4593">
        <v>6</v>
      </c>
      <c r="C4593" s="15">
        <v>23.9</v>
      </c>
      <c r="D4593" s="15">
        <v>252.77777777777777</v>
      </c>
      <c r="E4593" s="15">
        <v>55.555555555555557</v>
      </c>
      <c r="F4593" s="15">
        <v>55.555555555555557</v>
      </c>
      <c r="G4593" s="15">
        <v>15.1</v>
      </c>
    </row>
    <row r="4594" spans="1:7">
      <c r="A4594" s="66">
        <v>32700</v>
      </c>
      <c r="B4594">
        <v>7</v>
      </c>
      <c r="C4594" s="15">
        <v>25.2</v>
      </c>
      <c r="D4594" s="15">
        <v>505.55555555555554</v>
      </c>
      <c r="E4594" s="15">
        <v>102.77777777777777</v>
      </c>
      <c r="F4594" s="15">
        <v>66.666666666666671</v>
      </c>
      <c r="G4594" s="15">
        <v>15.5</v>
      </c>
    </row>
    <row r="4595" spans="1:7">
      <c r="A4595" s="66">
        <v>32700</v>
      </c>
      <c r="B4595">
        <v>8</v>
      </c>
      <c r="C4595" s="15">
        <v>27</v>
      </c>
      <c r="D4595" s="15">
        <v>586.11111111111097</v>
      </c>
      <c r="E4595" s="15">
        <v>147.22222222222223</v>
      </c>
      <c r="F4595" s="15">
        <v>66.666666666666671</v>
      </c>
      <c r="G4595" s="15">
        <v>16</v>
      </c>
    </row>
    <row r="4596" spans="1:7">
      <c r="A4596" s="66">
        <v>32700</v>
      </c>
      <c r="B4596">
        <v>9</v>
      </c>
      <c r="C4596" s="15">
        <v>29.2</v>
      </c>
      <c r="D4596" s="15">
        <v>611.1111111111112</v>
      </c>
      <c r="E4596" s="15">
        <v>191.66666666666666</v>
      </c>
      <c r="F4596" s="15">
        <v>66.666666666666671</v>
      </c>
      <c r="G4596" s="15">
        <v>16.8</v>
      </c>
    </row>
    <row r="4597" spans="1:7">
      <c r="A4597" s="66">
        <v>32700</v>
      </c>
      <c r="B4597">
        <v>10</v>
      </c>
      <c r="C4597" s="15">
        <v>30.9</v>
      </c>
      <c r="D4597" s="15">
        <v>508.33333333333331</v>
      </c>
      <c r="E4597" s="15">
        <v>283.33333333333331</v>
      </c>
      <c r="F4597" s="15">
        <v>63.888888888888886</v>
      </c>
      <c r="G4597" s="15">
        <v>16.399999999999999</v>
      </c>
    </row>
    <row r="4598" spans="1:7">
      <c r="A4598" s="66">
        <v>32700</v>
      </c>
      <c r="B4598">
        <v>11</v>
      </c>
      <c r="C4598" s="15">
        <v>31.4</v>
      </c>
      <c r="D4598" s="15">
        <v>508.33333333333331</v>
      </c>
      <c r="E4598" s="15">
        <v>322.22222222222217</v>
      </c>
      <c r="F4598" s="15">
        <v>66.666666666666671</v>
      </c>
      <c r="G4598" s="15">
        <v>16</v>
      </c>
    </row>
    <row r="4599" spans="1:7">
      <c r="A4599" s="66">
        <v>32700</v>
      </c>
      <c r="B4599">
        <v>12</v>
      </c>
      <c r="C4599" s="15">
        <v>31.4</v>
      </c>
      <c r="D4599" s="15">
        <v>77.777777777777786</v>
      </c>
      <c r="E4599" s="15">
        <v>380.5555555555556</v>
      </c>
      <c r="F4599" s="15">
        <v>41.666666666666664</v>
      </c>
      <c r="G4599" s="15">
        <v>15.9</v>
      </c>
    </row>
    <row r="4600" spans="1:7">
      <c r="A4600" s="66">
        <v>32700</v>
      </c>
      <c r="B4600">
        <v>13</v>
      </c>
      <c r="C4600" s="15">
        <v>32.200000000000003</v>
      </c>
      <c r="D4600" s="15">
        <v>75</v>
      </c>
      <c r="E4600" s="15">
        <v>372.22222222222223</v>
      </c>
      <c r="F4600" s="15">
        <v>38.888888888888893</v>
      </c>
      <c r="G4600" s="15">
        <v>16.3</v>
      </c>
    </row>
    <row r="4601" spans="1:7">
      <c r="A4601" s="66">
        <v>32700</v>
      </c>
      <c r="B4601">
        <v>14</v>
      </c>
      <c r="C4601" s="15">
        <v>32.9</v>
      </c>
      <c r="D4601" s="15">
        <v>613.8888888888888</v>
      </c>
      <c r="E4601" s="15">
        <v>250</v>
      </c>
      <c r="F4601" s="15">
        <v>69.444444444444443</v>
      </c>
      <c r="G4601" s="15">
        <v>16.3</v>
      </c>
    </row>
    <row r="4602" spans="1:7">
      <c r="A4602" s="66">
        <v>32700</v>
      </c>
      <c r="B4602">
        <v>15</v>
      </c>
      <c r="C4602" s="15">
        <v>32.799999999999997</v>
      </c>
      <c r="D4602" s="15">
        <v>183.33333333333334</v>
      </c>
      <c r="E4602" s="15">
        <v>316.66666666666663</v>
      </c>
      <c r="F4602" s="15">
        <v>49.999999999999993</v>
      </c>
      <c r="G4602" s="15">
        <v>16.2</v>
      </c>
    </row>
    <row r="4603" spans="1:7">
      <c r="A4603" s="66">
        <v>32700</v>
      </c>
      <c r="B4603">
        <v>16</v>
      </c>
      <c r="C4603" s="15">
        <v>31.8</v>
      </c>
      <c r="D4603" s="15">
        <v>105.55555555555556</v>
      </c>
      <c r="E4603" s="15">
        <v>227.77777777777774</v>
      </c>
      <c r="F4603" s="15">
        <v>44.444444444444443</v>
      </c>
      <c r="G4603" s="15">
        <v>16.100000000000001</v>
      </c>
    </row>
    <row r="4604" spans="1:7">
      <c r="A4604" s="66">
        <v>32700</v>
      </c>
      <c r="B4604">
        <v>17</v>
      </c>
      <c r="C4604" s="15">
        <v>32</v>
      </c>
      <c r="D4604" s="15">
        <v>219.44444444444443</v>
      </c>
      <c r="E4604" s="15">
        <v>158.33333333333331</v>
      </c>
      <c r="F4604" s="15">
        <v>52.777777777777779</v>
      </c>
      <c r="G4604" s="15">
        <v>16</v>
      </c>
    </row>
    <row r="4605" spans="1:7">
      <c r="A4605" s="66">
        <v>32700</v>
      </c>
      <c r="B4605">
        <v>18</v>
      </c>
      <c r="C4605" s="15">
        <v>31.4</v>
      </c>
      <c r="D4605" s="15">
        <v>88.888888888888886</v>
      </c>
      <c r="E4605" s="15">
        <v>72.222222222222229</v>
      </c>
      <c r="F4605" s="15">
        <v>38.888888888888893</v>
      </c>
      <c r="G4605" s="15">
        <v>16.3</v>
      </c>
    </row>
    <row r="4606" spans="1:7">
      <c r="A4606" s="66">
        <v>32700</v>
      </c>
      <c r="B4606">
        <v>19</v>
      </c>
      <c r="C4606" s="15">
        <v>30.9</v>
      </c>
      <c r="D4606" s="15">
        <v>69.444444444444443</v>
      </c>
      <c r="E4606" s="15">
        <v>13.888888888888889</v>
      </c>
      <c r="F4606" s="15">
        <v>36.111111111111114</v>
      </c>
      <c r="G4606" s="15">
        <v>16.8</v>
      </c>
    </row>
    <row r="4607" spans="1:7">
      <c r="A4607" s="66">
        <v>32700</v>
      </c>
      <c r="B4607">
        <v>20</v>
      </c>
      <c r="C4607" s="15">
        <v>29.9</v>
      </c>
      <c r="D4607" s="15">
        <v>0</v>
      </c>
      <c r="E4607" s="15">
        <v>0</v>
      </c>
      <c r="F4607" s="15">
        <v>36.111111111111114</v>
      </c>
      <c r="G4607" s="15">
        <v>16.7</v>
      </c>
    </row>
    <row r="4608" spans="1:7">
      <c r="A4608" s="66">
        <v>32700</v>
      </c>
      <c r="B4608">
        <v>21</v>
      </c>
      <c r="C4608" s="15">
        <v>28.7</v>
      </c>
      <c r="D4608" s="15">
        <v>0</v>
      </c>
      <c r="E4608" s="15">
        <v>0</v>
      </c>
      <c r="F4608" s="15">
        <v>33.333333333333336</v>
      </c>
      <c r="G4608" s="15">
        <v>16.8</v>
      </c>
    </row>
    <row r="4609" spans="1:7">
      <c r="A4609" s="66">
        <v>32700</v>
      </c>
      <c r="B4609">
        <v>22</v>
      </c>
      <c r="C4609" s="15">
        <v>28.2</v>
      </c>
      <c r="D4609" s="15">
        <v>0</v>
      </c>
      <c r="E4609" s="15">
        <v>0</v>
      </c>
      <c r="F4609" s="15">
        <v>33.333333333333336</v>
      </c>
      <c r="G4609" s="15">
        <v>16.7</v>
      </c>
    </row>
    <row r="4610" spans="1:7">
      <c r="A4610" s="66">
        <v>32700</v>
      </c>
      <c r="B4610">
        <v>23</v>
      </c>
      <c r="C4610" s="15">
        <v>27.7</v>
      </c>
      <c r="D4610" s="15">
        <v>0</v>
      </c>
      <c r="E4610" s="15">
        <v>0</v>
      </c>
      <c r="F4610" s="15">
        <v>33.333333333333336</v>
      </c>
      <c r="G4610" s="15">
        <v>16.600000000000001</v>
      </c>
    </row>
    <row r="4611" spans="1:7">
      <c r="A4611" s="66">
        <v>32700</v>
      </c>
      <c r="B4611">
        <v>24</v>
      </c>
      <c r="C4611" s="15">
        <v>26.8</v>
      </c>
      <c r="D4611" s="15">
        <v>0</v>
      </c>
      <c r="E4611" s="15">
        <v>0</v>
      </c>
      <c r="F4611" s="15">
        <v>30.555555555555554</v>
      </c>
      <c r="G4611" s="15">
        <v>16.5</v>
      </c>
    </row>
    <row r="4612" spans="1:7">
      <c r="A4612" s="66">
        <v>32701</v>
      </c>
      <c r="B4612">
        <v>1</v>
      </c>
      <c r="C4612" s="15">
        <v>26.3</v>
      </c>
      <c r="D4612" s="15">
        <v>0</v>
      </c>
      <c r="E4612" s="15">
        <v>0</v>
      </c>
      <c r="F4612" s="15">
        <v>30.555555555555554</v>
      </c>
      <c r="G4612" s="15">
        <v>16.7</v>
      </c>
    </row>
    <row r="4613" spans="1:7">
      <c r="A4613" s="66">
        <v>32701</v>
      </c>
      <c r="B4613">
        <v>2</v>
      </c>
      <c r="C4613" s="15">
        <v>25.6</v>
      </c>
      <c r="D4613" s="15">
        <v>0</v>
      </c>
      <c r="E4613" s="15">
        <v>0</v>
      </c>
      <c r="F4613" s="15">
        <v>30.555555555555554</v>
      </c>
      <c r="G4613" s="15">
        <v>16.5</v>
      </c>
    </row>
    <row r="4614" spans="1:7">
      <c r="A4614" s="66">
        <v>32701</v>
      </c>
      <c r="B4614">
        <v>3</v>
      </c>
      <c r="C4614" s="15">
        <v>25.3</v>
      </c>
      <c r="D4614" s="15">
        <v>0</v>
      </c>
      <c r="E4614" s="15">
        <v>0</v>
      </c>
      <c r="F4614" s="15">
        <v>27.777777777777779</v>
      </c>
      <c r="G4614" s="15">
        <v>16.899999999999999</v>
      </c>
    </row>
    <row r="4615" spans="1:7">
      <c r="A4615" s="66">
        <v>32701</v>
      </c>
      <c r="B4615">
        <v>4</v>
      </c>
      <c r="C4615" s="15">
        <v>24.8</v>
      </c>
      <c r="D4615" s="15">
        <v>0</v>
      </c>
      <c r="E4615" s="15">
        <v>0</v>
      </c>
      <c r="F4615" s="15">
        <v>27.777777777777779</v>
      </c>
      <c r="G4615" s="15">
        <v>16.7</v>
      </c>
    </row>
    <row r="4616" spans="1:7">
      <c r="A4616" s="66">
        <v>32701</v>
      </c>
      <c r="B4616">
        <v>5</v>
      </c>
      <c r="C4616" s="15">
        <v>25.1</v>
      </c>
      <c r="D4616" s="15">
        <v>0</v>
      </c>
      <c r="E4616" s="15">
        <v>2.7777777777777777</v>
      </c>
      <c r="F4616" s="15">
        <v>27.777777777777779</v>
      </c>
      <c r="G4616" s="15">
        <v>16.5</v>
      </c>
    </row>
    <row r="4617" spans="1:7">
      <c r="A4617" s="66">
        <v>32701</v>
      </c>
      <c r="B4617">
        <v>6</v>
      </c>
      <c r="C4617" s="15">
        <v>25.2</v>
      </c>
      <c r="D4617" s="15">
        <v>27.777777777777779</v>
      </c>
      <c r="E4617" s="15">
        <v>38.888888888888893</v>
      </c>
      <c r="F4617" s="15">
        <v>27.777777777777779</v>
      </c>
      <c r="G4617" s="15">
        <v>16.5</v>
      </c>
    </row>
    <row r="4618" spans="1:7">
      <c r="A4618" s="66">
        <v>32701</v>
      </c>
      <c r="B4618">
        <v>7</v>
      </c>
      <c r="C4618" s="15">
        <v>25.7</v>
      </c>
      <c r="D4618" s="15">
        <v>27.777777777777779</v>
      </c>
      <c r="E4618" s="15">
        <v>88.888888888888886</v>
      </c>
      <c r="F4618" s="15">
        <v>27.777777777777779</v>
      </c>
      <c r="G4618" s="15">
        <v>16.7</v>
      </c>
    </row>
    <row r="4619" spans="1:7">
      <c r="A4619" s="66">
        <v>32701</v>
      </c>
      <c r="B4619">
        <v>8</v>
      </c>
      <c r="C4619" s="15">
        <v>26</v>
      </c>
      <c r="D4619" s="15">
        <v>24.999999999999996</v>
      </c>
      <c r="E4619" s="15">
        <v>144.44444444444446</v>
      </c>
      <c r="F4619" s="15">
        <v>24.999999999999996</v>
      </c>
      <c r="G4619" s="15">
        <v>17</v>
      </c>
    </row>
    <row r="4620" spans="1:7">
      <c r="A4620" s="66">
        <v>32701</v>
      </c>
      <c r="B4620">
        <v>9</v>
      </c>
      <c r="C4620" s="15">
        <v>26.9</v>
      </c>
      <c r="D4620" s="15">
        <v>91.666666666666671</v>
      </c>
      <c r="E4620" s="15">
        <v>269.44444444444446</v>
      </c>
      <c r="F4620" s="15">
        <v>33.333333333333336</v>
      </c>
      <c r="G4620" s="15">
        <v>17.399999999999999</v>
      </c>
    </row>
    <row r="4621" spans="1:7">
      <c r="A4621" s="66">
        <v>32701</v>
      </c>
      <c r="B4621">
        <v>10</v>
      </c>
      <c r="C4621" s="15">
        <v>28.6</v>
      </c>
      <c r="D4621" s="15">
        <v>433.33333333333337</v>
      </c>
      <c r="E4621" s="15">
        <v>313.8888888888888</v>
      </c>
      <c r="F4621" s="15">
        <v>52.777777777777779</v>
      </c>
      <c r="G4621" s="15">
        <v>17.8</v>
      </c>
    </row>
    <row r="4622" spans="1:7">
      <c r="A4622" s="66">
        <v>32701</v>
      </c>
      <c r="B4622">
        <v>11</v>
      </c>
      <c r="C4622" s="15">
        <v>30.4</v>
      </c>
      <c r="D4622" s="15">
        <v>24.999999999999996</v>
      </c>
      <c r="E4622" s="15">
        <v>277.77777777777777</v>
      </c>
      <c r="F4622" s="15">
        <v>27.777777777777779</v>
      </c>
      <c r="G4622" s="15">
        <v>17.7</v>
      </c>
    </row>
    <row r="4623" spans="1:7">
      <c r="A4623" s="66">
        <v>32701</v>
      </c>
      <c r="B4623">
        <v>12</v>
      </c>
      <c r="C4623" s="15">
        <v>30.5</v>
      </c>
      <c r="D4623" s="15">
        <v>33.333333333333336</v>
      </c>
      <c r="E4623" s="15">
        <v>283.33333333333331</v>
      </c>
      <c r="F4623" s="15">
        <v>27.777777777777779</v>
      </c>
      <c r="G4623" s="15">
        <v>17.5</v>
      </c>
    </row>
    <row r="4624" spans="1:7">
      <c r="A4624" s="66">
        <v>32701</v>
      </c>
      <c r="B4624">
        <v>13</v>
      </c>
      <c r="C4624" s="15">
        <v>31.7</v>
      </c>
      <c r="D4624" s="15">
        <v>83.333333333333329</v>
      </c>
      <c r="E4624" s="15">
        <v>383.33333333333331</v>
      </c>
      <c r="F4624" s="15">
        <v>36.111111111111114</v>
      </c>
      <c r="G4624" s="15">
        <v>17.5</v>
      </c>
    </row>
    <row r="4625" spans="1:7">
      <c r="A4625" s="66">
        <v>32701</v>
      </c>
      <c r="B4625">
        <v>14</v>
      </c>
      <c r="C4625" s="15">
        <v>32.6</v>
      </c>
      <c r="D4625" s="15">
        <v>58.333333333333329</v>
      </c>
      <c r="E4625" s="15">
        <v>322.22222222222217</v>
      </c>
      <c r="F4625" s="15">
        <v>33.333333333333336</v>
      </c>
      <c r="G4625" s="15">
        <v>17.2</v>
      </c>
    </row>
    <row r="4626" spans="1:7">
      <c r="A4626" s="66">
        <v>32701</v>
      </c>
      <c r="B4626">
        <v>15</v>
      </c>
      <c r="C4626" s="15">
        <v>32.9</v>
      </c>
      <c r="D4626" s="15">
        <v>88.888888888888886</v>
      </c>
      <c r="E4626" s="15">
        <v>291.66666666666669</v>
      </c>
      <c r="F4626" s="15">
        <v>38.888888888888893</v>
      </c>
      <c r="G4626" s="15">
        <v>17.3</v>
      </c>
    </row>
    <row r="4627" spans="1:7">
      <c r="A4627" s="66">
        <v>32701</v>
      </c>
      <c r="B4627">
        <v>16</v>
      </c>
      <c r="C4627" s="15">
        <v>32.700000000000003</v>
      </c>
      <c r="D4627" s="15">
        <v>136.11111111111109</v>
      </c>
      <c r="E4627" s="15">
        <v>233.33333333333331</v>
      </c>
      <c r="F4627" s="15">
        <v>41.666666666666664</v>
      </c>
      <c r="G4627" s="15">
        <v>17</v>
      </c>
    </row>
    <row r="4628" spans="1:7">
      <c r="A4628" s="66">
        <v>32701</v>
      </c>
      <c r="B4628">
        <v>17</v>
      </c>
      <c r="C4628" s="15">
        <v>32.200000000000003</v>
      </c>
      <c r="D4628" s="15">
        <v>27.777777777777779</v>
      </c>
      <c r="E4628" s="15">
        <v>105.55555555555556</v>
      </c>
      <c r="F4628" s="15">
        <v>27.777777777777779</v>
      </c>
      <c r="G4628" s="15">
        <v>17.2</v>
      </c>
    </row>
    <row r="4629" spans="1:7">
      <c r="A4629" s="66">
        <v>32701</v>
      </c>
      <c r="B4629">
        <v>18</v>
      </c>
      <c r="C4629" s="15">
        <v>30.2</v>
      </c>
      <c r="D4629" s="15">
        <v>27.777777777777779</v>
      </c>
      <c r="E4629" s="15">
        <v>52.777777777777779</v>
      </c>
      <c r="F4629" s="15">
        <v>27.777777777777779</v>
      </c>
      <c r="G4629" s="15">
        <v>18</v>
      </c>
    </row>
    <row r="4630" spans="1:7">
      <c r="A4630" s="66">
        <v>32701</v>
      </c>
      <c r="B4630">
        <v>19</v>
      </c>
      <c r="C4630" s="15">
        <v>29.5</v>
      </c>
      <c r="D4630" s="15">
        <v>44.444444444444443</v>
      </c>
      <c r="E4630" s="15">
        <v>11.111111111111111</v>
      </c>
      <c r="F4630" s="15">
        <v>24.999999999999996</v>
      </c>
      <c r="G4630" s="15">
        <v>17.2</v>
      </c>
    </row>
    <row r="4631" spans="1:7">
      <c r="A4631" s="66">
        <v>32701</v>
      </c>
      <c r="B4631">
        <v>20</v>
      </c>
      <c r="C4631" s="15">
        <v>28.7</v>
      </c>
      <c r="D4631" s="15">
        <v>0</v>
      </c>
      <c r="E4631" s="15">
        <v>0</v>
      </c>
      <c r="F4631" s="15">
        <v>22.222222222222221</v>
      </c>
      <c r="G4631" s="15">
        <v>17.5</v>
      </c>
    </row>
    <row r="4632" spans="1:7">
      <c r="A4632" s="66">
        <v>32701</v>
      </c>
      <c r="B4632">
        <v>21</v>
      </c>
      <c r="C4632" s="15">
        <v>28.3</v>
      </c>
      <c r="D4632" s="15">
        <v>0</v>
      </c>
      <c r="E4632" s="15">
        <v>0</v>
      </c>
      <c r="F4632" s="15">
        <v>22.222222222222221</v>
      </c>
      <c r="G4632" s="15">
        <v>17.600000000000001</v>
      </c>
    </row>
    <row r="4633" spans="1:7">
      <c r="A4633" s="66">
        <v>32701</v>
      </c>
      <c r="B4633">
        <v>22</v>
      </c>
      <c r="C4633" s="15">
        <v>27.8</v>
      </c>
      <c r="D4633" s="15">
        <v>0</v>
      </c>
      <c r="E4633" s="15">
        <v>0</v>
      </c>
      <c r="F4633" s="15">
        <v>16.666666666666668</v>
      </c>
      <c r="G4633" s="15">
        <v>17.7</v>
      </c>
    </row>
    <row r="4634" spans="1:7">
      <c r="A4634" s="66">
        <v>32701</v>
      </c>
      <c r="B4634">
        <v>23</v>
      </c>
      <c r="C4634" s="15">
        <v>27.8</v>
      </c>
      <c r="D4634" s="15">
        <v>0</v>
      </c>
      <c r="E4634" s="15">
        <v>0</v>
      </c>
      <c r="F4634" s="15">
        <v>13.888888888888889</v>
      </c>
      <c r="G4634" s="15">
        <v>17.5</v>
      </c>
    </row>
    <row r="4635" spans="1:7">
      <c r="A4635" s="66">
        <v>32701</v>
      </c>
      <c r="B4635">
        <v>24</v>
      </c>
      <c r="C4635" s="15">
        <v>27.3</v>
      </c>
      <c r="D4635" s="15">
        <v>0</v>
      </c>
      <c r="E4635" s="15">
        <v>0</v>
      </c>
      <c r="F4635" s="15">
        <v>11.111111111111111</v>
      </c>
      <c r="G4635" s="15">
        <v>17.2</v>
      </c>
    </row>
    <row r="4636" spans="1:7">
      <c r="A4636" s="66">
        <v>32702</v>
      </c>
      <c r="B4636">
        <v>1</v>
      </c>
      <c r="C4636" s="15">
        <v>25.9</v>
      </c>
      <c r="D4636" s="15">
        <v>0</v>
      </c>
      <c r="E4636" s="15">
        <v>0</v>
      </c>
      <c r="F4636" s="15">
        <v>8.3333333333333339</v>
      </c>
      <c r="G4636" s="15">
        <v>18.600000000000001</v>
      </c>
    </row>
    <row r="4637" spans="1:7">
      <c r="A4637" s="66">
        <v>32702</v>
      </c>
      <c r="B4637">
        <v>2</v>
      </c>
      <c r="C4637" s="15">
        <v>23.9</v>
      </c>
      <c r="D4637" s="15">
        <v>0</v>
      </c>
      <c r="E4637" s="15">
        <v>0</v>
      </c>
      <c r="F4637" s="15">
        <v>11.111111111111111</v>
      </c>
      <c r="G4637" s="15">
        <v>16.5</v>
      </c>
    </row>
    <row r="4638" spans="1:7">
      <c r="A4638" s="66">
        <v>32702</v>
      </c>
      <c r="B4638">
        <v>3</v>
      </c>
      <c r="C4638" s="15">
        <v>23.4</v>
      </c>
      <c r="D4638" s="15">
        <v>0</v>
      </c>
      <c r="E4638" s="15">
        <v>0</v>
      </c>
      <c r="F4638" s="15">
        <v>11.111111111111111</v>
      </c>
      <c r="G4638" s="15">
        <v>16.8</v>
      </c>
    </row>
    <row r="4639" spans="1:7">
      <c r="A4639" s="66">
        <v>32702</v>
      </c>
      <c r="B4639">
        <v>4</v>
      </c>
      <c r="C4639" s="15">
        <v>23.7</v>
      </c>
      <c r="D4639" s="15">
        <v>0</v>
      </c>
      <c r="E4639" s="15">
        <v>0</v>
      </c>
      <c r="F4639" s="15">
        <v>16.666666666666668</v>
      </c>
      <c r="G4639" s="15">
        <v>17</v>
      </c>
    </row>
    <row r="4640" spans="1:7">
      <c r="A4640" s="66">
        <v>32702</v>
      </c>
      <c r="B4640">
        <v>5</v>
      </c>
      <c r="C4640" s="15">
        <v>23.6</v>
      </c>
      <c r="D4640" s="15">
        <v>5.5555555555555554</v>
      </c>
      <c r="E4640" s="15">
        <v>5.5555555555555554</v>
      </c>
      <c r="F4640" s="15">
        <v>22.222222222222221</v>
      </c>
      <c r="G4640" s="15">
        <v>17.2</v>
      </c>
    </row>
    <row r="4641" spans="1:7">
      <c r="A4641" s="66">
        <v>32702</v>
      </c>
      <c r="B4641">
        <v>6</v>
      </c>
      <c r="C4641" s="15">
        <v>23.9</v>
      </c>
      <c r="D4641" s="15">
        <v>44.444444444444443</v>
      </c>
      <c r="E4641" s="15">
        <v>41.666666666666664</v>
      </c>
      <c r="F4641" s="15">
        <v>27.777777777777779</v>
      </c>
      <c r="G4641" s="15">
        <v>17</v>
      </c>
    </row>
    <row r="4642" spans="1:7">
      <c r="A4642" s="66">
        <v>32702</v>
      </c>
      <c r="B4642">
        <v>7</v>
      </c>
      <c r="C4642" s="15">
        <v>24.2</v>
      </c>
      <c r="D4642" s="15">
        <v>38.888888888888893</v>
      </c>
      <c r="E4642" s="15">
        <v>99.999999999999986</v>
      </c>
      <c r="F4642" s="15">
        <v>30.555555555555554</v>
      </c>
      <c r="G4642" s="15">
        <v>17.2</v>
      </c>
    </row>
    <row r="4643" spans="1:7">
      <c r="A4643" s="66">
        <v>32702</v>
      </c>
      <c r="B4643">
        <v>8</v>
      </c>
      <c r="C4643" s="15">
        <v>25.9</v>
      </c>
      <c r="D4643" s="15">
        <v>250</v>
      </c>
      <c r="E4643" s="15">
        <v>211.11111111111111</v>
      </c>
      <c r="F4643" s="15">
        <v>44.444444444444443</v>
      </c>
      <c r="G4643" s="15">
        <v>17.899999999999999</v>
      </c>
    </row>
    <row r="4644" spans="1:7">
      <c r="A4644" s="66">
        <v>32702</v>
      </c>
      <c r="B4644">
        <v>9</v>
      </c>
      <c r="C4644" s="15">
        <v>27.8</v>
      </c>
      <c r="D4644" s="15">
        <v>572.22222222222217</v>
      </c>
      <c r="E4644" s="15">
        <v>205.55555555555554</v>
      </c>
      <c r="F4644" s="15">
        <v>58.333333333333329</v>
      </c>
      <c r="G4644" s="15">
        <v>17.100000000000001</v>
      </c>
    </row>
    <row r="4645" spans="1:7">
      <c r="A4645" s="66">
        <v>32702</v>
      </c>
      <c r="B4645">
        <v>10</v>
      </c>
      <c r="C4645" s="15">
        <v>28.7</v>
      </c>
      <c r="D4645" s="15">
        <v>244.44444444444443</v>
      </c>
      <c r="E4645" s="15">
        <v>358.33333333333331</v>
      </c>
      <c r="F4645" s="15">
        <v>47.222222222222221</v>
      </c>
      <c r="G4645" s="15">
        <v>16.600000000000001</v>
      </c>
    </row>
    <row r="4646" spans="1:7">
      <c r="A4646" s="66">
        <v>32702</v>
      </c>
      <c r="B4646">
        <v>11</v>
      </c>
      <c r="C4646" s="15">
        <v>30.3</v>
      </c>
      <c r="D4646" s="15">
        <v>191.66666666666666</v>
      </c>
      <c r="E4646" s="15">
        <v>408.33333333333331</v>
      </c>
      <c r="F4646" s="15">
        <v>49.999999999999993</v>
      </c>
      <c r="G4646" s="15">
        <v>15.4</v>
      </c>
    </row>
    <row r="4647" spans="1:7">
      <c r="A4647" s="66">
        <v>32702</v>
      </c>
      <c r="B4647">
        <v>12</v>
      </c>
      <c r="C4647" s="15">
        <v>30.2</v>
      </c>
      <c r="D4647" s="15">
        <v>77.777777777777786</v>
      </c>
      <c r="E4647" s="15">
        <v>377.77777777777777</v>
      </c>
      <c r="F4647" s="15">
        <v>41.666666666666664</v>
      </c>
      <c r="G4647" s="15">
        <v>15.4</v>
      </c>
    </row>
    <row r="4648" spans="1:7">
      <c r="A4648" s="66">
        <v>32702</v>
      </c>
      <c r="B4648">
        <v>13</v>
      </c>
      <c r="C4648" s="15">
        <v>30.9</v>
      </c>
      <c r="D4648" s="15">
        <v>144.44444444444446</v>
      </c>
      <c r="E4648" s="15">
        <v>411.11111111111109</v>
      </c>
      <c r="F4648" s="15">
        <v>44.444444444444443</v>
      </c>
      <c r="G4648" s="15">
        <v>15.9</v>
      </c>
    </row>
    <row r="4649" spans="1:7">
      <c r="A4649" s="66">
        <v>32702</v>
      </c>
      <c r="B4649">
        <v>14</v>
      </c>
      <c r="C4649" s="15">
        <v>30.3</v>
      </c>
      <c r="D4649" s="15">
        <v>188.88888888888889</v>
      </c>
      <c r="E4649" s="15">
        <v>380.5555555555556</v>
      </c>
      <c r="F4649" s="15">
        <v>49.999999999999993</v>
      </c>
      <c r="G4649" s="15">
        <v>15.5</v>
      </c>
    </row>
    <row r="4650" spans="1:7">
      <c r="A4650" s="66">
        <v>32702</v>
      </c>
      <c r="B4650">
        <v>15</v>
      </c>
      <c r="C4650" s="15">
        <v>29.4</v>
      </c>
      <c r="D4650" s="15">
        <v>105.55555555555556</v>
      </c>
      <c r="E4650" s="15">
        <v>300</v>
      </c>
      <c r="F4650" s="15">
        <v>44.444444444444443</v>
      </c>
      <c r="G4650" s="15">
        <v>14.8</v>
      </c>
    </row>
    <row r="4651" spans="1:7">
      <c r="A4651" s="66">
        <v>32702</v>
      </c>
      <c r="B4651">
        <v>16</v>
      </c>
      <c r="C4651" s="15">
        <v>30.4</v>
      </c>
      <c r="D4651" s="15">
        <v>161.11111111111109</v>
      </c>
      <c r="E4651" s="15">
        <v>238.88888888888889</v>
      </c>
      <c r="F4651" s="15">
        <v>47.222222222222221</v>
      </c>
      <c r="G4651" s="15">
        <v>15.2</v>
      </c>
    </row>
    <row r="4652" spans="1:7">
      <c r="A4652" s="66">
        <v>32702</v>
      </c>
      <c r="B4652">
        <v>17</v>
      </c>
      <c r="C4652" s="15">
        <v>29.6</v>
      </c>
      <c r="D4652" s="15">
        <v>88.888888888888886</v>
      </c>
      <c r="E4652" s="15">
        <v>144.44444444444446</v>
      </c>
      <c r="F4652" s="15">
        <v>41.666666666666664</v>
      </c>
      <c r="G4652" s="15">
        <v>14.8</v>
      </c>
    </row>
    <row r="4653" spans="1:7">
      <c r="A4653" s="66">
        <v>32702</v>
      </c>
      <c r="B4653">
        <v>18</v>
      </c>
      <c r="C4653" s="15">
        <v>29.4</v>
      </c>
      <c r="D4653" s="15">
        <v>55.555555555555557</v>
      </c>
      <c r="E4653" s="15">
        <v>63.888888888888886</v>
      </c>
      <c r="F4653" s="15">
        <v>38.888888888888893</v>
      </c>
      <c r="G4653" s="15">
        <v>14.4</v>
      </c>
    </row>
    <row r="4654" spans="1:7">
      <c r="A4654" s="66">
        <v>32702</v>
      </c>
      <c r="B4654">
        <v>19</v>
      </c>
      <c r="C4654" s="15">
        <v>28.6</v>
      </c>
      <c r="D4654" s="15">
        <v>44.444444444444443</v>
      </c>
      <c r="E4654" s="15">
        <v>11.111111111111111</v>
      </c>
      <c r="F4654" s="15">
        <v>38.888888888888893</v>
      </c>
      <c r="G4654" s="15">
        <v>13.9</v>
      </c>
    </row>
    <row r="4655" spans="1:7">
      <c r="A4655" s="66">
        <v>32702</v>
      </c>
      <c r="B4655">
        <v>20</v>
      </c>
      <c r="C4655" s="15">
        <v>27.7</v>
      </c>
      <c r="D4655" s="15">
        <v>0</v>
      </c>
      <c r="E4655" s="15">
        <v>0</v>
      </c>
      <c r="F4655" s="15">
        <v>38.888888888888893</v>
      </c>
      <c r="G4655" s="15">
        <v>13.3</v>
      </c>
    </row>
    <row r="4656" spans="1:7">
      <c r="A4656" s="66">
        <v>32702</v>
      </c>
      <c r="B4656">
        <v>21</v>
      </c>
      <c r="C4656" s="15">
        <v>26.8</v>
      </c>
      <c r="D4656" s="15">
        <v>0</v>
      </c>
      <c r="E4656" s="15">
        <v>0</v>
      </c>
      <c r="F4656" s="15">
        <v>38.888888888888893</v>
      </c>
      <c r="G4656" s="15">
        <v>13.2</v>
      </c>
    </row>
    <row r="4657" spans="1:7">
      <c r="A4657" s="66">
        <v>32702</v>
      </c>
      <c r="B4657">
        <v>22</v>
      </c>
      <c r="C4657" s="15">
        <v>26.1</v>
      </c>
      <c r="D4657" s="15">
        <v>0</v>
      </c>
      <c r="E4657" s="15">
        <v>0</v>
      </c>
      <c r="F4657" s="15">
        <v>38.888888888888893</v>
      </c>
      <c r="G4657" s="15">
        <v>13.2</v>
      </c>
    </row>
    <row r="4658" spans="1:7">
      <c r="A4658" s="66">
        <v>32702</v>
      </c>
      <c r="B4658">
        <v>23</v>
      </c>
      <c r="C4658" s="15">
        <v>25.4</v>
      </c>
      <c r="D4658" s="15">
        <v>0</v>
      </c>
      <c r="E4658" s="15">
        <v>0</v>
      </c>
      <c r="F4658" s="15">
        <v>36.111111111111114</v>
      </c>
      <c r="G4658" s="15">
        <v>13.1</v>
      </c>
    </row>
    <row r="4659" spans="1:7">
      <c r="A4659" s="66">
        <v>32702</v>
      </c>
      <c r="B4659">
        <v>24</v>
      </c>
      <c r="C4659" s="15">
        <v>25.1</v>
      </c>
      <c r="D4659" s="15">
        <v>0</v>
      </c>
      <c r="E4659" s="15">
        <v>0</v>
      </c>
      <c r="F4659" s="15">
        <v>38.888888888888893</v>
      </c>
      <c r="G4659" s="15">
        <v>13.3</v>
      </c>
    </row>
    <row r="4660" spans="1:7">
      <c r="A4660" s="66">
        <v>32703</v>
      </c>
      <c r="B4660">
        <v>1</v>
      </c>
      <c r="C4660" s="15">
        <v>24.8</v>
      </c>
      <c r="D4660" s="15">
        <v>0</v>
      </c>
      <c r="E4660" s="15">
        <v>0</v>
      </c>
      <c r="F4660" s="15">
        <v>36.111111111111114</v>
      </c>
      <c r="G4660" s="15">
        <v>13.4</v>
      </c>
    </row>
    <row r="4661" spans="1:7">
      <c r="A4661" s="66">
        <v>32703</v>
      </c>
      <c r="B4661">
        <v>2</v>
      </c>
      <c r="C4661" s="15">
        <v>24.6</v>
      </c>
      <c r="D4661" s="15">
        <v>0</v>
      </c>
      <c r="E4661" s="15">
        <v>0</v>
      </c>
      <c r="F4661" s="15">
        <v>33.333333333333336</v>
      </c>
      <c r="G4661" s="15">
        <v>13.4</v>
      </c>
    </row>
    <row r="4662" spans="1:7">
      <c r="A4662" s="66">
        <v>32703</v>
      </c>
      <c r="B4662">
        <v>3</v>
      </c>
      <c r="C4662" s="15">
        <v>24.2</v>
      </c>
      <c r="D4662" s="15">
        <v>0</v>
      </c>
      <c r="E4662" s="15">
        <v>0</v>
      </c>
      <c r="F4662" s="15">
        <v>36.111111111111114</v>
      </c>
      <c r="G4662" s="15">
        <v>13.7</v>
      </c>
    </row>
    <row r="4663" spans="1:7">
      <c r="A4663" s="66">
        <v>32703</v>
      </c>
      <c r="B4663">
        <v>4</v>
      </c>
      <c r="C4663" s="15">
        <v>23.8</v>
      </c>
      <c r="D4663" s="15">
        <v>0</v>
      </c>
      <c r="E4663" s="15">
        <v>0</v>
      </c>
      <c r="F4663" s="15">
        <v>36.111111111111114</v>
      </c>
      <c r="G4663" s="15">
        <v>13.6</v>
      </c>
    </row>
    <row r="4664" spans="1:7">
      <c r="A4664" s="66">
        <v>32703</v>
      </c>
      <c r="B4664">
        <v>5</v>
      </c>
      <c r="C4664" s="15">
        <v>23.5</v>
      </c>
      <c r="D4664" s="15">
        <v>5.5555555555555554</v>
      </c>
      <c r="E4664" s="15">
        <v>5.5555555555555554</v>
      </c>
      <c r="F4664" s="15">
        <v>33.333333333333336</v>
      </c>
      <c r="G4664" s="15">
        <v>13.9</v>
      </c>
    </row>
    <row r="4665" spans="1:7">
      <c r="A4665" s="66">
        <v>32703</v>
      </c>
      <c r="B4665">
        <v>6</v>
      </c>
      <c r="C4665" s="15">
        <v>23.5</v>
      </c>
      <c r="D4665" s="15">
        <v>49.999999999999993</v>
      </c>
      <c r="E4665" s="15">
        <v>44.444444444444443</v>
      </c>
      <c r="F4665" s="15">
        <v>33.333333333333336</v>
      </c>
      <c r="G4665" s="15">
        <v>14.1</v>
      </c>
    </row>
    <row r="4666" spans="1:7">
      <c r="A4666" s="66">
        <v>32703</v>
      </c>
      <c r="B4666">
        <v>7</v>
      </c>
      <c r="C4666" s="15">
        <v>23.9</v>
      </c>
      <c r="D4666" s="15">
        <v>49.999999999999993</v>
      </c>
      <c r="E4666" s="15">
        <v>102.77777777777777</v>
      </c>
      <c r="F4666" s="15">
        <v>33.333333333333336</v>
      </c>
      <c r="G4666" s="15">
        <v>14.5</v>
      </c>
    </row>
    <row r="4667" spans="1:7">
      <c r="A4667" s="66">
        <v>32703</v>
      </c>
      <c r="B4667">
        <v>8</v>
      </c>
      <c r="C4667" s="15">
        <v>24.7</v>
      </c>
      <c r="D4667" s="15">
        <v>91.666666666666671</v>
      </c>
      <c r="E4667" s="15">
        <v>197.22222222222223</v>
      </c>
      <c r="F4667" s="15">
        <v>41.666666666666664</v>
      </c>
      <c r="G4667" s="15">
        <v>14.7</v>
      </c>
    </row>
    <row r="4668" spans="1:7">
      <c r="A4668" s="66">
        <v>32703</v>
      </c>
      <c r="B4668">
        <v>9</v>
      </c>
      <c r="C4668" s="15">
        <v>25.8</v>
      </c>
      <c r="D4668" s="15">
        <v>169.44444444444443</v>
      </c>
      <c r="E4668" s="15">
        <v>291.66666666666669</v>
      </c>
      <c r="F4668" s="15">
        <v>44.444444444444443</v>
      </c>
      <c r="G4668" s="15">
        <v>15.1</v>
      </c>
    </row>
    <row r="4669" spans="1:7">
      <c r="A4669" s="66">
        <v>32703</v>
      </c>
      <c r="B4669">
        <v>10</v>
      </c>
      <c r="C4669" s="15">
        <v>27.3</v>
      </c>
      <c r="D4669" s="15">
        <v>119.44444444444444</v>
      </c>
      <c r="E4669" s="15">
        <v>347.22222222222223</v>
      </c>
      <c r="F4669" s="15">
        <v>41.666666666666664</v>
      </c>
      <c r="G4669" s="15">
        <v>15.5</v>
      </c>
    </row>
    <row r="4670" spans="1:7">
      <c r="A4670" s="66">
        <v>32703</v>
      </c>
      <c r="B4670">
        <v>11</v>
      </c>
      <c r="C4670" s="15">
        <v>27</v>
      </c>
      <c r="D4670" s="15">
        <v>322.22222222222217</v>
      </c>
      <c r="E4670" s="15">
        <v>391.66666666666663</v>
      </c>
      <c r="F4670" s="15">
        <v>58.333333333333329</v>
      </c>
      <c r="G4670" s="15">
        <v>14.5</v>
      </c>
    </row>
    <row r="4671" spans="1:7">
      <c r="A4671" s="66">
        <v>32703</v>
      </c>
      <c r="B4671">
        <v>12</v>
      </c>
      <c r="C4671" s="15">
        <v>28.7</v>
      </c>
      <c r="D4671" s="15">
        <v>255.55555555555554</v>
      </c>
      <c r="E4671" s="15">
        <v>425</v>
      </c>
      <c r="F4671" s="15">
        <v>52.777777777777779</v>
      </c>
      <c r="G4671" s="15">
        <v>15.4</v>
      </c>
    </row>
    <row r="4672" spans="1:7">
      <c r="A4672" s="66">
        <v>32703</v>
      </c>
      <c r="B4672">
        <v>13</v>
      </c>
      <c r="C4672" s="15">
        <v>29</v>
      </c>
      <c r="D4672" s="15">
        <v>88.888888888888886</v>
      </c>
      <c r="E4672" s="15">
        <v>383.33333333333331</v>
      </c>
      <c r="F4672" s="15">
        <v>41.666666666666664</v>
      </c>
      <c r="G4672" s="15">
        <v>15</v>
      </c>
    </row>
    <row r="4673" spans="1:7">
      <c r="A4673" s="66">
        <v>32703</v>
      </c>
      <c r="B4673">
        <v>14</v>
      </c>
      <c r="C4673" s="15">
        <v>28.8</v>
      </c>
      <c r="D4673" s="15">
        <v>66.666666666666671</v>
      </c>
      <c r="E4673" s="15">
        <v>322.22222222222217</v>
      </c>
      <c r="F4673" s="15">
        <v>38.888888888888893</v>
      </c>
      <c r="G4673" s="15">
        <v>14.6</v>
      </c>
    </row>
    <row r="4674" spans="1:7">
      <c r="A4674" s="66">
        <v>32703</v>
      </c>
      <c r="B4674">
        <v>15</v>
      </c>
      <c r="C4674" s="15">
        <v>29.5</v>
      </c>
      <c r="D4674" s="15">
        <v>211.11111111111111</v>
      </c>
      <c r="E4674" s="15">
        <v>316.66666666666663</v>
      </c>
      <c r="F4674" s="15">
        <v>52.777777777777779</v>
      </c>
      <c r="G4674" s="15">
        <v>14.8</v>
      </c>
    </row>
    <row r="4675" spans="1:7">
      <c r="A4675" s="66">
        <v>32703</v>
      </c>
      <c r="B4675">
        <v>16</v>
      </c>
      <c r="C4675" s="15">
        <v>30.7</v>
      </c>
      <c r="D4675" s="15">
        <v>583.33333333333337</v>
      </c>
      <c r="E4675" s="15">
        <v>166.66666666666666</v>
      </c>
      <c r="F4675" s="15">
        <v>69.444444444444443</v>
      </c>
      <c r="G4675" s="15">
        <v>15.1</v>
      </c>
    </row>
    <row r="4676" spans="1:7">
      <c r="A4676" s="66">
        <v>32703</v>
      </c>
      <c r="B4676">
        <v>17</v>
      </c>
      <c r="C4676" s="15">
        <v>30.2</v>
      </c>
      <c r="D4676" s="15">
        <v>524.99999999999989</v>
      </c>
      <c r="E4676" s="15">
        <v>119.44444444444444</v>
      </c>
      <c r="F4676" s="15">
        <v>72.222222222222229</v>
      </c>
      <c r="G4676" s="15">
        <v>14.4</v>
      </c>
    </row>
    <row r="4677" spans="1:7">
      <c r="A4677" s="66">
        <v>32703</v>
      </c>
      <c r="B4677">
        <v>18</v>
      </c>
      <c r="C4677" s="15">
        <v>29.4</v>
      </c>
      <c r="D4677" s="15">
        <v>358.33333333333331</v>
      </c>
      <c r="E4677" s="15">
        <v>75</v>
      </c>
      <c r="F4677" s="15">
        <v>69.444444444444443</v>
      </c>
      <c r="G4677" s="15">
        <v>14.6</v>
      </c>
    </row>
    <row r="4678" spans="1:7">
      <c r="A4678" s="66">
        <v>32703</v>
      </c>
      <c r="B4678">
        <v>19</v>
      </c>
      <c r="C4678" s="15">
        <v>28.5</v>
      </c>
      <c r="D4678" s="15">
        <v>102.77777777777777</v>
      </c>
      <c r="E4678" s="15">
        <v>13.888888888888889</v>
      </c>
      <c r="F4678" s="15">
        <v>69.444444444444443</v>
      </c>
      <c r="G4678" s="15">
        <v>13.6</v>
      </c>
    </row>
    <row r="4679" spans="1:7">
      <c r="A4679" s="66">
        <v>32703</v>
      </c>
      <c r="B4679">
        <v>20</v>
      </c>
      <c r="C4679" s="15">
        <v>27.5</v>
      </c>
      <c r="D4679" s="15">
        <v>0</v>
      </c>
      <c r="E4679" s="15">
        <v>0</v>
      </c>
      <c r="F4679" s="15">
        <v>66.666666666666671</v>
      </c>
      <c r="G4679" s="15">
        <v>13.6</v>
      </c>
    </row>
    <row r="4680" spans="1:7">
      <c r="A4680" s="66">
        <v>32703</v>
      </c>
      <c r="B4680">
        <v>21</v>
      </c>
      <c r="C4680" s="15">
        <v>26.7</v>
      </c>
      <c r="D4680" s="15">
        <v>0</v>
      </c>
      <c r="E4680" s="15">
        <v>0</v>
      </c>
      <c r="F4680" s="15">
        <v>61.111111111111107</v>
      </c>
      <c r="G4680" s="15">
        <v>13.3</v>
      </c>
    </row>
    <row r="4681" spans="1:7">
      <c r="A4681" s="66">
        <v>32703</v>
      </c>
      <c r="B4681">
        <v>22</v>
      </c>
      <c r="C4681" s="15">
        <v>26.1</v>
      </c>
      <c r="D4681" s="15">
        <v>0</v>
      </c>
      <c r="E4681" s="15">
        <v>0</v>
      </c>
      <c r="F4681" s="15">
        <v>58.333333333333329</v>
      </c>
      <c r="G4681" s="15">
        <v>14.1</v>
      </c>
    </row>
    <row r="4682" spans="1:7">
      <c r="A4682" s="66">
        <v>32703</v>
      </c>
      <c r="B4682">
        <v>23</v>
      </c>
      <c r="C4682" s="15">
        <v>25.2</v>
      </c>
      <c r="D4682" s="15">
        <v>0</v>
      </c>
      <c r="E4682" s="15">
        <v>0</v>
      </c>
      <c r="F4682" s="15">
        <v>52.777777777777779</v>
      </c>
      <c r="G4682" s="15">
        <v>14.7</v>
      </c>
    </row>
    <row r="4683" spans="1:7">
      <c r="A4683" s="66">
        <v>32703</v>
      </c>
      <c r="B4683">
        <v>24</v>
      </c>
      <c r="C4683" s="15">
        <v>24.7</v>
      </c>
      <c r="D4683" s="15">
        <v>0</v>
      </c>
      <c r="E4683" s="15">
        <v>0</v>
      </c>
      <c r="F4683" s="15">
        <v>47.222222222222221</v>
      </c>
      <c r="G4683" s="15">
        <v>14.7</v>
      </c>
    </row>
    <row r="4684" spans="1:7">
      <c r="A4684" s="66">
        <v>32704</v>
      </c>
      <c r="B4684">
        <v>1</v>
      </c>
      <c r="C4684" s="15">
        <v>24.1</v>
      </c>
      <c r="D4684" s="15">
        <v>0</v>
      </c>
      <c r="E4684" s="15">
        <v>0</v>
      </c>
      <c r="F4684" s="15">
        <v>44.444444444444443</v>
      </c>
      <c r="G4684" s="15">
        <v>14.4</v>
      </c>
    </row>
    <row r="4685" spans="1:7">
      <c r="A4685" s="66">
        <v>32704</v>
      </c>
      <c r="B4685">
        <v>2</v>
      </c>
      <c r="C4685" s="15">
        <v>23.5</v>
      </c>
      <c r="D4685" s="15">
        <v>0</v>
      </c>
      <c r="E4685" s="15">
        <v>0</v>
      </c>
      <c r="F4685" s="15">
        <v>41.666666666666664</v>
      </c>
      <c r="G4685" s="15">
        <v>14.6</v>
      </c>
    </row>
    <row r="4686" spans="1:7">
      <c r="A4686" s="66">
        <v>32704</v>
      </c>
      <c r="B4686">
        <v>3</v>
      </c>
      <c r="C4686" s="15">
        <v>23.1</v>
      </c>
      <c r="D4686" s="15">
        <v>0</v>
      </c>
      <c r="E4686" s="15">
        <v>0</v>
      </c>
      <c r="F4686" s="15">
        <v>36.111111111111114</v>
      </c>
      <c r="G4686" s="15">
        <v>14.7</v>
      </c>
    </row>
    <row r="4687" spans="1:7">
      <c r="A4687" s="66">
        <v>32704</v>
      </c>
      <c r="B4687">
        <v>4</v>
      </c>
      <c r="C4687" s="15">
        <v>22.8</v>
      </c>
      <c r="D4687" s="15">
        <v>0</v>
      </c>
      <c r="E4687" s="15">
        <v>0</v>
      </c>
      <c r="F4687" s="15">
        <v>36.111111111111114</v>
      </c>
      <c r="G4687" s="15">
        <v>14.5</v>
      </c>
    </row>
    <row r="4688" spans="1:7">
      <c r="A4688" s="66">
        <v>32704</v>
      </c>
      <c r="B4688">
        <v>5</v>
      </c>
      <c r="C4688" s="15">
        <v>22.9</v>
      </c>
      <c r="D4688" s="15">
        <v>0</v>
      </c>
      <c r="E4688" s="15">
        <v>2.7777777777777777</v>
      </c>
      <c r="F4688" s="15">
        <v>33.333333333333336</v>
      </c>
      <c r="G4688" s="15">
        <v>14.5</v>
      </c>
    </row>
    <row r="4689" spans="1:7">
      <c r="A4689" s="66">
        <v>32704</v>
      </c>
      <c r="B4689">
        <v>6</v>
      </c>
      <c r="C4689" s="15">
        <v>23</v>
      </c>
      <c r="D4689" s="15">
        <v>27.777777777777779</v>
      </c>
      <c r="E4689" s="15">
        <v>36.111111111111114</v>
      </c>
      <c r="F4689" s="15">
        <v>27.777777777777779</v>
      </c>
      <c r="G4689" s="15">
        <v>14.5</v>
      </c>
    </row>
    <row r="4690" spans="1:7">
      <c r="A4690" s="66">
        <v>32704</v>
      </c>
      <c r="B4690">
        <v>7</v>
      </c>
      <c r="C4690" s="15">
        <v>24</v>
      </c>
      <c r="D4690" s="15">
        <v>22.222222222222221</v>
      </c>
      <c r="E4690" s="15">
        <v>86.111111111111114</v>
      </c>
      <c r="F4690" s="15">
        <v>27.777777777777779</v>
      </c>
      <c r="G4690" s="15">
        <v>15.1</v>
      </c>
    </row>
    <row r="4691" spans="1:7">
      <c r="A4691" s="66">
        <v>32704</v>
      </c>
      <c r="B4691">
        <v>8</v>
      </c>
      <c r="C4691" s="15">
        <v>25.1</v>
      </c>
      <c r="D4691" s="15">
        <v>24.999999999999996</v>
      </c>
      <c r="E4691" s="15">
        <v>138.88888888888889</v>
      </c>
      <c r="F4691" s="15">
        <v>27.777777777777779</v>
      </c>
      <c r="G4691" s="15">
        <v>15.7</v>
      </c>
    </row>
    <row r="4692" spans="1:7">
      <c r="A4692" s="66">
        <v>32704</v>
      </c>
      <c r="B4692">
        <v>9</v>
      </c>
      <c r="C4692" s="15">
        <v>25.4</v>
      </c>
      <c r="D4692" s="15">
        <v>61.111111111111107</v>
      </c>
      <c r="E4692" s="15">
        <v>244.44444444444443</v>
      </c>
      <c r="F4692" s="15">
        <v>33.333333333333336</v>
      </c>
      <c r="G4692" s="15">
        <v>15.7</v>
      </c>
    </row>
    <row r="4693" spans="1:7">
      <c r="A4693" s="66">
        <v>32704</v>
      </c>
      <c r="B4693">
        <v>10</v>
      </c>
      <c r="C4693" s="15">
        <v>26.9</v>
      </c>
      <c r="D4693" s="15">
        <v>86.111111111111114</v>
      </c>
      <c r="E4693" s="15">
        <v>330.55555555555554</v>
      </c>
      <c r="F4693" s="15">
        <v>36.111111111111114</v>
      </c>
      <c r="G4693" s="15">
        <v>16</v>
      </c>
    </row>
    <row r="4694" spans="1:7">
      <c r="A4694" s="66">
        <v>32704</v>
      </c>
      <c r="B4694">
        <v>11</v>
      </c>
      <c r="C4694" s="15">
        <v>27.8</v>
      </c>
      <c r="D4694" s="15">
        <v>208.33333333333331</v>
      </c>
      <c r="E4694" s="15">
        <v>408.33333333333331</v>
      </c>
      <c r="F4694" s="15">
        <v>47.222222222222221</v>
      </c>
      <c r="G4694" s="15">
        <v>15.3</v>
      </c>
    </row>
    <row r="4695" spans="1:7">
      <c r="A4695" s="66">
        <v>32704</v>
      </c>
      <c r="B4695">
        <v>12</v>
      </c>
      <c r="C4695" s="15">
        <v>29.1</v>
      </c>
      <c r="D4695" s="15">
        <v>269.44444444444446</v>
      </c>
      <c r="E4695" s="15">
        <v>422.22222222222223</v>
      </c>
      <c r="F4695" s="15">
        <v>52.777777777777779</v>
      </c>
      <c r="G4695" s="15">
        <v>15.5</v>
      </c>
    </row>
    <row r="4696" spans="1:7">
      <c r="A4696" s="66">
        <v>32704</v>
      </c>
      <c r="B4696">
        <v>13</v>
      </c>
      <c r="C4696" s="15">
        <v>29.8</v>
      </c>
      <c r="D4696" s="15">
        <v>30.555555555555554</v>
      </c>
      <c r="E4696" s="15">
        <v>269.44444444444446</v>
      </c>
      <c r="F4696" s="15">
        <v>30.555555555555554</v>
      </c>
      <c r="G4696" s="15">
        <v>15.3</v>
      </c>
    </row>
    <row r="4697" spans="1:7">
      <c r="A4697" s="66">
        <v>32704</v>
      </c>
      <c r="B4697">
        <v>14</v>
      </c>
      <c r="C4697" s="15">
        <v>29.2</v>
      </c>
      <c r="D4697" s="15">
        <v>33.333333333333336</v>
      </c>
      <c r="E4697" s="15">
        <v>291.66666666666669</v>
      </c>
      <c r="F4697" s="15">
        <v>33.333333333333336</v>
      </c>
      <c r="G4697" s="15">
        <v>16.100000000000001</v>
      </c>
    </row>
    <row r="4698" spans="1:7">
      <c r="A4698" s="66">
        <v>32704</v>
      </c>
      <c r="B4698">
        <v>15</v>
      </c>
      <c r="C4698" s="15">
        <v>29.1</v>
      </c>
      <c r="D4698" s="15">
        <v>13.888888888888889</v>
      </c>
      <c r="E4698" s="15">
        <v>163.88888888888889</v>
      </c>
      <c r="F4698" s="15">
        <v>27.777777777777779</v>
      </c>
      <c r="G4698" s="15">
        <v>16.899999999999999</v>
      </c>
    </row>
    <row r="4699" spans="1:7">
      <c r="A4699" s="66">
        <v>32704</v>
      </c>
      <c r="B4699">
        <v>16</v>
      </c>
      <c r="C4699" s="15">
        <v>26.2</v>
      </c>
      <c r="D4699" s="15">
        <v>0</v>
      </c>
      <c r="E4699" s="15">
        <v>88.888888888888886</v>
      </c>
      <c r="F4699" s="15">
        <v>11.111111111111111</v>
      </c>
      <c r="G4699" s="15">
        <v>19.100000000000001</v>
      </c>
    </row>
    <row r="4700" spans="1:7">
      <c r="A4700" s="66">
        <v>32704</v>
      </c>
      <c r="B4700">
        <v>17</v>
      </c>
      <c r="C4700" s="15">
        <v>25.3</v>
      </c>
      <c r="D4700" s="15">
        <v>13.888888888888889</v>
      </c>
      <c r="E4700" s="15">
        <v>77.777777777777786</v>
      </c>
      <c r="F4700" s="15">
        <v>11.111111111111111</v>
      </c>
      <c r="G4700" s="15">
        <v>18.8</v>
      </c>
    </row>
    <row r="4701" spans="1:7">
      <c r="A4701" s="66">
        <v>32704</v>
      </c>
      <c r="B4701">
        <v>18</v>
      </c>
      <c r="C4701" s="15">
        <v>25.2</v>
      </c>
      <c r="D4701" s="15">
        <v>27.777777777777779</v>
      </c>
      <c r="E4701" s="15">
        <v>52.777777777777779</v>
      </c>
      <c r="F4701" s="15">
        <v>24.999999999999996</v>
      </c>
      <c r="G4701" s="15">
        <v>17.899999999999999</v>
      </c>
    </row>
    <row r="4702" spans="1:7">
      <c r="A4702" s="66">
        <v>32704</v>
      </c>
      <c r="B4702">
        <v>19</v>
      </c>
      <c r="C4702" s="15">
        <v>25.7</v>
      </c>
      <c r="D4702" s="15">
        <v>27.777777777777779</v>
      </c>
      <c r="E4702" s="15">
        <v>8.3333333333333339</v>
      </c>
      <c r="F4702" s="15">
        <v>24.999999999999996</v>
      </c>
      <c r="G4702" s="15">
        <v>17.100000000000001</v>
      </c>
    </row>
    <row r="4703" spans="1:7">
      <c r="A4703" s="66">
        <v>32704</v>
      </c>
      <c r="B4703">
        <v>20</v>
      </c>
      <c r="C4703" s="15">
        <v>25.4</v>
      </c>
      <c r="D4703" s="15">
        <v>0</v>
      </c>
      <c r="E4703" s="15">
        <v>0</v>
      </c>
      <c r="F4703" s="15">
        <v>19.444444444444446</v>
      </c>
      <c r="G4703" s="15">
        <v>17.600000000000001</v>
      </c>
    </row>
    <row r="4704" spans="1:7">
      <c r="A4704" s="66">
        <v>32704</v>
      </c>
      <c r="B4704">
        <v>21</v>
      </c>
      <c r="C4704" s="15">
        <v>24.7</v>
      </c>
      <c r="D4704" s="15">
        <v>0</v>
      </c>
      <c r="E4704" s="15">
        <v>0</v>
      </c>
      <c r="F4704" s="15">
        <v>19.444444444444446</v>
      </c>
      <c r="G4704" s="15">
        <v>17.8</v>
      </c>
    </row>
    <row r="4705" spans="1:7">
      <c r="A4705" s="66">
        <v>32704</v>
      </c>
      <c r="B4705">
        <v>22</v>
      </c>
      <c r="C4705" s="15">
        <v>24.5</v>
      </c>
      <c r="D4705" s="15">
        <v>0</v>
      </c>
      <c r="E4705" s="15">
        <v>0</v>
      </c>
      <c r="F4705" s="15">
        <v>16.666666666666668</v>
      </c>
      <c r="G4705" s="15">
        <v>17.399999999999999</v>
      </c>
    </row>
    <row r="4706" spans="1:7">
      <c r="A4706" s="66">
        <v>32704</v>
      </c>
      <c r="B4706">
        <v>23</v>
      </c>
      <c r="C4706" s="15">
        <v>24.2</v>
      </c>
      <c r="D4706" s="15">
        <v>0</v>
      </c>
      <c r="E4706" s="15">
        <v>0</v>
      </c>
      <c r="F4706" s="15">
        <v>16.666666666666668</v>
      </c>
      <c r="G4706" s="15">
        <v>16.8</v>
      </c>
    </row>
    <row r="4707" spans="1:7">
      <c r="A4707" s="66">
        <v>32704</v>
      </c>
      <c r="B4707">
        <v>24</v>
      </c>
      <c r="C4707" s="15">
        <v>24.1</v>
      </c>
      <c r="D4707" s="15">
        <v>0</v>
      </c>
      <c r="E4707" s="15">
        <v>0</v>
      </c>
      <c r="F4707" s="15">
        <v>11.111111111111111</v>
      </c>
      <c r="G4707" s="15">
        <v>17.2</v>
      </c>
    </row>
    <row r="4708" spans="1:7">
      <c r="A4708" s="66">
        <v>32705</v>
      </c>
      <c r="B4708">
        <v>1</v>
      </c>
      <c r="C4708" s="15">
        <v>23.9</v>
      </c>
      <c r="D4708" s="15">
        <v>0</v>
      </c>
      <c r="E4708" s="15">
        <v>0</v>
      </c>
      <c r="F4708" s="15">
        <v>11.111111111111111</v>
      </c>
      <c r="G4708" s="15">
        <v>17.100000000000001</v>
      </c>
    </row>
    <row r="4709" spans="1:7">
      <c r="A4709" s="66">
        <v>32705</v>
      </c>
      <c r="B4709">
        <v>2</v>
      </c>
      <c r="C4709" s="15">
        <v>23.8</v>
      </c>
      <c r="D4709" s="15">
        <v>0</v>
      </c>
      <c r="E4709" s="15">
        <v>0</v>
      </c>
      <c r="F4709" s="15">
        <v>11.111111111111111</v>
      </c>
      <c r="G4709" s="15">
        <v>17.2</v>
      </c>
    </row>
    <row r="4710" spans="1:7">
      <c r="A4710" s="66">
        <v>32705</v>
      </c>
      <c r="B4710">
        <v>3</v>
      </c>
      <c r="C4710" s="15">
        <v>23.8</v>
      </c>
      <c r="D4710" s="15">
        <v>0</v>
      </c>
      <c r="E4710" s="15">
        <v>0</v>
      </c>
      <c r="F4710" s="15">
        <v>11.111111111111111</v>
      </c>
      <c r="G4710" s="15">
        <v>17</v>
      </c>
    </row>
    <row r="4711" spans="1:7">
      <c r="A4711" s="66">
        <v>32705</v>
      </c>
      <c r="B4711">
        <v>4</v>
      </c>
      <c r="C4711" s="15">
        <v>23.6</v>
      </c>
      <c r="D4711" s="15">
        <v>0</v>
      </c>
      <c r="E4711" s="15">
        <v>0</v>
      </c>
      <c r="F4711" s="15">
        <v>8.3333333333333339</v>
      </c>
      <c r="G4711" s="15">
        <v>17</v>
      </c>
    </row>
    <row r="4712" spans="1:7">
      <c r="A4712" s="66">
        <v>32705</v>
      </c>
      <c r="B4712">
        <v>5</v>
      </c>
      <c r="C4712" s="15">
        <v>23.8</v>
      </c>
      <c r="D4712" s="15">
        <v>0</v>
      </c>
      <c r="E4712" s="15">
        <v>2.7777777777777777</v>
      </c>
      <c r="F4712" s="15">
        <v>19.444444444444446</v>
      </c>
      <c r="G4712" s="15">
        <v>17</v>
      </c>
    </row>
    <row r="4713" spans="1:7">
      <c r="A4713" s="66">
        <v>32705</v>
      </c>
      <c r="B4713">
        <v>6</v>
      </c>
      <c r="C4713" s="15">
        <v>23.8</v>
      </c>
      <c r="D4713" s="15">
        <v>13.888888888888889</v>
      </c>
      <c r="E4713" s="15">
        <v>27.777777777777779</v>
      </c>
      <c r="F4713" s="15">
        <v>27.777777777777779</v>
      </c>
      <c r="G4713" s="15">
        <v>17.2</v>
      </c>
    </row>
    <row r="4714" spans="1:7">
      <c r="A4714" s="66">
        <v>32705</v>
      </c>
      <c r="B4714">
        <v>7</v>
      </c>
      <c r="C4714" s="15">
        <v>23.9</v>
      </c>
      <c r="D4714" s="15">
        <v>5.5555555555555554</v>
      </c>
      <c r="E4714" s="15">
        <v>52.777777777777779</v>
      </c>
      <c r="F4714" s="15">
        <v>11.111111111111111</v>
      </c>
      <c r="G4714" s="15">
        <v>17.2</v>
      </c>
    </row>
    <row r="4715" spans="1:7">
      <c r="A4715" s="66">
        <v>32705</v>
      </c>
      <c r="B4715">
        <v>8</v>
      </c>
      <c r="C4715" s="15">
        <v>24.2</v>
      </c>
      <c r="D4715" s="15">
        <v>2.7777777777777777</v>
      </c>
      <c r="E4715" s="15">
        <v>88.888888888888886</v>
      </c>
      <c r="F4715" s="15">
        <v>11.111111111111111</v>
      </c>
      <c r="G4715" s="15">
        <v>17.899999999999999</v>
      </c>
    </row>
    <row r="4716" spans="1:7">
      <c r="A4716" s="66">
        <v>32705</v>
      </c>
      <c r="B4716">
        <v>9</v>
      </c>
      <c r="C4716" s="15">
        <v>24.4</v>
      </c>
      <c r="D4716" s="15">
        <v>0</v>
      </c>
      <c r="E4716" s="15">
        <v>116.66666666666666</v>
      </c>
      <c r="F4716" s="15">
        <v>11.111111111111111</v>
      </c>
      <c r="G4716" s="15">
        <v>17.600000000000001</v>
      </c>
    </row>
    <row r="4717" spans="1:7">
      <c r="A4717" s="66">
        <v>32705</v>
      </c>
      <c r="B4717">
        <v>10</v>
      </c>
      <c r="C4717" s="15">
        <v>24.6</v>
      </c>
      <c r="D4717" s="15">
        <v>22.222222222222221</v>
      </c>
      <c r="E4717" s="15">
        <v>197.22222222222223</v>
      </c>
      <c r="F4717" s="15">
        <v>8.3333333333333339</v>
      </c>
      <c r="G4717" s="15">
        <v>17.600000000000001</v>
      </c>
    </row>
    <row r="4718" spans="1:7">
      <c r="A4718" s="66">
        <v>32705</v>
      </c>
      <c r="B4718">
        <v>11</v>
      </c>
      <c r="C4718" s="15">
        <v>24.7</v>
      </c>
      <c r="D4718" s="15">
        <v>33.333333333333336</v>
      </c>
      <c r="E4718" s="15">
        <v>291.66666666666669</v>
      </c>
      <c r="F4718" s="15">
        <v>27.777777777777779</v>
      </c>
      <c r="G4718" s="15">
        <v>17.2</v>
      </c>
    </row>
    <row r="4719" spans="1:7">
      <c r="A4719" s="66">
        <v>32705</v>
      </c>
      <c r="B4719">
        <v>12</v>
      </c>
      <c r="C4719" s="15">
        <v>25.7</v>
      </c>
      <c r="D4719" s="15">
        <v>36.111111111111114</v>
      </c>
      <c r="E4719" s="15">
        <v>302.77777777777783</v>
      </c>
      <c r="F4719" s="15">
        <v>27.777777777777779</v>
      </c>
      <c r="G4719" s="15">
        <v>17.600000000000001</v>
      </c>
    </row>
    <row r="4720" spans="1:7">
      <c r="A4720" s="66">
        <v>32705</v>
      </c>
      <c r="B4720">
        <v>13</v>
      </c>
      <c r="C4720" s="15">
        <v>28.4</v>
      </c>
      <c r="D4720" s="15">
        <v>177.77777777777777</v>
      </c>
      <c r="E4720" s="15">
        <v>416.66666666666663</v>
      </c>
      <c r="F4720" s="15">
        <v>41.666666666666664</v>
      </c>
      <c r="G4720" s="15">
        <v>17.7</v>
      </c>
    </row>
    <row r="4721" spans="1:7">
      <c r="A4721" s="66">
        <v>32705</v>
      </c>
      <c r="B4721">
        <v>14</v>
      </c>
      <c r="C4721" s="15">
        <v>28.5</v>
      </c>
      <c r="D4721" s="15">
        <v>72.222222222222229</v>
      </c>
      <c r="E4721" s="15">
        <v>333.33333333333331</v>
      </c>
      <c r="F4721" s="15">
        <v>36.111111111111114</v>
      </c>
      <c r="G4721" s="15">
        <v>16.7</v>
      </c>
    </row>
    <row r="4722" spans="1:7">
      <c r="A4722" s="66">
        <v>32705</v>
      </c>
      <c r="B4722">
        <v>15</v>
      </c>
      <c r="C4722" s="15">
        <v>28.2</v>
      </c>
      <c r="D4722" s="15">
        <v>225</v>
      </c>
      <c r="E4722" s="15">
        <v>316.66666666666663</v>
      </c>
      <c r="F4722" s="15">
        <v>44.444444444444443</v>
      </c>
      <c r="G4722" s="15">
        <v>17</v>
      </c>
    </row>
    <row r="4723" spans="1:7">
      <c r="A4723" s="66">
        <v>32705</v>
      </c>
      <c r="B4723">
        <v>16</v>
      </c>
      <c r="C4723" s="15">
        <v>29.3</v>
      </c>
      <c r="D4723" s="15">
        <v>377.77777777777777</v>
      </c>
      <c r="E4723" s="15">
        <v>219.44444444444443</v>
      </c>
      <c r="F4723" s="15">
        <v>52.777777777777779</v>
      </c>
      <c r="G4723" s="15">
        <v>17</v>
      </c>
    </row>
    <row r="4724" spans="1:7">
      <c r="A4724" s="66">
        <v>32705</v>
      </c>
      <c r="B4724">
        <v>17</v>
      </c>
      <c r="C4724" s="15">
        <v>29.1</v>
      </c>
      <c r="D4724" s="15">
        <v>330.55555555555554</v>
      </c>
      <c r="E4724" s="15">
        <v>150</v>
      </c>
      <c r="F4724" s="15">
        <v>52.777777777777779</v>
      </c>
      <c r="G4724" s="15">
        <v>16.7</v>
      </c>
    </row>
    <row r="4725" spans="1:7">
      <c r="A4725" s="66">
        <v>32705</v>
      </c>
      <c r="B4725">
        <v>18</v>
      </c>
      <c r="C4725" s="15">
        <v>28.2</v>
      </c>
      <c r="D4725" s="15">
        <v>202.77777777777777</v>
      </c>
      <c r="E4725" s="15">
        <v>77.777777777777786</v>
      </c>
      <c r="F4725" s="15">
        <v>47.222222222222221</v>
      </c>
      <c r="G4725" s="15">
        <v>16.2</v>
      </c>
    </row>
    <row r="4726" spans="1:7">
      <c r="A4726" s="66">
        <v>32705</v>
      </c>
      <c r="B4726">
        <v>19</v>
      </c>
      <c r="C4726" s="15">
        <v>27.5</v>
      </c>
      <c r="D4726" s="15">
        <v>102.77777777777777</v>
      </c>
      <c r="E4726" s="15">
        <v>13.888888888888889</v>
      </c>
      <c r="F4726" s="15">
        <v>49.999999999999993</v>
      </c>
      <c r="G4726" s="15">
        <v>16.2</v>
      </c>
    </row>
    <row r="4727" spans="1:7">
      <c r="A4727" s="66">
        <v>32705</v>
      </c>
      <c r="B4727">
        <v>20</v>
      </c>
      <c r="C4727" s="15">
        <v>27.1</v>
      </c>
      <c r="D4727" s="15">
        <v>0</v>
      </c>
      <c r="E4727" s="15">
        <v>0</v>
      </c>
      <c r="F4727" s="15">
        <v>47.222222222222221</v>
      </c>
      <c r="G4727" s="15">
        <v>16.2</v>
      </c>
    </row>
    <row r="4728" spans="1:7">
      <c r="A4728" s="66">
        <v>32705</v>
      </c>
      <c r="B4728">
        <v>21</v>
      </c>
      <c r="C4728" s="15">
        <v>26.8</v>
      </c>
      <c r="D4728" s="15">
        <v>0</v>
      </c>
      <c r="E4728" s="15">
        <v>0</v>
      </c>
      <c r="F4728" s="15">
        <v>47.222222222222221</v>
      </c>
      <c r="G4728" s="15">
        <v>16.100000000000001</v>
      </c>
    </row>
    <row r="4729" spans="1:7">
      <c r="A4729" s="66">
        <v>32705</v>
      </c>
      <c r="B4729">
        <v>22</v>
      </c>
      <c r="C4729" s="15">
        <v>26.3</v>
      </c>
      <c r="D4729" s="15">
        <v>0</v>
      </c>
      <c r="E4729" s="15">
        <v>0</v>
      </c>
      <c r="F4729" s="15">
        <v>47.222222222222221</v>
      </c>
      <c r="G4729" s="15">
        <v>16.100000000000001</v>
      </c>
    </row>
    <row r="4730" spans="1:7">
      <c r="A4730" s="66">
        <v>32705</v>
      </c>
      <c r="B4730">
        <v>23</v>
      </c>
      <c r="C4730" s="15">
        <v>26</v>
      </c>
      <c r="D4730" s="15">
        <v>0</v>
      </c>
      <c r="E4730" s="15">
        <v>0</v>
      </c>
      <c r="F4730" s="15">
        <v>47.222222222222221</v>
      </c>
      <c r="G4730" s="15">
        <v>16.2</v>
      </c>
    </row>
    <row r="4731" spans="1:7">
      <c r="A4731" s="66">
        <v>32705</v>
      </c>
      <c r="B4731">
        <v>24</v>
      </c>
      <c r="C4731" s="15">
        <v>25.8</v>
      </c>
      <c r="D4731" s="15">
        <v>0</v>
      </c>
      <c r="E4731" s="15">
        <v>0</v>
      </c>
      <c r="F4731" s="15">
        <v>47.222222222222221</v>
      </c>
      <c r="G4731" s="15">
        <v>16.2</v>
      </c>
    </row>
    <row r="4732" spans="1:7">
      <c r="A4732" s="66">
        <v>32706</v>
      </c>
      <c r="B4732">
        <v>1</v>
      </c>
      <c r="C4732" s="15">
        <v>25.4</v>
      </c>
      <c r="D4732" s="15">
        <v>0</v>
      </c>
      <c r="E4732" s="15">
        <v>0</v>
      </c>
      <c r="F4732" s="15">
        <v>47.222222222222221</v>
      </c>
      <c r="G4732" s="15">
        <v>16.3</v>
      </c>
    </row>
    <row r="4733" spans="1:7">
      <c r="A4733" s="66">
        <v>32706</v>
      </c>
      <c r="B4733">
        <v>2</v>
      </c>
      <c r="C4733" s="15">
        <v>25.3</v>
      </c>
      <c r="D4733" s="15">
        <v>0</v>
      </c>
      <c r="E4733" s="15">
        <v>0</v>
      </c>
      <c r="F4733" s="15">
        <v>47.222222222222221</v>
      </c>
      <c r="G4733" s="15">
        <v>16.5</v>
      </c>
    </row>
    <row r="4734" spans="1:7">
      <c r="A4734" s="66">
        <v>32706</v>
      </c>
      <c r="B4734">
        <v>3</v>
      </c>
      <c r="C4734" s="15">
        <v>25.1</v>
      </c>
      <c r="D4734" s="15">
        <v>0</v>
      </c>
      <c r="E4734" s="15">
        <v>0</v>
      </c>
      <c r="F4734" s="15">
        <v>49.999999999999993</v>
      </c>
      <c r="G4734" s="15">
        <v>16.5</v>
      </c>
    </row>
    <row r="4735" spans="1:7">
      <c r="A4735" s="66">
        <v>32706</v>
      </c>
      <c r="B4735">
        <v>4</v>
      </c>
      <c r="C4735" s="15">
        <v>24.9</v>
      </c>
      <c r="D4735" s="15">
        <v>0</v>
      </c>
      <c r="E4735" s="15">
        <v>0</v>
      </c>
      <c r="F4735" s="15">
        <v>47.222222222222221</v>
      </c>
      <c r="G4735" s="15">
        <v>16.5</v>
      </c>
    </row>
    <row r="4736" spans="1:7">
      <c r="A4736" s="66">
        <v>32706</v>
      </c>
      <c r="B4736">
        <v>5</v>
      </c>
      <c r="C4736" s="15">
        <v>24.5</v>
      </c>
      <c r="D4736" s="15">
        <v>0</v>
      </c>
      <c r="E4736" s="15">
        <v>2.7777777777777777</v>
      </c>
      <c r="F4736" s="15">
        <v>47.222222222222221</v>
      </c>
      <c r="G4736" s="15">
        <v>16.399999999999999</v>
      </c>
    </row>
    <row r="4737" spans="1:7">
      <c r="A4737" s="66">
        <v>32706</v>
      </c>
      <c r="B4737">
        <v>6</v>
      </c>
      <c r="C4737" s="15">
        <v>24.7</v>
      </c>
      <c r="D4737" s="15">
        <v>205.55555555555554</v>
      </c>
      <c r="E4737" s="15">
        <v>52.777777777777779</v>
      </c>
      <c r="F4737" s="15">
        <v>49.999999999999993</v>
      </c>
      <c r="G4737" s="15">
        <v>16.3</v>
      </c>
    </row>
    <row r="4738" spans="1:7">
      <c r="A4738" s="66">
        <v>32706</v>
      </c>
      <c r="B4738">
        <v>7</v>
      </c>
      <c r="C4738" s="15">
        <v>25.6</v>
      </c>
      <c r="D4738" s="15">
        <v>230.55555555555554</v>
      </c>
      <c r="E4738" s="15">
        <v>127.77777777777777</v>
      </c>
      <c r="F4738" s="15">
        <v>49.999999999999993</v>
      </c>
      <c r="G4738" s="15">
        <v>16.399999999999999</v>
      </c>
    </row>
    <row r="4739" spans="1:7">
      <c r="A4739" s="66">
        <v>32706</v>
      </c>
      <c r="B4739">
        <v>8</v>
      </c>
      <c r="C4739" s="15">
        <v>27.1</v>
      </c>
      <c r="D4739" s="15">
        <v>108.33333333333334</v>
      </c>
      <c r="E4739" s="15">
        <v>199.99999999999997</v>
      </c>
      <c r="F4739" s="15">
        <v>38.888888888888893</v>
      </c>
      <c r="G4739" s="15">
        <v>16.8</v>
      </c>
    </row>
    <row r="4740" spans="1:7">
      <c r="A4740" s="66">
        <v>32706</v>
      </c>
      <c r="B4740">
        <v>9</v>
      </c>
      <c r="C4740" s="15">
        <v>28.1</v>
      </c>
      <c r="D4740" s="15">
        <v>88.888888888888886</v>
      </c>
      <c r="E4740" s="15">
        <v>266.66666666666669</v>
      </c>
      <c r="F4740" s="15">
        <v>36.111111111111114</v>
      </c>
      <c r="G4740" s="15">
        <v>17.2</v>
      </c>
    </row>
    <row r="4741" spans="1:7">
      <c r="A4741" s="66">
        <v>32706</v>
      </c>
      <c r="B4741">
        <v>10</v>
      </c>
      <c r="C4741" s="15">
        <v>30</v>
      </c>
      <c r="D4741" s="15">
        <v>397.22222222222217</v>
      </c>
      <c r="E4741" s="15">
        <v>322.22222222222217</v>
      </c>
      <c r="F4741" s="15">
        <v>52.777777777777779</v>
      </c>
      <c r="G4741" s="15">
        <v>17.600000000000001</v>
      </c>
    </row>
    <row r="4742" spans="1:7">
      <c r="A4742" s="66">
        <v>32706</v>
      </c>
      <c r="B4742">
        <v>11</v>
      </c>
      <c r="C4742" s="15">
        <v>30</v>
      </c>
      <c r="D4742" s="15">
        <v>150</v>
      </c>
      <c r="E4742" s="15">
        <v>399.99999999999994</v>
      </c>
      <c r="F4742" s="15">
        <v>41.666666666666664</v>
      </c>
      <c r="G4742" s="15">
        <v>16.8</v>
      </c>
    </row>
    <row r="4743" spans="1:7">
      <c r="A4743" s="66">
        <v>32706</v>
      </c>
      <c r="B4743">
        <v>12</v>
      </c>
      <c r="C4743" s="15">
        <v>30.8</v>
      </c>
      <c r="D4743" s="15">
        <v>311.11111111111114</v>
      </c>
      <c r="E4743" s="15">
        <v>411.11111111111109</v>
      </c>
      <c r="F4743" s="15">
        <v>52.777777777777779</v>
      </c>
      <c r="G4743" s="15">
        <v>17.2</v>
      </c>
    </row>
    <row r="4744" spans="1:7">
      <c r="A4744" s="66">
        <v>32706</v>
      </c>
      <c r="B4744">
        <v>13</v>
      </c>
      <c r="C4744" s="15">
        <v>31</v>
      </c>
      <c r="D4744" s="15">
        <v>247.22222222222223</v>
      </c>
      <c r="E4744" s="15">
        <v>413.88888888888886</v>
      </c>
      <c r="F4744" s="15">
        <v>49.999999999999993</v>
      </c>
      <c r="G4744" s="15">
        <v>17.7</v>
      </c>
    </row>
    <row r="4745" spans="1:7">
      <c r="A4745" s="66">
        <v>32706</v>
      </c>
      <c r="B4745">
        <v>14</v>
      </c>
      <c r="C4745" s="15">
        <v>31.9</v>
      </c>
      <c r="D4745" s="15">
        <v>483.33333333333331</v>
      </c>
      <c r="E4745" s="15">
        <v>308.33333333333337</v>
      </c>
      <c r="F4745" s="15">
        <v>58.333333333333329</v>
      </c>
      <c r="G4745" s="15">
        <v>17.600000000000001</v>
      </c>
    </row>
    <row r="4746" spans="1:7">
      <c r="A4746" s="66">
        <v>32706</v>
      </c>
      <c r="B4746">
        <v>15</v>
      </c>
      <c r="C4746" s="15">
        <v>31.1</v>
      </c>
      <c r="D4746" s="15">
        <v>44.444444444444443</v>
      </c>
      <c r="E4746" s="15">
        <v>238.88888888888889</v>
      </c>
      <c r="F4746" s="15">
        <v>33.333333333333336</v>
      </c>
      <c r="G4746" s="15">
        <v>16.7</v>
      </c>
    </row>
    <row r="4747" spans="1:7">
      <c r="A4747" s="66">
        <v>32706</v>
      </c>
      <c r="B4747">
        <v>16</v>
      </c>
      <c r="C4747" s="15">
        <v>29.9</v>
      </c>
      <c r="D4747" s="15">
        <v>16.666666666666668</v>
      </c>
      <c r="E4747" s="15">
        <v>152.7777777777778</v>
      </c>
      <c r="F4747" s="15">
        <v>27.777777777777779</v>
      </c>
      <c r="G4747" s="15">
        <v>18.2</v>
      </c>
    </row>
    <row r="4748" spans="1:7">
      <c r="A4748" s="66">
        <v>32706</v>
      </c>
      <c r="B4748">
        <v>17</v>
      </c>
      <c r="C4748" s="15">
        <v>26.7</v>
      </c>
      <c r="D4748" s="15">
        <v>30.555555555555554</v>
      </c>
      <c r="E4748" s="15">
        <v>105.55555555555556</v>
      </c>
      <c r="F4748" s="15">
        <v>8.3333333333333339</v>
      </c>
      <c r="G4748" s="15">
        <v>19.8</v>
      </c>
    </row>
    <row r="4749" spans="1:7">
      <c r="A4749" s="66">
        <v>32706</v>
      </c>
      <c r="B4749">
        <v>18</v>
      </c>
      <c r="C4749" s="15">
        <v>27.5</v>
      </c>
      <c r="D4749" s="15">
        <v>94.444444444444443</v>
      </c>
      <c r="E4749" s="15">
        <v>72.222222222222229</v>
      </c>
      <c r="F4749" s="15">
        <v>33.333333333333336</v>
      </c>
      <c r="G4749" s="15">
        <v>19.3</v>
      </c>
    </row>
    <row r="4750" spans="1:7">
      <c r="A4750" s="66">
        <v>32706</v>
      </c>
      <c r="B4750">
        <v>19</v>
      </c>
      <c r="C4750" s="15">
        <v>26.9</v>
      </c>
      <c r="D4750" s="15">
        <v>44.444444444444443</v>
      </c>
      <c r="E4750" s="15">
        <v>11.111111111111111</v>
      </c>
      <c r="F4750" s="15">
        <v>24.999999999999996</v>
      </c>
      <c r="G4750" s="15">
        <v>18.899999999999999</v>
      </c>
    </row>
    <row r="4751" spans="1:7">
      <c r="A4751" s="66">
        <v>32706</v>
      </c>
      <c r="B4751">
        <v>20</v>
      </c>
      <c r="C4751" s="15">
        <v>26.6</v>
      </c>
      <c r="D4751" s="15">
        <v>0</v>
      </c>
      <c r="E4751" s="15">
        <v>0</v>
      </c>
      <c r="F4751" s="15">
        <v>16.666666666666668</v>
      </c>
      <c r="G4751" s="15">
        <v>19.2</v>
      </c>
    </row>
    <row r="4752" spans="1:7">
      <c r="A4752" s="66">
        <v>32706</v>
      </c>
      <c r="B4752">
        <v>21</v>
      </c>
      <c r="C4752" s="15">
        <v>25.5</v>
      </c>
      <c r="D4752" s="15">
        <v>0</v>
      </c>
      <c r="E4752" s="15">
        <v>0</v>
      </c>
      <c r="F4752" s="15">
        <v>8.3333333333333339</v>
      </c>
      <c r="G4752" s="15">
        <v>19.100000000000001</v>
      </c>
    </row>
    <row r="4753" spans="1:7">
      <c r="A4753" s="66">
        <v>32706</v>
      </c>
      <c r="B4753">
        <v>22</v>
      </c>
      <c r="C4753" s="15">
        <v>25.5</v>
      </c>
      <c r="D4753" s="15">
        <v>0</v>
      </c>
      <c r="E4753" s="15">
        <v>0</v>
      </c>
      <c r="F4753" s="15">
        <v>8.3333333333333339</v>
      </c>
      <c r="G4753" s="15">
        <v>18.899999999999999</v>
      </c>
    </row>
    <row r="4754" spans="1:7">
      <c r="A4754" s="66">
        <v>32706</v>
      </c>
      <c r="B4754">
        <v>23</v>
      </c>
      <c r="C4754" s="15">
        <v>25.2</v>
      </c>
      <c r="D4754" s="15">
        <v>0</v>
      </c>
      <c r="E4754" s="15">
        <v>0</v>
      </c>
      <c r="F4754" s="15">
        <v>11.111111111111111</v>
      </c>
      <c r="G4754" s="15">
        <v>18.5</v>
      </c>
    </row>
    <row r="4755" spans="1:7">
      <c r="A4755" s="66">
        <v>32706</v>
      </c>
      <c r="B4755">
        <v>24</v>
      </c>
      <c r="C4755" s="15">
        <v>25.1</v>
      </c>
      <c r="D4755" s="15">
        <v>0</v>
      </c>
      <c r="E4755" s="15">
        <v>0</v>
      </c>
      <c r="F4755" s="15">
        <v>11.111111111111111</v>
      </c>
      <c r="G4755" s="15">
        <v>18.3</v>
      </c>
    </row>
    <row r="4756" spans="1:7">
      <c r="A4756" s="66">
        <v>32707</v>
      </c>
      <c r="B4756">
        <v>1</v>
      </c>
      <c r="C4756" s="15">
        <v>24.9</v>
      </c>
      <c r="D4756" s="15">
        <v>0</v>
      </c>
      <c r="E4756" s="15">
        <v>0</v>
      </c>
      <c r="F4756" s="15">
        <v>11.111111111111111</v>
      </c>
      <c r="G4756" s="15">
        <v>17.899999999999999</v>
      </c>
    </row>
    <row r="4757" spans="1:7">
      <c r="A4757" s="66">
        <v>32707</v>
      </c>
      <c r="B4757">
        <v>2</v>
      </c>
      <c r="C4757" s="15">
        <v>24.8</v>
      </c>
      <c r="D4757" s="15">
        <v>0</v>
      </c>
      <c r="E4757" s="15">
        <v>0</v>
      </c>
      <c r="F4757" s="15">
        <v>11.111111111111111</v>
      </c>
      <c r="G4757" s="15">
        <v>17.7</v>
      </c>
    </row>
    <row r="4758" spans="1:7">
      <c r="A4758" s="66">
        <v>32707</v>
      </c>
      <c r="B4758">
        <v>3</v>
      </c>
      <c r="C4758" s="15">
        <v>24.7</v>
      </c>
      <c r="D4758" s="15">
        <v>0</v>
      </c>
      <c r="E4758" s="15">
        <v>0</v>
      </c>
      <c r="F4758" s="15">
        <v>11.111111111111111</v>
      </c>
      <c r="G4758" s="15">
        <v>17.7</v>
      </c>
    </row>
    <row r="4759" spans="1:7">
      <c r="A4759" s="66">
        <v>32707</v>
      </c>
      <c r="B4759">
        <v>4</v>
      </c>
      <c r="C4759" s="15">
        <v>24.8</v>
      </c>
      <c r="D4759" s="15">
        <v>0</v>
      </c>
      <c r="E4759" s="15">
        <v>0</v>
      </c>
      <c r="F4759" s="15">
        <v>11.111111111111111</v>
      </c>
      <c r="G4759" s="15">
        <v>17.8</v>
      </c>
    </row>
    <row r="4760" spans="1:7">
      <c r="A4760" s="66">
        <v>32707</v>
      </c>
      <c r="B4760">
        <v>5</v>
      </c>
      <c r="C4760" s="15">
        <v>24.7</v>
      </c>
      <c r="D4760" s="15">
        <v>0</v>
      </c>
      <c r="E4760" s="15">
        <v>2.7777777777777777</v>
      </c>
      <c r="F4760" s="15">
        <v>11.111111111111111</v>
      </c>
      <c r="G4760" s="15">
        <v>17.899999999999999</v>
      </c>
    </row>
    <row r="4761" spans="1:7">
      <c r="A4761" s="66">
        <v>32707</v>
      </c>
      <c r="B4761">
        <v>6</v>
      </c>
      <c r="C4761" s="15">
        <v>24.6</v>
      </c>
      <c r="D4761" s="15">
        <v>2.7777777777777777</v>
      </c>
      <c r="E4761" s="15">
        <v>19.444444444444446</v>
      </c>
      <c r="F4761" s="15">
        <v>8.3333333333333339</v>
      </c>
      <c r="G4761" s="15">
        <v>18.3</v>
      </c>
    </row>
    <row r="4762" spans="1:7">
      <c r="A4762" s="66">
        <v>32707</v>
      </c>
      <c r="B4762">
        <v>7</v>
      </c>
      <c r="C4762" s="15">
        <v>24.6</v>
      </c>
      <c r="D4762" s="15">
        <v>13.888888888888889</v>
      </c>
      <c r="E4762" s="15">
        <v>66.666666666666671</v>
      </c>
      <c r="F4762" s="15">
        <v>8.3333333333333339</v>
      </c>
      <c r="G4762" s="15">
        <v>18.100000000000001</v>
      </c>
    </row>
    <row r="4763" spans="1:7">
      <c r="A4763" s="66">
        <v>32707</v>
      </c>
      <c r="B4763">
        <v>8</v>
      </c>
      <c r="C4763" s="15">
        <v>25.4</v>
      </c>
      <c r="D4763" s="15">
        <v>22.222222222222221</v>
      </c>
      <c r="E4763" s="15">
        <v>136.11111111111109</v>
      </c>
      <c r="F4763" s="15">
        <v>22.222222222222221</v>
      </c>
      <c r="G4763" s="15">
        <v>18.899999999999999</v>
      </c>
    </row>
    <row r="4764" spans="1:7">
      <c r="A4764" s="66">
        <v>32707</v>
      </c>
      <c r="B4764">
        <v>9</v>
      </c>
      <c r="C4764" s="15">
        <v>25.6</v>
      </c>
      <c r="D4764" s="15">
        <v>16.666666666666668</v>
      </c>
      <c r="E4764" s="15">
        <v>191.66666666666666</v>
      </c>
      <c r="F4764" s="15">
        <v>24.999999999999996</v>
      </c>
      <c r="G4764" s="15">
        <v>18.8</v>
      </c>
    </row>
    <row r="4765" spans="1:7">
      <c r="A4765" s="66">
        <v>32707</v>
      </c>
      <c r="B4765">
        <v>10</v>
      </c>
      <c r="C4765" s="15">
        <v>26.1</v>
      </c>
      <c r="D4765" s="15">
        <v>55.555555555555557</v>
      </c>
      <c r="E4765" s="15">
        <v>300</v>
      </c>
      <c r="F4765" s="15">
        <v>30.555555555555554</v>
      </c>
      <c r="G4765" s="15">
        <v>18.7</v>
      </c>
    </row>
    <row r="4766" spans="1:7">
      <c r="A4766" s="66">
        <v>32707</v>
      </c>
      <c r="B4766">
        <v>11</v>
      </c>
      <c r="C4766" s="15">
        <v>28.1</v>
      </c>
      <c r="D4766" s="15">
        <v>30.555555555555554</v>
      </c>
      <c r="E4766" s="15">
        <v>305.5555555555556</v>
      </c>
      <c r="F4766" s="15">
        <v>24.999999999999996</v>
      </c>
      <c r="G4766" s="15">
        <v>19.5</v>
      </c>
    </row>
    <row r="4767" spans="1:7">
      <c r="A4767" s="66">
        <v>32707</v>
      </c>
      <c r="B4767">
        <v>12</v>
      </c>
      <c r="C4767" s="15">
        <v>29.2</v>
      </c>
      <c r="D4767" s="15">
        <v>0</v>
      </c>
      <c r="E4767" s="15">
        <v>216.66666666666669</v>
      </c>
      <c r="F4767" s="15">
        <v>24.999999999999996</v>
      </c>
      <c r="G4767" s="15">
        <v>19.5</v>
      </c>
    </row>
    <row r="4768" spans="1:7">
      <c r="A4768" s="66">
        <v>32707</v>
      </c>
      <c r="B4768">
        <v>13</v>
      </c>
      <c r="C4768" s="15">
        <v>27.2</v>
      </c>
      <c r="D4768" s="15">
        <v>30.555555555555554</v>
      </c>
      <c r="E4768" s="15">
        <v>305.5555555555556</v>
      </c>
      <c r="F4768" s="15">
        <v>8.3333333333333339</v>
      </c>
      <c r="G4768" s="15">
        <v>20.399999999999999</v>
      </c>
    </row>
    <row r="4769" spans="1:7">
      <c r="A4769" s="66">
        <v>32707</v>
      </c>
      <c r="B4769">
        <v>14</v>
      </c>
      <c r="C4769" s="15">
        <v>29.5</v>
      </c>
      <c r="D4769" s="15">
        <v>341.66666666666669</v>
      </c>
      <c r="E4769" s="15">
        <v>358.33333333333331</v>
      </c>
      <c r="F4769" s="15">
        <v>44.444444444444443</v>
      </c>
      <c r="G4769" s="15">
        <v>19.2</v>
      </c>
    </row>
    <row r="4770" spans="1:7">
      <c r="A4770" s="66">
        <v>32707</v>
      </c>
      <c r="B4770">
        <v>15</v>
      </c>
      <c r="C4770" s="15">
        <v>28.5</v>
      </c>
      <c r="D4770" s="15">
        <v>5.5555555555555554</v>
      </c>
      <c r="E4770" s="15">
        <v>163.88888888888889</v>
      </c>
      <c r="F4770" s="15">
        <v>24.999999999999996</v>
      </c>
      <c r="G4770" s="15">
        <v>19</v>
      </c>
    </row>
    <row r="4771" spans="1:7">
      <c r="A4771" s="66">
        <v>32707</v>
      </c>
      <c r="B4771">
        <v>16</v>
      </c>
      <c r="C4771" s="15">
        <v>25.3</v>
      </c>
      <c r="D4771" s="15">
        <v>11.111111111111111</v>
      </c>
      <c r="E4771" s="15">
        <v>80.555555555555543</v>
      </c>
      <c r="F4771" s="15">
        <v>11.111111111111111</v>
      </c>
      <c r="G4771" s="15">
        <v>19.2</v>
      </c>
    </row>
    <row r="4772" spans="1:7">
      <c r="A4772" s="66">
        <v>32707</v>
      </c>
      <c r="B4772">
        <v>17</v>
      </c>
      <c r="C4772" s="15">
        <v>25.7</v>
      </c>
      <c r="D4772" s="15">
        <v>11.111111111111111</v>
      </c>
      <c r="E4772" s="15">
        <v>75</v>
      </c>
      <c r="F4772" s="15">
        <v>11.111111111111111</v>
      </c>
      <c r="G4772" s="15">
        <v>18.600000000000001</v>
      </c>
    </row>
    <row r="4773" spans="1:7">
      <c r="A4773" s="66">
        <v>32707</v>
      </c>
      <c r="B4773">
        <v>18</v>
      </c>
      <c r="C4773" s="15">
        <v>26.1</v>
      </c>
      <c r="D4773" s="15">
        <v>22.222222222222221</v>
      </c>
      <c r="E4773" s="15">
        <v>49.999999999999993</v>
      </c>
      <c r="F4773" s="15">
        <v>22.222222222222221</v>
      </c>
      <c r="G4773" s="15">
        <v>19.399999999999999</v>
      </c>
    </row>
    <row r="4774" spans="1:7">
      <c r="A4774" s="66">
        <v>32707</v>
      </c>
      <c r="B4774">
        <v>19</v>
      </c>
      <c r="C4774" s="15">
        <v>26</v>
      </c>
      <c r="D4774" s="15">
        <v>27.777777777777779</v>
      </c>
      <c r="E4774" s="15">
        <v>8.3333333333333339</v>
      </c>
      <c r="F4774" s="15">
        <v>22.222222222222221</v>
      </c>
      <c r="G4774" s="15">
        <v>19.100000000000001</v>
      </c>
    </row>
    <row r="4775" spans="1:7">
      <c r="A4775" s="66">
        <v>32707</v>
      </c>
      <c r="B4775">
        <v>20</v>
      </c>
      <c r="C4775" s="15">
        <v>26.2</v>
      </c>
      <c r="D4775" s="15">
        <v>0</v>
      </c>
      <c r="E4775" s="15">
        <v>0</v>
      </c>
      <c r="F4775" s="15">
        <v>22.222222222222221</v>
      </c>
      <c r="G4775" s="15">
        <v>18.899999999999999</v>
      </c>
    </row>
    <row r="4776" spans="1:7">
      <c r="A4776" s="66">
        <v>32707</v>
      </c>
      <c r="B4776">
        <v>21</v>
      </c>
      <c r="C4776" s="15">
        <v>25.5</v>
      </c>
      <c r="D4776" s="15">
        <v>0</v>
      </c>
      <c r="E4776" s="15">
        <v>0</v>
      </c>
      <c r="F4776" s="15">
        <v>22.222222222222221</v>
      </c>
      <c r="G4776" s="15">
        <v>18.399999999999999</v>
      </c>
    </row>
    <row r="4777" spans="1:7">
      <c r="A4777" s="66">
        <v>32707</v>
      </c>
      <c r="B4777">
        <v>22</v>
      </c>
      <c r="C4777" s="15">
        <v>24.8</v>
      </c>
      <c r="D4777" s="15">
        <v>0</v>
      </c>
      <c r="E4777" s="15">
        <v>0</v>
      </c>
      <c r="F4777" s="15">
        <v>24.999999999999996</v>
      </c>
      <c r="G4777" s="15">
        <v>17</v>
      </c>
    </row>
    <row r="4778" spans="1:7">
      <c r="A4778" s="66">
        <v>32707</v>
      </c>
      <c r="B4778">
        <v>23</v>
      </c>
      <c r="C4778" s="15">
        <v>24.6</v>
      </c>
      <c r="D4778" s="15">
        <v>0</v>
      </c>
      <c r="E4778" s="15">
        <v>0</v>
      </c>
      <c r="F4778" s="15">
        <v>24.999999999999996</v>
      </c>
      <c r="G4778" s="15">
        <v>16.600000000000001</v>
      </c>
    </row>
    <row r="4779" spans="1:7">
      <c r="A4779" s="66">
        <v>32707</v>
      </c>
      <c r="B4779">
        <v>24</v>
      </c>
      <c r="C4779" s="15">
        <v>24.5</v>
      </c>
      <c r="D4779" s="15">
        <v>0</v>
      </c>
      <c r="E4779" s="15">
        <v>0</v>
      </c>
      <c r="F4779" s="15">
        <v>24.999999999999996</v>
      </c>
      <c r="G4779" s="15">
        <v>16.100000000000001</v>
      </c>
    </row>
    <row r="4780" spans="1:7">
      <c r="A4780" s="66">
        <v>32708</v>
      </c>
      <c r="B4780">
        <v>1</v>
      </c>
      <c r="C4780" s="15">
        <v>24.4</v>
      </c>
      <c r="D4780" s="15">
        <v>0</v>
      </c>
      <c r="E4780" s="15">
        <v>0</v>
      </c>
      <c r="F4780" s="15">
        <v>27.777777777777779</v>
      </c>
      <c r="G4780" s="15">
        <v>15.9</v>
      </c>
    </row>
    <row r="4781" spans="1:7">
      <c r="A4781" s="66">
        <v>32708</v>
      </c>
      <c r="B4781">
        <v>2</v>
      </c>
      <c r="C4781" s="15">
        <v>24.1</v>
      </c>
      <c r="D4781" s="15">
        <v>0</v>
      </c>
      <c r="E4781" s="15">
        <v>0</v>
      </c>
      <c r="F4781" s="15">
        <v>24.999999999999996</v>
      </c>
      <c r="G4781" s="15">
        <v>15.9</v>
      </c>
    </row>
    <row r="4782" spans="1:7">
      <c r="A4782" s="66">
        <v>32708</v>
      </c>
      <c r="B4782">
        <v>3</v>
      </c>
      <c r="C4782" s="15">
        <v>24.1</v>
      </c>
      <c r="D4782" s="15">
        <v>0</v>
      </c>
      <c r="E4782" s="15">
        <v>0</v>
      </c>
      <c r="F4782" s="15">
        <v>24.999999999999996</v>
      </c>
      <c r="G4782" s="15">
        <v>16.100000000000001</v>
      </c>
    </row>
    <row r="4783" spans="1:7">
      <c r="A4783" s="66">
        <v>32708</v>
      </c>
      <c r="B4783">
        <v>4</v>
      </c>
      <c r="C4783" s="15">
        <v>23.8</v>
      </c>
      <c r="D4783" s="15">
        <v>0</v>
      </c>
      <c r="E4783" s="15">
        <v>0</v>
      </c>
      <c r="F4783" s="15">
        <v>27.777777777777779</v>
      </c>
      <c r="G4783" s="15">
        <v>16.100000000000001</v>
      </c>
    </row>
    <row r="4784" spans="1:7">
      <c r="A4784" s="66">
        <v>32708</v>
      </c>
      <c r="B4784">
        <v>5</v>
      </c>
      <c r="C4784" s="15">
        <v>23.9</v>
      </c>
      <c r="D4784" s="15">
        <v>0</v>
      </c>
      <c r="E4784" s="15">
        <v>2.7777777777777777</v>
      </c>
      <c r="F4784" s="15">
        <v>27.777777777777779</v>
      </c>
      <c r="G4784" s="15">
        <v>15.7</v>
      </c>
    </row>
    <row r="4785" spans="1:7">
      <c r="A4785" s="66">
        <v>32708</v>
      </c>
      <c r="B4785">
        <v>6</v>
      </c>
      <c r="C4785" s="15">
        <v>23.6</v>
      </c>
      <c r="D4785" s="15">
        <v>22.222222222222221</v>
      </c>
      <c r="E4785" s="15">
        <v>33.333333333333336</v>
      </c>
      <c r="F4785" s="15">
        <v>24.999999999999996</v>
      </c>
      <c r="G4785" s="15">
        <v>15.7</v>
      </c>
    </row>
    <row r="4786" spans="1:7">
      <c r="A4786" s="66">
        <v>32708</v>
      </c>
      <c r="B4786">
        <v>7</v>
      </c>
      <c r="C4786" s="15">
        <v>24</v>
      </c>
      <c r="D4786" s="15">
        <v>22.222222222222221</v>
      </c>
      <c r="E4786" s="15">
        <v>80.555555555555543</v>
      </c>
      <c r="F4786" s="15">
        <v>24.999999999999996</v>
      </c>
      <c r="G4786" s="15">
        <v>15.8</v>
      </c>
    </row>
    <row r="4787" spans="1:7">
      <c r="A4787" s="66">
        <v>32708</v>
      </c>
      <c r="B4787">
        <v>8</v>
      </c>
      <c r="C4787" s="15">
        <v>24.5</v>
      </c>
      <c r="D4787" s="15">
        <v>24.999999999999996</v>
      </c>
      <c r="E4787" s="15">
        <v>130.55555555555554</v>
      </c>
      <c r="F4787" s="15">
        <v>24.999999999999996</v>
      </c>
      <c r="G4787" s="15">
        <v>15.8</v>
      </c>
    </row>
    <row r="4788" spans="1:7">
      <c r="A4788" s="66">
        <v>32708</v>
      </c>
      <c r="B4788">
        <v>9</v>
      </c>
      <c r="C4788" s="15">
        <v>25.3</v>
      </c>
      <c r="D4788" s="15">
        <v>24.999999999999996</v>
      </c>
      <c r="E4788" s="15">
        <v>183.33333333333334</v>
      </c>
      <c r="F4788" s="15">
        <v>27.777777777777779</v>
      </c>
      <c r="G4788" s="15">
        <v>16</v>
      </c>
    </row>
    <row r="4789" spans="1:7">
      <c r="A4789" s="66">
        <v>32708</v>
      </c>
      <c r="B4789">
        <v>10</v>
      </c>
      <c r="C4789" s="15">
        <v>26.4</v>
      </c>
      <c r="D4789" s="15">
        <v>36.111111111111114</v>
      </c>
      <c r="E4789" s="15">
        <v>263.88888888888891</v>
      </c>
      <c r="F4789" s="15">
        <v>27.777777777777779</v>
      </c>
      <c r="G4789" s="15">
        <v>16.600000000000001</v>
      </c>
    </row>
    <row r="4790" spans="1:7">
      <c r="A4790" s="66">
        <v>32708</v>
      </c>
      <c r="B4790">
        <v>11</v>
      </c>
      <c r="C4790" s="15">
        <v>27.8</v>
      </c>
      <c r="D4790" s="15">
        <v>80.555555555555543</v>
      </c>
      <c r="E4790" s="15">
        <v>361.11111111111109</v>
      </c>
      <c r="F4790" s="15">
        <v>33.333333333333336</v>
      </c>
      <c r="G4790" s="15">
        <v>17.3</v>
      </c>
    </row>
    <row r="4791" spans="1:7">
      <c r="A4791" s="66">
        <v>32708</v>
      </c>
      <c r="B4791">
        <v>12</v>
      </c>
      <c r="C4791" s="15">
        <v>28.7</v>
      </c>
      <c r="D4791" s="15">
        <v>33.333333333333336</v>
      </c>
      <c r="E4791" s="15">
        <v>316.66666666666663</v>
      </c>
      <c r="F4791" s="15">
        <v>27.777777777777779</v>
      </c>
      <c r="G4791" s="15">
        <v>17.5</v>
      </c>
    </row>
    <row r="4792" spans="1:7">
      <c r="A4792" s="66">
        <v>32708</v>
      </c>
      <c r="B4792">
        <v>13</v>
      </c>
      <c r="C4792" s="15">
        <v>29.1</v>
      </c>
      <c r="D4792" s="15">
        <v>22.222222222222221</v>
      </c>
      <c r="E4792" s="15">
        <v>269.44444444444446</v>
      </c>
      <c r="F4792" s="15">
        <v>24.999999999999996</v>
      </c>
      <c r="G4792" s="15">
        <v>17.899999999999999</v>
      </c>
    </row>
    <row r="4793" spans="1:7">
      <c r="A4793" s="66">
        <v>32708</v>
      </c>
      <c r="B4793">
        <v>14</v>
      </c>
      <c r="C4793" s="15">
        <v>30.3</v>
      </c>
      <c r="D4793" s="15">
        <v>113.88888888888887</v>
      </c>
      <c r="E4793" s="15">
        <v>358.33333333333331</v>
      </c>
      <c r="F4793" s="15">
        <v>36.111111111111114</v>
      </c>
      <c r="G4793" s="15">
        <v>17.899999999999999</v>
      </c>
    </row>
    <row r="4794" spans="1:7">
      <c r="A4794" s="66">
        <v>32708</v>
      </c>
      <c r="B4794">
        <v>15</v>
      </c>
      <c r="C4794" s="15">
        <v>31.4</v>
      </c>
      <c r="D4794" s="15">
        <v>58.333333333333329</v>
      </c>
      <c r="E4794" s="15">
        <v>263.88888888888891</v>
      </c>
      <c r="F4794" s="15">
        <v>33.333333333333336</v>
      </c>
      <c r="G4794" s="15">
        <v>18.2</v>
      </c>
    </row>
    <row r="4795" spans="1:7">
      <c r="A4795" s="66">
        <v>32708</v>
      </c>
      <c r="B4795">
        <v>16</v>
      </c>
      <c r="C4795" s="15">
        <v>28.2</v>
      </c>
      <c r="D4795" s="15">
        <v>16.666666666666668</v>
      </c>
      <c r="E4795" s="15">
        <v>119.44444444444444</v>
      </c>
      <c r="F4795" s="15">
        <v>24.999999999999996</v>
      </c>
      <c r="G4795" s="15">
        <v>17.600000000000001</v>
      </c>
    </row>
    <row r="4796" spans="1:7">
      <c r="A4796" s="66">
        <v>32708</v>
      </c>
      <c r="B4796">
        <v>17</v>
      </c>
      <c r="C4796" s="15">
        <v>25.9</v>
      </c>
      <c r="D4796" s="15">
        <v>2.7777777777777777</v>
      </c>
      <c r="E4796" s="15">
        <v>55.555555555555557</v>
      </c>
      <c r="F4796" s="15">
        <v>8.3333333333333339</v>
      </c>
      <c r="G4796" s="15">
        <v>19.7</v>
      </c>
    </row>
    <row r="4797" spans="1:7">
      <c r="A4797" s="66">
        <v>32708</v>
      </c>
      <c r="B4797">
        <v>18</v>
      </c>
      <c r="C4797" s="15">
        <v>25.3</v>
      </c>
      <c r="D4797" s="15">
        <v>11.111111111111111</v>
      </c>
      <c r="E4797" s="15">
        <v>36.111111111111114</v>
      </c>
      <c r="F4797" s="15">
        <v>11.111111111111111</v>
      </c>
      <c r="G4797" s="15">
        <v>18.399999999999999</v>
      </c>
    </row>
    <row r="4798" spans="1:7">
      <c r="A4798" s="66">
        <v>32708</v>
      </c>
      <c r="B4798">
        <v>19</v>
      </c>
      <c r="C4798" s="15">
        <v>25.6</v>
      </c>
      <c r="D4798" s="15">
        <v>44.444444444444443</v>
      </c>
      <c r="E4798" s="15">
        <v>11.111111111111111</v>
      </c>
      <c r="F4798" s="15">
        <v>11.111111111111111</v>
      </c>
      <c r="G4798" s="15">
        <v>19</v>
      </c>
    </row>
    <row r="4799" spans="1:7">
      <c r="A4799" s="66">
        <v>32708</v>
      </c>
      <c r="B4799">
        <v>20</v>
      </c>
      <c r="C4799" s="15">
        <v>25.6</v>
      </c>
      <c r="D4799" s="15">
        <v>0</v>
      </c>
      <c r="E4799" s="15">
        <v>0</v>
      </c>
      <c r="F4799" s="15">
        <v>13.888888888888889</v>
      </c>
      <c r="G4799" s="15">
        <v>18.600000000000001</v>
      </c>
    </row>
    <row r="4800" spans="1:7">
      <c r="A4800" s="66">
        <v>32708</v>
      </c>
      <c r="B4800">
        <v>21</v>
      </c>
      <c r="C4800" s="15">
        <v>25.3</v>
      </c>
      <c r="D4800" s="15">
        <v>0</v>
      </c>
      <c r="E4800" s="15">
        <v>0</v>
      </c>
      <c r="F4800" s="15">
        <v>13.888888888888889</v>
      </c>
      <c r="G4800" s="15">
        <v>18.2</v>
      </c>
    </row>
    <row r="4801" spans="1:7">
      <c r="A4801" s="66">
        <v>32708</v>
      </c>
      <c r="B4801">
        <v>22</v>
      </c>
      <c r="C4801" s="15">
        <v>25.1</v>
      </c>
      <c r="D4801" s="15">
        <v>0</v>
      </c>
      <c r="E4801" s="15">
        <v>0</v>
      </c>
      <c r="F4801" s="15">
        <v>19.444444444444446</v>
      </c>
      <c r="G4801" s="15">
        <v>18.2</v>
      </c>
    </row>
    <row r="4802" spans="1:7">
      <c r="A4802" s="66">
        <v>32708</v>
      </c>
      <c r="B4802">
        <v>23</v>
      </c>
      <c r="C4802" s="15">
        <v>24.9</v>
      </c>
      <c r="D4802" s="15">
        <v>0</v>
      </c>
      <c r="E4802" s="15">
        <v>0</v>
      </c>
      <c r="F4802" s="15">
        <v>19.444444444444446</v>
      </c>
      <c r="G4802" s="15">
        <v>17.899999999999999</v>
      </c>
    </row>
    <row r="4803" spans="1:7">
      <c r="A4803" s="66">
        <v>32708</v>
      </c>
      <c r="B4803">
        <v>24</v>
      </c>
      <c r="C4803" s="15">
        <v>24.5</v>
      </c>
      <c r="D4803" s="15">
        <v>0</v>
      </c>
      <c r="E4803" s="15">
        <v>0</v>
      </c>
      <c r="F4803" s="15">
        <v>19.444444444444446</v>
      </c>
      <c r="G4803" s="15">
        <v>17.5</v>
      </c>
    </row>
    <row r="4804" spans="1:7">
      <c r="A4804" s="66">
        <v>32709</v>
      </c>
      <c r="B4804">
        <v>1</v>
      </c>
      <c r="C4804" s="15">
        <v>24.3</v>
      </c>
      <c r="D4804" s="15">
        <v>0</v>
      </c>
      <c r="E4804" s="15">
        <v>0</v>
      </c>
      <c r="F4804" s="15">
        <v>22.222222222222221</v>
      </c>
      <c r="G4804" s="15">
        <v>17.3</v>
      </c>
    </row>
    <row r="4805" spans="1:7">
      <c r="A4805" s="66">
        <v>32709</v>
      </c>
      <c r="B4805">
        <v>2</v>
      </c>
      <c r="C4805" s="15">
        <v>24.1</v>
      </c>
      <c r="D4805" s="15">
        <v>0</v>
      </c>
      <c r="E4805" s="15">
        <v>0</v>
      </c>
      <c r="F4805" s="15">
        <v>22.222222222222221</v>
      </c>
      <c r="G4805" s="15">
        <v>17.5</v>
      </c>
    </row>
    <row r="4806" spans="1:7">
      <c r="A4806" s="66">
        <v>32709</v>
      </c>
      <c r="B4806">
        <v>3</v>
      </c>
      <c r="C4806" s="15">
        <v>24</v>
      </c>
      <c r="D4806" s="15">
        <v>0</v>
      </c>
      <c r="E4806" s="15">
        <v>0</v>
      </c>
      <c r="F4806" s="15">
        <v>24.999999999999996</v>
      </c>
      <c r="G4806" s="15">
        <v>17.3</v>
      </c>
    </row>
    <row r="4807" spans="1:7">
      <c r="A4807" s="66">
        <v>32709</v>
      </c>
      <c r="B4807">
        <v>4</v>
      </c>
      <c r="C4807" s="15">
        <v>24.1</v>
      </c>
      <c r="D4807" s="15">
        <v>0</v>
      </c>
      <c r="E4807" s="15">
        <v>0</v>
      </c>
      <c r="F4807" s="15">
        <v>27.777777777777779</v>
      </c>
      <c r="G4807" s="15">
        <v>17.3</v>
      </c>
    </row>
    <row r="4808" spans="1:7">
      <c r="A4808" s="66">
        <v>32709</v>
      </c>
      <c r="B4808">
        <v>5</v>
      </c>
      <c r="C4808" s="15">
        <v>23.9</v>
      </c>
      <c r="D4808" s="15">
        <v>0</v>
      </c>
      <c r="E4808" s="15">
        <v>2.7777777777777777</v>
      </c>
      <c r="F4808" s="15">
        <v>30.555555555555554</v>
      </c>
      <c r="G4808" s="15">
        <v>17.100000000000001</v>
      </c>
    </row>
    <row r="4809" spans="1:7">
      <c r="A4809" s="66">
        <v>32709</v>
      </c>
      <c r="B4809">
        <v>6</v>
      </c>
      <c r="C4809" s="15">
        <v>24.2</v>
      </c>
      <c r="D4809" s="15">
        <v>77.777777777777786</v>
      </c>
      <c r="E4809" s="15">
        <v>44.444444444444443</v>
      </c>
      <c r="F4809" s="15">
        <v>33.333333333333336</v>
      </c>
      <c r="G4809" s="15">
        <v>17.3</v>
      </c>
    </row>
    <row r="4810" spans="1:7">
      <c r="A4810" s="66">
        <v>32709</v>
      </c>
      <c r="B4810">
        <v>7</v>
      </c>
      <c r="C4810" s="15">
        <v>24.7</v>
      </c>
      <c r="D4810" s="15">
        <v>91.666666666666671</v>
      </c>
      <c r="E4810" s="15">
        <v>116.66666666666666</v>
      </c>
      <c r="F4810" s="15">
        <v>36.111111111111114</v>
      </c>
      <c r="G4810" s="15">
        <v>17.5</v>
      </c>
    </row>
    <row r="4811" spans="1:7">
      <c r="A4811" s="66">
        <v>32709</v>
      </c>
      <c r="B4811">
        <v>8</v>
      </c>
      <c r="C4811" s="15">
        <v>26.6</v>
      </c>
      <c r="D4811" s="15">
        <v>199.99999999999997</v>
      </c>
      <c r="E4811" s="15">
        <v>208.33333333333331</v>
      </c>
      <c r="F4811" s="15">
        <v>41.666666666666664</v>
      </c>
      <c r="G4811" s="15">
        <v>18.5</v>
      </c>
    </row>
    <row r="4812" spans="1:7">
      <c r="A4812" s="66">
        <v>32709</v>
      </c>
      <c r="B4812">
        <v>9</v>
      </c>
      <c r="C4812" s="15">
        <v>27.8</v>
      </c>
      <c r="D4812" s="15">
        <v>519.44444444444446</v>
      </c>
      <c r="E4812" s="15">
        <v>222.22222222222223</v>
      </c>
      <c r="F4812" s="15">
        <v>52.777777777777779</v>
      </c>
      <c r="G4812" s="15">
        <v>19.100000000000001</v>
      </c>
    </row>
    <row r="4813" spans="1:7">
      <c r="A4813" s="66">
        <v>32709</v>
      </c>
      <c r="B4813">
        <v>10</v>
      </c>
      <c r="C4813" s="15">
        <v>30.9</v>
      </c>
      <c r="D4813" s="15">
        <v>427.77777777777777</v>
      </c>
      <c r="E4813" s="15">
        <v>311.11111111111114</v>
      </c>
      <c r="F4813" s="15">
        <v>49.999999999999993</v>
      </c>
      <c r="G4813" s="15">
        <v>19.399999999999999</v>
      </c>
    </row>
    <row r="4814" spans="1:7">
      <c r="A4814" s="66">
        <v>32709</v>
      </c>
      <c r="B4814">
        <v>11</v>
      </c>
      <c r="C4814" s="15">
        <v>31.9</v>
      </c>
      <c r="D4814" s="15">
        <v>616.66666666666674</v>
      </c>
      <c r="E4814" s="15">
        <v>263.88888888888891</v>
      </c>
      <c r="F4814" s="15">
        <v>61.111111111111107</v>
      </c>
      <c r="G4814" s="15">
        <v>18.899999999999999</v>
      </c>
    </row>
    <row r="4815" spans="1:7">
      <c r="A4815" s="66">
        <v>32709</v>
      </c>
      <c r="B4815">
        <v>12</v>
      </c>
      <c r="C4815" s="15">
        <v>32.5</v>
      </c>
      <c r="D4815" s="15">
        <v>619.44444444444446</v>
      </c>
      <c r="E4815" s="15">
        <v>274.99999999999994</v>
      </c>
      <c r="F4815" s="15">
        <v>61.111111111111107</v>
      </c>
      <c r="G4815" s="15">
        <v>18.5</v>
      </c>
    </row>
    <row r="4816" spans="1:7">
      <c r="A4816" s="66">
        <v>32709</v>
      </c>
      <c r="B4816">
        <v>13</v>
      </c>
      <c r="C4816" s="15">
        <v>33.200000000000003</v>
      </c>
      <c r="D4816" s="15">
        <v>619.44444444444446</v>
      </c>
      <c r="E4816" s="15">
        <v>269.44444444444446</v>
      </c>
      <c r="F4816" s="15">
        <v>63.888888888888886</v>
      </c>
      <c r="G4816" s="15">
        <v>18.100000000000001</v>
      </c>
    </row>
    <row r="4817" spans="1:7">
      <c r="A4817" s="66">
        <v>32709</v>
      </c>
      <c r="B4817">
        <v>14</v>
      </c>
      <c r="C4817" s="15">
        <v>33.200000000000003</v>
      </c>
      <c r="D4817" s="15">
        <v>616.66666666666674</v>
      </c>
      <c r="E4817" s="15">
        <v>244.44444444444443</v>
      </c>
      <c r="F4817" s="15">
        <v>63.888888888888886</v>
      </c>
      <c r="G4817" s="15">
        <v>18</v>
      </c>
    </row>
    <row r="4818" spans="1:7">
      <c r="A4818" s="66">
        <v>32709</v>
      </c>
      <c r="B4818">
        <v>15</v>
      </c>
      <c r="C4818" s="15">
        <v>33.9</v>
      </c>
      <c r="D4818" s="15">
        <v>622.22222222222229</v>
      </c>
      <c r="E4818" s="15">
        <v>202.77777777777777</v>
      </c>
      <c r="F4818" s="15">
        <v>63.888888888888886</v>
      </c>
      <c r="G4818" s="15">
        <v>18.2</v>
      </c>
    </row>
    <row r="4819" spans="1:7">
      <c r="A4819" s="66">
        <v>32709</v>
      </c>
      <c r="B4819">
        <v>16</v>
      </c>
      <c r="C4819" s="15">
        <v>33.299999999999997</v>
      </c>
      <c r="D4819" s="15">
        <v>600</v>
      </c>
      <c r="E4819" s="15">
        <v>158.33333333333331</v>
      </c>
      <c r="F4819" s="15">
        <v>66.666666666666671</v>
      </c>
      <c r="G4819" s="15">
        <v>17.7</v>
      </c>
    </row>
    <row r="4820" spans="1:7">
      <c r="A4820" s="66">
        <v>32709</v>
      </c>
      <c r="B4820">
        <v>17</v>
      </c>
      <c r="C4820" s="15">
        <v>32.5</v>
      </c>
      <c r="D4820" s="15">
        <v>88.888888888888886</v>
      </c>
      <c r="E4820" s="15">
        <v>141.66666666666666</v>
      </c>
      <c r="F4820" s="15">
        <v>36.111111111111114</v>
      </c>
      <c r="G4820" s="15">
        <v>18.100000000000001</v>
      </c>
    </row>
    <row r="4821" spans="1:7">
      <c r="A4821" s="66">
        <v>32709</v>
      </c>
      <c r="B4821">
        <v>18</v>
      </c>
      <c r="C4821" s="15">
        <v>32.1</v>
      </c>
      <c r="D4821" s="15">
        <v>72.222222222222229</v>
      </c>
      <c r="E4821" s="15">
        <v>66.666666666666671</v>
      </c>
      <c r="F4821" s="15">
        <v>33.333333333333336</v>
      </c>
      <c r="G4821" s="15">
        <v>18.100000000000001</v>
      </c>
    </row>
    <row r="4822" spans="1:7">
      <c r="A4822" s="66">
        <v>32709</v>
      </c>
      <c r="B4822">
        <v>19</v>
      </c>
      <c r="C4822" s="15">
        <v>31.4</v>
      </c>
      <c r="D4822" s="15">
        <v>69.444444444444443</v>
      </c>
      <c r="E4822" s="15">
        <v>13.888888888888889</v>
      </c>
      <c r="F4822" s="15">
        <v>33.333333333333336</v>
      </c>
      <c r="G4822" s="15">
        <v>19</v>
      </c>
    </row>
    <row r="4823" spans="1:7">
      <c r="A4823" s="66">
        <v>32709</v>
      </c>
      <c r="B4823">
        <v>20</v>
      </c>
      <c r="C4823" s="15">
        <v>30.5</v>
      </c>
      <c r="D4823" s="15">
        <v>0</v>
      </c>
      <c r="E4823" s="15">
        <v>0</v>
      </c>
      <c r="F4823" s="15">
        <v>33.333333333333336</v>
      </c>
      <c r="G4823" s="15">
        <v>18.899999999999999</v>
      </c>
    </row>
    <row r="4824" spans="1:7">
      <c r="A4824" s="66">
        <v>32709</v>
      </c>
      <c r="B4824">
        <v>21</v>
      </c>
      <c r="C4824" s="15">
        <v>30.4</v>
      </c>
      <c r="D4824" s="15">
        <v>0</v>
      </c>
      <c r="E4824" s="15">
        <v>0</v>
      </c>
      <c r="F4824" s="15">
        <v>30.555555555555554</v>
      </c>
      <c r="G4824" s="15">
        <v>19</v>
      </c>
    </row>
    <row r="4825" spans="1:7">
      <c r="A4825" s="66">
        <v>32709</v>
      </c>
      <c r="B4825">
        <v>22</v>
      </c>
      <c r="C4825" s="15">
        <v>30.4</v>
      </c>
      <c r="D4825" s="15">
        <v>0</v>
      </c>
      <c r="E4825" s="15">
        <v>0</v>
      </c>
      <c r="F4825" s="15">
        <v>44.444444444444443</v>
      </c>
      <c r="G4825" s="15">
        <v>13</v>
      </c>
    </row>
    <row r="4826" spans="1:7">
      <c r="A4826" s="66">
        <v>32709</v>
      </c>
      <c r="B4826">
        <v>23</v>
      </c>
      <c r="C4826" s="15">
        <v>27.8</v>
      </c>
      <c r="D4826" s="15">
        <v>0</v>
      </c>
      <c r="E4826" s="15">
        <v>0</v>
      </c>
      <c r="F4826" s="15">
        <v>41.666666666666664</v>
      </c>
      <c r="G4826" s="15">
        <v>13.7</v>
      </c>
    </row>
    <row r="4827" spans="1:7">
      <c r="A4827" s="66">
        <v>32709</v>
      </c>
      <c r="B4827">
        <v>24</v>
      </c>
      <c r="C4827" s="15">
        <v>27.2</v>
      </c>
      <c r="D4827" s="15">
        <v>0</v>
      </c>
      <c r="E4827" s="15">
        <v>0</v>
      </c>
      <c r="F4827" s="15">
        <v>41.666666666666664</v>
      </c>
      <c r="G4827" s="15">
        <v>13.6</v>
      </c>
    </row>
    <row r="4828" spans="1:7">
      <c r="A4828" s="66">
        <v>32710</v>
      </c>
      <c r="B4828">
        <v>1</v>
      </c>
      <c r="C4828" s="15">
        <v>26.2</v>
      </c>
      <c r="D4828" s="15">
        <v>0</v>
      </c>
      <c r="E4828" s="15">
        <v>0</v>
      </c>
      <c r="F4828" s="15">
        <v>41.666666666666664</v>
      </c>
      <c r="G4828" s="15">
        <v>13.9</v>
      </c>
    </row>
    <row r="4829" spans="1:7">
      <c r="A4829" s="66">
        <v>32710</v>
      </c>
      <c r="B4829">
        <v>2</v>
      </c>
      <c r="C4829" s="15">
        <v>26.4</v>
      </c>
      <c r="D4829" s="15">
        <v>0</v>
      </c>
      <c r="E4829" s="15">
        <v>0</v>
      </c>
      <c r="F4829" s="15">
        <v>38.888888888888893</v>
      </c>
      <c r="G4829" s="15">
        <v>14.4</v>
      </c>
    </row>
    <row r="4830" spans="1:7">
      <c r="A4830" s="66">
        <v>32710</v>
      </c>
      <c r="B4830">
        <v>3</v>
      </c>
      <c r="C4830" s="15">
        <v>25.6</v>
      </c>
      <c r="D4830" s="15">
        <v>0</v>
      </c>
      <c r="E4830" s="15">
        <v>0</v>
      </c>
      <c r="F4830" s="15">
        <v>41.666666666666664</v>
      </c>
      <c r="G4830" s="15">
        <v>14.9</v>
      </c>
    </row>
    <row r="4831" spans="1:7">
      <c r="A4831" s="66">
        <v>32710</v>
      </c>
      <c r="B4831">
        <v>4</v>
      </c>
      <c r="C4831" s="15">
        <v>25.5</v>
      </c>
      <c r="D4831" s="15">
        <v>0</v>
      </c>
      <c r="E4831" s="15">
        <v>0</v>
      </c>
      <c r="F4831" s="15">
        <v>38.888888888888893</v>
      </c>
      <c r="G4831" s="15">
        <v>15.1</v>
      </c>
    </row>
    <row r="4832" spans="1:7">
      <c r="A4832" s="66">
        <v>32710</v>
      </c>
      <c r="B4832">
        <v>5</v>
      </c>
      <c r="C4832" s="15">
        <v>24.8</v>
      </c>
      <c r="D4832" s="15">
        <v>0</v>
      </c>
      <c r="E4832" s="15">
        <v>2.7777777777777777</v>
      </c>
      <c r="F4832" s="15">
        <v>38.888888888888893</v>
      </c>
      <c r="G4832" s="15">
        <v>15.5</v>
      </c>
    </row>
    <row r="4833" spans="1:7">
      <c r="A4833" s="66">
        <v>32710</v>
      </c>
      <c r="B4833">
        <v>6</v>
      </c>
      <c r="C4833" s="15">
        <v>24.7</v>
      </c>
      <c r="D4833" s="15">
        <v>102.77777777777777</v>
      </c>
      <c r="E4833" s="15">
        <v>47.222222222222221</v>
      </c>
      <c r="F4833" s="15">
        <v>41.666666666666664</v>
      </c>
      <c r="G4833" s="15">
        <v>15.4</v>
      </c>
    </row>
    <row r="4834" spans="1:7">
      <c r="A4834" s="66">
        <v>32710</v>
      </c>
      <c r="B4834">
        <v>7</v>
      </c>
      <c r="C4834" s="15">
        <v>25.9</v>
      </c>
      <c r="D4834" s="15">
        <v>327.77777777777777</v>
      </c>
      <c r="E4834" s="15">
        <v>119.44444444444444</v>
      </c>
      <c r="F4834" s="15">
        <v>58.333333333333329</v>
      </c>
      <c r="G4834" s="15">
        <v>15.4</v>
      </c>
    </row>
    <row r="4835" spans="1:7">
      <c r="A4835" s="66">
        <v>32710</v>
      </c>
      <c r="B4835">
        <v>8</v>
      </c>
      <c r="C4835" s="15">
        <v>27.3</v>
      </c>
      <c r="D4835" s="15">
        <v>402.77777777777771</v>
      </c>
      <c r="E4835" s="15">
        <v>186.11111111111111</v>
      </c>
      <c r="F4835" s="15">
        <v>55.555555555555557</v>
      </c>
      <c r="G4835" s="15">
        <v>16.899999999999999</v>
      </c>
    </row>
    <row r="4836" spans="1:7">
      <c r="A4836" s="66">
        <v>32710</v>
      </c>
      <c r="B4836">
        <v>9</v>
      </c>
      <c r="C4836" s="15">
        <v>29.8</v>
      </c>
      <c r="D4836" s="15">
        <v>269.44444444444446</v>
      </c>
      <c r="E4836" s="15">
        <v>286.11111111111109</v>
      </c>
      <c r="F4836" s="15">
        <v>49.999999999999993</v>
      </c>
      <c r="G4836" s="15">
        <v>17.899999999999999</v>
      </c>
    </row>
    <row r="4837" spans="1:7">
      <c r="A4837" s="66">
        <v>32710</v>
      </c>
      <c r="B4837">
        <v>10</v>
      </c>
      <c r="C4837" s="15">
        <v>31.7</v>
      </c>
      <c r="D4837" s="15">
        <v>408.33333333333331</v>
      </c>
      <c r="E4837" s="15">
        <v>316.66666666666663</v>
      </c>
      <c r="F4837" s="15">
        <v>55.555555555555557</v>
      </c>
      <c r="G4837" s="15">
        <v>17.8</v>
      </c>
    </row>
    <row r="4838" spans="1:7">
      <c r="A4838" s="66">
        <v>32710</v>
      </c>
      <c r="B4838">
        <v>11</v>
      </c>
      <c r="C4838" s="15">
        <v>31.6</v>
      </c>
      <c r="D4838" s="15">
        <v>269.44444444444446</v>
      </c>
      <c r="E4838" s="15">
        <v>399.99999999999994</v>
      </c>
      <c r="F4838" s="15">
        <v>49.999999999999993</v>
      </c>
      <c r="G4838" s="15">
        <v>18.2</v>
      </c>
    </row>
    <row r="4839" spans="1:7">
      <c r="A4839" s="66">
        <v>32710</v>
      </c>
      <c r="B4839">
        <v>12</v>
      </c>
      <c r="C4839" s="15">
        <v>32.799999999999997</v>
      </c>
      <c r="D4839" s="15">
        <v>594.44444444444446</v>
      </c>
      <c r="E4839" s="15">
        <v>291.66666666666669</v>
      </c>
      <c r="F4839" s="15">
        <v>63.888888888888886</v>
      </c>
      <c r="G4839" s="15">
        <v>17.8</v>
      </c>
    </row>
    <row r="4840" spans="1:7">
      <c r="A4840" s="66">
        <v>32710</v>
      </c>
      <c r="B4840">
        <v>13</v>
      </c>
      <c r="C4840" s="15">
        <v>34.299999999999997</v>
      </c>
      <c r="D4840" s="15">
        <v>597.22222222222217</v>
      </c>
      <c r="E4840" s="15">
        <v>280.55555555555554</v>
      </c>
      <c r="F4840" s="15">
        <v>61.111111111111107</v>
      </c>
      <c r="G4840" s="15">
        <v>18.399999999999999</v>
      </c>
    </row>
    <row r="4841" spans="1:7">
      <c r="A4841" s="66">
        <v>32710</v>
      </c>
      <c r="B4841">
        <v>14</v>
      </c>
      <c r="C4841" s="15">
        <v>33.5</v>
      </c>
      <c r="D4841" s="15">
        <v>169.44444444444443</v>
      </c>
      <c r="E4841" s="15">
        <v>375</v>
      </c>
      <c r="F4841" s="15">
        <v>44.444444444444443</v>
      </c>
      <c r="G4841" s="15">
        <v>18.8</v>
      </c>
    </row>
    <row r="4842" spans="1:7">
      <c r="A4842" s="66">
        <v>32710</v>
      </c>
      <c r="B4842">
        <v>15</v>
      </c>
      <c r="C4842" s="15">
        <v>32</v>
      </c>
      <c r="D4842" s="15">
        <v>69.444444444444443</v>
      </c>
      <c r="E4842" s="15">
        <v>277.77777777777777</v>
      </c>
      <c r="F4842" s="15">
        <v>33.333333333333336</v>
      </c>
      <c r="G4842" s="15">
        <v>18.3</v>
      </c>
    </row>
    <row r="4843" spans="1:7">
      <c r="A4843" s="66">
        <v>32710</v>
      </c>
      <c r="B4843">
        <v>16</v>
      </c>
      <c r="C4843" s="15">
        <v>32.5</v>
      </c>
      <c r="D4843" s="15">
        <v>169.44444444444443</v>
      </c>
      <c r="E4843" s="15">
        <v>236.11111111111111</v>
      </c>
      <c r="F4843" s="15">
        <v>38.888888888888893</v>
      </c>
      <c r="G4843" s="15">
        <v>19.600000000000001</v>
      </c>
    </row>
    <row r="4844" spans="1:7">
      <c r="A4844" s="66">
        <v>32710</v>
      </c>
      <c r="B4844">
        <v>17</v>
      </c>
      <c r="C4844" s="15">
        <v>31.8</v>
      </c>
      <c r="D4844" s="15">
        <v>111.11111111111111</v>
      </c>
      <c r="E4844" s="15">
        <v>147.22222222222223</v>
      </c>
      <c r="F4844" s="15">
        <v>36.111111111111114</v>
      </c>
      <c r="G4844" s="15">
        <v>19.5</v>
      </c>
    </row>
    <row r="4845" spans="1:7">
      <c r="A4845" s="66">
        <v>32710</v>
      </c>
      <c r="B4845">
        <v>18</v>
      </c>
      <c r="C4845" s="15">
        <v>31.4</v>
      </c>
      <c r="D4845" s="15">
        <v>86.111111111111114</v>
      </c>
      <c r="E4845" s="15">
        <v>69.444444444444443</v>
      </c>
      <c r="F4845" s="15">
        <v>33.333333333333336</v>
      </c>
      <c r="G4845" s="15">
        <v>19.3</v>
      </c>
    </row>
    <row r="4846" spans="1:7">
      <c r="A4846" s="66">
        <v>32710</v>
      </c>
      <c r="B4846">
        <v>19</v>
      </c>
      <c r="C4846" s="15">
        <v>31.4</v>
      </c>
      <c r="D4846" s="15">
        <v>44.444444444444443</v>
      </c>
      <c r="E4846" s="15">
        <v>11.111111111111111</v>
      </c>
      <c r="F4846" s="15">
        <v>33.333333333333336</v>
      </c>
      <c r="G4846" s="15">
        <v>19.3</v>
      </c>
    </row>
    <row r="4847" spans="1:7">
      <c r="A4847" s="66">
        <v>32710</v>
      </c>
      <c r="B4847">
        <v>20</v>
      </c>
      <c r="C4847" s="15">
        <v>30.4</v>
      </c>
      <c r="D4847" s="15">
        <v>0</v>
      </c>
      <c r="E4847" s="15">
        <v>0</v>
      </c>
      <c r="F4847" s="15">
        <v>30.555555555555554</v>
      </c>
      <c r="G4847" s="15">
        <v>18.899999999999999</v>
      </c>
    </row>
    <row r="4848" spans="1:7">
      <c r="A4848" s="66">
        <v>32710</v>
      </c>
      <c r="B4848">
        <v>21</v>
      </c>
      <c r="C4848" s="15">
        <v>30</v>
      </c>
      <c r="D4848" s="15">
        <v>0</v>
      </c>
      <c r="E4848" s="15">
        <v>0</v>
      </c>
      <c r="F4848" s="15">
        <v>30.555555555555554</v>
      </c>
      <c r="G4848" s="15">
        <v>19.2</v>
      </c>
    </row>
    <row r="4849" spans="1:7">
      <c r="A4849" s="66">
        <v>32710</v>
      </c>
      <c r="B4849">
        <v>22</v>
      </c>
      <c r="C4849" s="15">
        <v>29.2</v>
      </c>
      <c r="D4849" s="15">
        <v>0</v>
      </c>
      <c r="E4849" s="15">
        <v>0</v>
      </c>
      <c r="F4849" s="15">
        <v>33.333333333333336</v>
      </c>
      <c r="G4849" s="15">
        <v>18.5</v>
      </c>
    </row>
    <row r="4850" spans="1:7">
      <c r="A4850" s="66">
        <v>32710</v>
      </c>
      <c r="B4850">
        <v>23</v>
      </c>
      <c r="C4850" s="15">
        <v>28.7</v>
      </c>
      <c r="D4850" s="15">
        <v>0</v>
      </c>
      <c r="E4850" s="15">
        <v>0</v>
      </c>
      <c r="F4850" s="15">
        <v>30.555555555555554</v>
      </c>
      <c r="G4850" s="15">
        <v>18.100000000000001</v>
      </c>
    </row>
    <row r="4851" spans="1:7">
      <c r="A4851" s="66">
        <v>32710</v>
      </c>
      <c r="B4851">
        <v>24</v>
      </c>
      <c r="C4851" s="15">
        <v>28.4</v>
      </c>
      <c r="D4851" s="15">
        <v>0</v>
      </c>
      <c r="E4851" s="15">
        <v>0</v>
      </c>
      <c r="F4851" s="15">
        <v>33.333333333333336</v>
      </c>
      <c r="G4851" s="15">
        <v>18.100000000000001</v>
      </c>
    </row>
    <row r="4852" spans="1:7">
      <c r="A4852" s="66">
        <v>32711</v>
      </c>
      <c r="B4852">
        <v>1</v>
      </c>
      <c r="C4852" s="15">
        <v>28.1</v>
      </c>
      <c r="D4852" s="15">
        <v>0</v>
      </c>
      <c r="E4852" s="15">
        <v>0</v>
      </c>
      <c r="F4852" s="15">
        <v>33.333333333333336</v>
      </c>
      <c r="G4852" s="15">
        <v>17.899999999999999</v>
      </c>
    </row>
    <row r="4853" spans="1:7">
      <c r="A4853" s="66">
        <v>32711</v>
      </c>
      <c r="B4853">
        <v>2</v>
      </c>
      <c r="C4853" s="15">
        <v>27.5</v>
      </c>
      <c r="D4853" s="15">
        <v>0</v>
      </c>
      <c r="E4853" s="15">
        <v>0</v>
      </c>
      <c r="F4853" s="15">
        <v>33.333333333333336</v>
      </c>
      <c r="G4853" s="15">
        <v>18</v>
      </c>
    </row>
    <row r="4854" spans="1:7">
      <c r="A4854" s="66">
        <v>32711</v>
      </c>
      <c r="B4854">
        <v>3</v>
      </c>
      <c r="C4854" s="15">
        <v>27.1</v>
      </c>
      <c r="D4854" s="15">
        <v>0</v>
      </c>
      <c r="E4854" s="15">
        <v>0</v>
      </c>
      <c r="F4854" s="15">
        <v>33.333333333333336</v>
      </c>
      <c r="G4854" s="15">
        <v>18</v>
      </c>
    </row>
    <row r="4855" spans="1:7">
      <c r="A4855" s="66">
        <v>32711</v>
      </c>
      <c r="B4855">
        <v>4</v>
      </c>
      <c r="C4855" s="15">
        <v>26.7</v>
      </c>
      <c r="D4855" s="15">
        <v>0</v>
      </c>
      <c r="E4855" s="15">
        <v>0</v>
      </c>
      <c r="F4855" s="15">
        <v>33.333333333333336</v>
      </c>
      <c r="G4855" s="15">
        <v>17.8</v>
      </c>
    </row>
    <row r="4856" spans="1:7">
      <c r="A4856" s="66">
        <v>32711</v>
      </c>
      <c r="B4856">
        <v>5</v>
      </c>
      <c r="C4856" s="15">
        <v>26.3</v>
      </c>
      <c r="D4856" s="15">
        <v>0</v>
      </c>
      <c r="E4856" s="15">
        <v>2.7777777777777777</v>
      </c>
      <c r="F4856" s="15">
        <v>33.333333333333336</v>
      </c>
      <c r="G4856" s="15">
        <v>17.8</v>
      </c>
    </row>
    <row r="4857" spans="1:7">
      <c r="A4857" s="66">
        <v>32711</v>
      </c>
      <c r="B4857">
        <v>6</v>
      </c>
      <c r="C4857" s="15">
        <v>26.4</v>
      </c>
      <c r="D4857" s="15">
        <v>94.444444444444443</v>
      </c>
      <c r="E4857" s="15">
        <v>44.444444444444443</v>
      </c>
      <c r="F4857" s="15">
        <v>30.555555555555554</v>
      </c>
      <c r="G4857" s="15">
        <v>17.7</v>
      </c>
    </row>
    <row r="4858" spans="1:7">
      <c r="A4858" s="66">
        <v>32711</v>
      </c>
      <c r="B4858">
        <v>7</v>
      </c>
      <c r="C4858" s="15">
        <v>27</v>
      </c>
      <c r="D4858" s="15">
        <v>86.111111111111114</v>
      </c>
      <c r="E4858" s="15">
        <v>113.88888888888887</v>
      </c>
      <c r="F4858" s="15">
        <v>33.333333333333336</v>
      </c>
      <c r="G4858" s="15">
        <v>17.7</v>
      </c>
    </row>
    <row r="4859" spans="1:7">
      <c r="A4859" s="66">
        <v>32711</v>
      </c>
      <c r="B4859">
        <v>8</v>
      </c>
      <c r="C4859" s="15">
        <v>28.4</v>
      </c>
      <c r="D4859" s="15">
        <v>274.99999999999994</v>
      </c>
      <c r="E4859" s="15">
        <v>205.55555555555554</v>
      </c>
      <c r="F4859" s="15">
        <v>47.222222222222221</v>
      </c>
      <c r="G4859" s="15">
        <v>17.899999999999999</v>
      </c>
    </row>
    <row r="4860" spans="1:7">
      <c r="A4860" s="66">
        <v>32711</v>
      </c>
      <c r="B4860">
        <v>9</v>
      </c>
      <c r="C4860" s="15">
        <v>30.5</v>
      </c>
      <c r="D4860" s="15">
        <v>641.66666666666674</v>
      </c>
      <c r="E4860" s="15">
        <v>177.77777777777777</v>
      </c>
      <c r="F4860" s="15">
        <v>63.888888888888886</v>
      </c>
      <c r="G4860" s="15">
        <v>18.3</v>
      </c>
    </row>
    <row r="4861" spans="1:7">
      <c r="A4861" s="66">
        <v>32711</v>
      </c>
      <c r="B4861">
        <v>10</v>
      </c>
      <c r="C4861" s="15">
        <v>32.4</v>
      </c>
      <c r="D4861" s="15">
        <v>641.66666666666674</v>
      </c>
      <c r="E4861" s="15">
        <v>222.22222222222223</v>
      </c>
      <c r="F4861" s="15">
        <v>66.666666666666671</v>
      </c>
      <c r="G4861" s="15">
        <v>17.899999999999999</v>
      </c>
    </row>
    <row r="4862" spans="1:7">
      <c r="A4862" s="66">
        <v>32711</v>
      </c>
      <c r="B4862">
        <v>11</v>
      </c>
      <c r="C4862" s="15">
        <v>33.200000000000003</v>
      </c>
      <c r="D4862" s="15">
        <v>541.66666666666663</v>
      </c>
      <c r="E4862" s="15">
        <v>302.77777777777783</v>
      </c>
      <c r="F4862" s="15">
        <v>63.888888888888886</v>
      </c>
      <c r="G4862" s="15">
        <v>17.7</v>
      </c>
    </row>
    <row r="4863" spans="1:7">
      <c r="A4863" s="66">
        <v>32711</v>
      </c>
      <c r="B4863">
        <v>12</v>
      </c>
      <c r="C4863" s="15">
        <v>33</v>
      </c>
      <c r="D4863" s="15">
        <v>308.33333333333337</v>
      </c>
      <c r="E4863" s="15">
        <v>411.11111111111109</v>
      </c>
      <c r="F4863" s="15">
        <v>49.999999999999993</v>
      </c>
      <c r="G4863" s="15">
        <v>18.5</v>
      </c>
    </row>
    <row r="4864" spans="1:7">
      <c r="A4864" s="66">
        <v>32711</v>
      </c>
      <c r="B4864">
        <v>13</v>
      </c>
      <c r="C4864" s="15">
        <v>33.9</v>
      </c>
      <c r="D4864" s="15">
        <v>638.8888888888888</v>
      </c>
      <c r="E4864" s="15">
        <v>258.33333333333337</v>
      </c>
      <c r="F4864" s="15">
        <v>63.888888888888886</v>
      </c>
      <c r="G4864" s="15">
        <v>18.7</v>
      </c>
    </row>
    <row r="4865" spans="1:7">
      <c r="A4865" s="66">
        <v>32711</v>
      </c>
      <c r="B4865">
        <v>14</v>
      </c>
      <c r="C4865" s="15">
        <v>35.200000000000003</v>
      </c>
      <c r="D4865" s="15">
        <v>644.44444444444434</v>
      </c>
      <c r="E4865" s="15">
        <v>230.55555555555554</v>
      </c>
      <c r="F4865" s="15">
        <v>66.666666666666671</v>
      </c>
      <c r="G4865" s="15">
        <v>18.899999999999999</v>
      </c>
    </row>
    <row r="4866" spans="1:7">
      <c r="A4866" s="66">
        <v>32711</v>
      </c>
      <c r="B4866">
        <v>15</v>
      </c>
      <c r="C4866" s="15">
        <v>34.299999999999997</v>
      </c>
      <c r="D4866" s="15">
        <v>641.66666666666674</v>
      </c>
      <c r="E4866" s="15">
        <v>191.66666666666666</v>
      </c>
      <c r="F4866" s="15">
        <v>66.666666666666671</v>
      </c>
      <c r="G4866" s="15">
        <v>17.7</v>
      </c>
    </row>
    <row r="4867" spans="1:7">
      <c r="A4867" s="66">
        <v>32711</v>
      </c>
      <c r="B4867">
        <v>16</v>
      </c>
      <c r="C4867" s="15">
        <v>34.5</v>
      </c>
      <c r="D4867" s="15">
        <v>625</v>
      </c>
      <c r="E4867" s="15">
        <v>150</v>
      </c>
      <c r="F4867" s="15">
        <v>66.666666666666671</v>
      </c>
      <c r="G4867" s="15">
        <v>18</v>
      </c>
    </row>
    <row r="4868" spans="1:7">
      <c r="A4868" s="66">
        <v>32711</v>
      </c>
      <c r="B4868">
        <v>17</v>
      </c>
      <c r="C4868" s="15">
        <v>33</v>
      </c>
      <c r="D4868" s="15">
        <v>552.77777777777783</v>
      </c>
      <c r="E4868" s="15">
        <v>111.11111111111111</v>
      </c>
      <c r="F4868" s="15">
        <v>63.888888888888886</v>
      </c>
      <c r="G4868" s="15">
        <v>18.3</v>
      </c>
    </row>
    <row r="4869" spans="1:7">
      <c r="A4869" s="66">
        <v>32711</v>
      </c>
      <c r="B4869">
        <v>18</v>
      </c>
      <c r="C4869" s="15">
        <v>32.799999999999997</v>
      </c>
      <c r="D4869" s="15">
        <v>386.11111111111109</v>
      </c>
      <c r="E4869" s="15">
        <v>69.444444444444443</v>
      </c>
      <c r="F4869" s="15">
        <v>63.888888888888886</v>
      </c>
      <c r="G4869" s="15">
        <v>18.5</v>
      </c>
    </row>
    <row r="4870" spans="1:7">
      <c r="A4870" s="66">
        <v>32711</v>
      </c>
      <c r="B4870">
        <v>19</v>
      </c>
      <c r="C4870" s="15">
        <v>31.5</v>
      </c>
      <c r="D4870" s="15">
        <v>150</v>
      </c>
      <c r="E4870" s="15">
        <v>13.888888888888889</v>
      </c>
      <c r="F4870" s="15">
        <v>66.666666666666671</v>
      </c>
      <c r="G4870" s="15">
        <v>17.8</v>
      </c>
    </row>
    <row r="4871" spans="1:7">
      <c r="A4871" s="66">
        <v>32711</v>
      </c>
      <c r="B4871">
        <v>20</v>
      </c>
      <c r="C4871" s="15">
        <v>31.1</v>
      </c>
      <c r="D4871" s="15">
        <v>0</v>
      </c>
      <c r="E4871" s="15">
        <v>0</v>
      </c>
      <c r="F4871" s="15">
        <v>66.666666666666671</v>
      </c>
      <c r="G4871" s="15">
        <v>17.600000000000001</v>
      </c>
    </row>
    <row r="4872" spans="1:7">
      <c r="A4872" s="66">
        <v>32711</v>
      </c>
      <c r="B4872">
        <v>21</v>
      </c>
      <c r="C4872" s="15">
        <v>30.4</v>
      </c>
      <c r="D4872" s="15">
        <v>0</v>
      </c>
      <c r="E4872" s="15">
        <v>0</v>
      </c>
      <c r="F4872" s="15">
        <v>66.666666666666671</v>
      </c>
      <c r="G4872" s="15">
        <v>17.3</v>
      </c>
    </row>
    <row r="4873" spans="1:7">
      <c r="A4873" s="66">
        <v>32711</v>
      </c>
      <c r="B4873">
        <v>22</v>
      </c>
      <c r="C4873" s="15">
        <v>29.6</v>
      </c>
      <c r="D4873" s="15">
        <v>0</v>
      </c>
      <c r="E4873" s="15">
        <v>0</v>
      </c>
      <c r="F4873" s="15">
        <v>66.666666666666671</v>
      </c>
      <c r="G4873" s="15">
        <v>17.3</v>
      </c>
    </row>
    <row r="4874" spans="1:7">
      <c r="A4874" s="66">
        <v>32711</v>
      </c>
      <c r="B4874">
        <v>23</v>
      </c>
      <c r="C4874" s="15">
        <v>29.3</v>
      </c>
      <c r="D4874" s="15">
        <v>0</v>
      </c>
      <c r="E4874" s="15">
        <v>0</v>
      </c>
      <c r="F4874" s="15">
        <v>63.888888888888886</v>
      </c>
      <c r="G4874" s="15">
        <v>18</v>
      </c>
    </row>
    <row r="4875" spans="1:7">
      <c r="A4875" s="66">
        <v>32711</v>
      </c>
      <c r="B4875">
        <v>24</v>
      </c>
      <c r="C4875" s="15">
        <v>28.7</v>
      </c>
      <c r="D4875" s="15">
        <v>0</v>
      </c>
      <c r="E4875" s="15">
        <v>0</v>
      </c>
      <c r="F4875" s="15">
        <v>61.111111111111107</v>
      </c>
      <c r="G4875" s="15">
        <v>18</v>
      </c>
    </row>
    <row r="4876" spans="1:7">
      <c r="A4876" s="66">
        <v>32712</v>
      </c>
      <c r="B4876">
        <v>1</v>
      </c>
      <c r="C4876" s="15">
        <v>28.2</v>
      </c>
      <c r="D4876" s="15">
        <v>0</v>
      </c>
      <c r="E4876" s="15">
        <v>0</v>
      </c>
      <c r="F4876" s="15">
        <v>61.111111111111107</v>
      </c>
      <c r="G4876" s="15">
        <v>18.100000000000001</v>
      </c>
    </row>
    <row r="4877" spans="1:7">
      <c r="A4877" s="66">
        <v>32712</v>
      </c>
      <c r="B4877">
        <v>2</v>
      </c>
      <c r="C4877" s="15">
        <v>27.2</v>
      </c>
      <c r="D4877" s="15">
        <v>0</v>
      </c>
      <c r="E4877" s="15">
        <v>0</v>
      </c>
      <c r="F4877" s="15">
        <v>61.111111111111107</v>
      </c>
      <c r="G4877" s="15">
        <v>18.100000000000001</v>
      </c>
    </row>
    <row r="4878" spans="1:7">
      <c r="A4878" s="66">
        <v>32712</v>
      </c>
      <c r="B4878">
        <v>3</v>
      </c>
      <c r="C4878" s="15">
        <v>26.9</v>
      </c>
      <c r="D4878" s="15">
        <v>0</v>
      </c>
      <c r="E4878" s="15">
        <v>0</v>
      </c>
      <c r="F4878" s="15">
        <v>61.111111111111107</v>
      </c>
      <c r="G4878" s="15">
        <v>17.899999999999999</v>
      </c>
    </row>
    <row r="4879" spans="1:7">
      <c r="A4879" s="66">
        <v>32712</v>
      </c>
      <c r="B4879">
        <v>4</v>
      </c>
      <c r="C4879" s="15">
        <v>26.5</v>
      </c>
      <c r="D4879" s="15">
        <v>0</v>
      </c>
      <c r="E4879" s="15">
        <v>0</v>
      </c>
      <c r="F4879" s="15">
        <v>63.888888888888886</v>
      </c>
      <c r="G4879" s="15">
        <v>18.100000000000001</v>
      </c>
    </row>
    <row r="4880" spans="1:7">
      <c r="A4880" s="66">
        <v>32712</v>
      </c>
      <c r="B4880">
        <v>5</v>
      </c>
      <c r="C4880" s="15">
        <v>26.2</v>
      </c>
      <c r="D4880" s="15">
        <v>0</v>
      </c>
      <c r="E4880" s="15">
        <v>2.7777777777777777</v>
      </c>
      <c r="F4880" s="15">
        <v>63.888888888888886</v>
      </c>
      <c r="G4880" s="15">
        <v>18</v>
      </c>
    </row>
    <row r="4881" spans="1:7">
      <c r="A4881" s="66">
        <v>32712</v>
      </c>
      <c r="B4881">
        <v>6</v>
      </c>
      <c r="C4881" s="15">
        <v>26</v>
      </c>
      <c r="D4881" s="15">
        <v>311.11111111111114</v>
      </c>
      <c r="E4881" s="15">
        <v>47.222222222222221</v>
      </c>
      <c r="F4881" s="15">
        <v>61.111111111111107</v>
      </c>
      <c r="G4881" s="15">
        <v>18</v>
      </c>
    </row>
    <row r="4882" spans="1:7">
      <c r="A4882" s="66">
        <v>32712</v>
      </c>
      <c r="B4882">
        <v>7</v>
      </c>
      <c r="C4882" s="15">
        <v>27.5</v>
      </c>
      <c r="D4882" s="15">
        <v>541.66666666666663</v>
      </c>
      <c r="E4882" s="15">
        <v>91.666666666666671</v>
      </c>
      <c r="F4882" s="15">
        <v>63.888888888888886</v>
      </c>
      <c r="G4882" s="15">
        <v>18.2</v>
      </c>
    </row>
    <row r="4883" spans="1:7">
      <c r="A4883" s="66">
        <v>32712</v>
      </c>
      <c r="B4883">
        <v>8</v>
      </c>
      <c r="C4883" s="15">
        <v>29</v>
      </c>
      <c r="D4883" s="15">
        <v>638.8888888888888</v>
      </c>
      <c r="E4883" s="15">
        <v>125</v>
      </c>
      <c r="F4883" s="15">
        <v>66.666666666666671</v>
      </c>
      <c r="G4883" s="15">
        <v>17.899999999999999</v>
      </c>
    </row>
    <row r="4884" spans="1:7">
      <c r="A4884" s="66">
        <v>32712</v>
      </c>
      <c r="B4884">
        <v>9</v>
      </c>
      <c r="C4884" s="15">
        <v>30.8</v>
      </c>
      <c r="D4884" s="15">
        <v>677.77777777777771</v>
      </c>
      <c r="E4884" s="15">
        <v>161.11111111111109</v>
      </c>
      <c r="F4884" s="15">
        <v>63.888888888888886</v>
      </c>
      <c r="G4884" s="15">
        <v>18.899999999999999</v>
      </c>
    </row>
    <row r="4885" spans="1:7">
      <c r="A4885" s="66">
        <v>32712</v>
      </c>
      <c r="B4885">
        <v>10</v>
      </c>
      <c r="C4885" s="15">
        <v>32.4</v>
      </c>
      <c r="D4885" s="15">
        <v>680.55555555555554</v>
      </c>
      <c r="E4885" s="15">
        <v>199.99999999999997</v>
      </c>
      <c r="F4885" s="15">
        <v>69.444444444444443</v>
      </c>
      <c r="G4885" s="15">
        <v>17.600000000000001</v>
      </c>
    </row>
    <row r="4886" spans="1:7">
      <c r="A4886" s="66">
        <v>32712</v>
      </c>
      <c r="B4886">
        <v>11</v>
      </c>
      <c r="C4886" s="15">
        <v>33.799999999999997</v>
      </c>
      <c r="D4886" s="15">
        <v>688.88888888888891</v>
      </c>
      <c r="E4886" s="15">
        <v>225</v>
      </c>
      <c r="F4886" s="15">
        <v>69.444444444444443</v>
      </c>
      <c r="G4886" s="15">
        <v>18.100000000000001</v>
      </c>
    </row>
    <row r="4887" spans="1:7">
      <c r="A4887" s="66">
        <v>32712</v>
      </c>
      <c r="B4887">
        <v>12</v>
      </c>
      <c r="C4887" s="15">
        <v>34.299999999999997</v>
      </c>
      <c r="D4887" s="15">
        <v>686.11111111111109</v>
      </c>
      <c r="E4887" s="15">
        <v>238.88888888888889</v>
      </c>
      <c r="F4887" s="15">
        <v>69.444444444444443</v>
      </c>
      <c r="G4887" s="15">
        <v>18</v>
      </c>
    </row>
    <row r="4888" spans="1:7">
      <c r="A4888" s="66">
        <v>32712</v>
      </c>
      <c r="B4888">
        <v>13</v>
      </c>
      <c r="C4888" s="15">
        <v>34.700000000000003</v>
      </c>
      <c r="D4888" s="15">
        <v>691.66666666666674</v>
      </c>
      <c r="E4888" s="15">
        <v>230.55555555555554</v>
      </c>
      <c r="F4888" s="15">
        <v>72.222222222222229</v>
      </c>
      <c r="G4888" s="15">
        <v>17.600000000000001</v>
      </c>
    </row>
    <row r="4889" spans="1:7">
      <c r="A4889" s="66">
        <v>32712</v>
      </c>
      <c r="B4889">
        <v>14</v>
      </c>
      <c r="C4889" s="15">
        <v>34.5</v>
      </c>
      <c r="D4889" s="15">
        <v>686.11111111111109</v>
      </c>
      <c r="E4889" s="15">
        <v>211.11111111111111</v>
      </c>
      <c r="F4889" s="15">
        <v>72.222222222222229</v>
      </c>
      <c r="G4889" s="15">
        <v>17.2</v>
      </c>
    </row>
    <row r="4890" spans="1:7">
      <c r="A4890" s="66">
        <v>32712</v>
      </c>
      <c r="B4890">
        <v>15</v>
      </c>
      <c r="C4890" s="15">
        <v>34.6</v>
      </c>
      <c r="D4890" s="15">
        <v>686.11111111111109</v>
      </c>
      <c r="E4890" s="15">
        <v>175</v>
      </c>
      <c r="F4890" s="15">
        <v>75</v>
      </c>
      <c r="G4890" s="15">
        <v>17</v>
      </c>
    </row>
    <row r="4891" spans="1:7">
      <c r="A4891" s="66">
        <v>32712</v>
      </c>
      <c r="B4891">
        <v>16</v>
      </c>
      <c r="C4891" s="15">
        <v>34.299999999999997</v>
      </c>
      <c r="D4891" s="15">
        <v>655.55555555555554</v>
      </c>
      <c r="E4891" s="15">
        <v>138.88888888888889</v>
      </c>
      <c r="F4891" s="15">
        <v>72.222222222222229</v>
      </c>
      <c r="G4891" s="15">
        <v>17.3</v>
      </c>
    </row>
    <row r="4892" spans="1:7">
      <c r="A4892" s="66">
        <v>32712</v>
      </c>
      <c r="B4892">
        <v>17</v>
      </c>
      <c r="C4892" s="15">
        <v>34</v>
      </c>
      <c r="D4892" s="15">
        <v>597.22222222222217</v>
      </c>
      <c r="E4892" s="15">
        <v>102.77777777777777</v>
      </c>
      <c r="F4892" s="15">
        <v>75</v>
      </c>
      <c r="G4892" s="15">
        <v>17.2</v>
      </c>
    </row>
    <row r="4893" spans="1:7">
      <c r="A4893" s="66">
        <v>32712</v>
      </c>
      <c r="B4893">
        <v>18</v>
      </c>
      <c r="C4893" s="15">
        <v>33.1</v>
      </c>
      <c r="D4893" s="15">
        <v>408.33333333333331</v>
      </c>
      <c r="E4893" s="15">
        <v>66.666666666666671</v>
      </c>
      <c r="F4893" s="15">
        <v>72.222222222222229</v>
      </c>
      <c r="G4893" s="15">
        <v>17.2</v>
      </c>
    </row>
    <row r="4894" spans="1:7">
      <c r="A4894" s="66">
        <v>32712</v>
      </c>
      <c r="B4894">
        <v>19</v>
      </c>
      <c r="C4894" s="15">
        <v>32.6</v>
      </c>
      <c r="D4894" s="15">
        <v>150</v>
      </c>
      <c r="E4894" s="15">
        <v>13.888888888888889</v>
      </c>
      <c r="F4894" s="15">
        <v>69.444444444444443</v>
      </c>
      <c r="G4894" s="15">
        <v>17.2</v>
      </c>
    </row>
    <row r="4895" spans="1:7">
      <c r="A4895" s="66">
        <v>32712</v>
      </c>
      <c r="B4895">
        <v>20</v>
      </c>
      <c r="C4895" s="15">
        <v>31.6</v>
      </c>
      <c r="D4895" s="15">
        <v>0</v>
      </c>
      <c r="E4895" s="15">
        <v>0</v>
      </c>
      <c r="F4895" s="15">
        <v>69.444444444444443</v>
      </c>
      <c r="G4895" s="15">
        <v>17.100000000000001</v>
      </c>
    </row>
    <row r="4896" spans="1:7">
      <c r="A4896" s="66">
        <v>32712</v>
      </c>
      <c r="B4896">
        <v>21</v>
      </c>
      <c r="C4896" s="15">
        <v>31</v>
      </c>
      <c r="D4896" s="15">
        <v>0</v>
      </c>
      <c r="E4896" s="15">
        <v>0</v>
      </c>
      <c r="F4896" s="15">
        <v>69.444444444444443</v>
      </c>
      <c r="G4896" s="15">
        <v>16.899999999999999</v>
      </c>
    </row>
    <row r="4897" spans="1:7">
      <c r="A4897" s="66">
        <v>32712</v>
      </c>
      <c r="B4897">
        <v>22</v>
      </c>
      <c r="C4897" s="15">
        <v>30.3</v>
      </c>
      <c r="D4897" s="15">
        <v>0</v>
      </c>
      <c r="E4897" s="15">
        <v>0</v>
      </c>
      <c r="F4897" s="15">
        <v>69.444444444444443</v>
      </c>
      <c r="G4897" s="15">
        <v>16.899999999999999</v>
      </c>
    </row>
    <row r="4898" spans="1:7">
      <c r="A4898" s="66">
        <v>32712</v>
      </c>
      <c r="B4898">
        <v>23</v>
      </c>
      <c r="C4898" s="15">
        <v>29.6</v>
      </c>
      <c r="D4898" s="15">
        <v>0</v>
      </c>
      <c r="E4898" s="15">
        <v>0</v>
      </c>
      <c r="F4898" s="15">
        <v>69.444444444444443</v>
      </c>
      <c r="G4898" s="15">
        <v>17.2</v>
      </c>
    </row>
    <row r="4899" spans="1:7">
      <c r="A4899" s="66">
        <v>32712</v>
      </c>
      <c r="B4899">
        <v>24</v>
      </c>
      <c r="C4899" s="15">
        <v>29.5</v>
      </c>
      <c r="D4899" s="15">
        <v>0</v>
      </c>
      <c r="E4899" s="15">
        <v>0</v>
      </c>
      <c r="F4899" s="15">
        <v>66.666666666666671</v>
      </c>
      <c r="G4899" s="15">
        <v>17.100000000000001</v>
      </c>
    </row>
    <row r="4900" spans="1:7">
      <c r="A4900" s="66">
        <v>32713</v>
      </c>
      <c r="B4900">
        <v>1</v>
      </c>
      <c r="C4900" s="15">
        <v>29.3</v>
      </c>
      <c r="D4900" s="15">
        <v>0</v>
      </c>
      <c r="E4900" s="15">
        <v>0</v>
      </c>
      <c r="F4900" s="15">
        <v>66.666666666666671</v>
      </c>
      <c r="G4900" s="15">
        <v>17.100000000000001</v>
      </c>
    </row>
    <row r="4901" spans="1:7">
      <c r="A4901" s="66">
        <v>32713</v>
      </c>
      <c r="B4901">
        <v>2</v>
      </c>
      <c r="C4901" s="15">
        <v>29.1</v>
      </c>
      <c r="D4901" s="15">
        <v>0</v>
      </c>
      <c r="E4901" s="15">
        <v>0</v>
      </c>
      <c r="F4901" s="15">
        <v>66.666666666666671</v>
      </c>
      <c r="G4901" s="15">
        <v>16.7</v>
      </c>
    </row>
    <row r="4902" spans="1:7">
      <c r="A4902" s="66">
        <v>32713</v>
      </c>
      <c r="B4902">
        <v>3</v>
      </c>
      <c r="C4902" s="15">
        <v>28.4</v>
      </c>
      <c r="D4902" s="15">
        <v>0</v>
      </c>
      <c r="E4902" s="15">
        <v>0</v>
      </c>
      <c r="F4902" s="15">
        <v>66.666666666666671</v>
      </c>
      <c r="G4902" s="15">
        <v>16.8</v>
      </c>
    </row>
    <row r="4903" spans="1:7">
      <c r="A4903" s="66">
        <v>32713</v>
      </c>
      <c r="B4903">
        <v>4</v>
      </c>
      <c r="C4903" s="15">
        <v>27.8</v>
      </c>
      <c r="D4903" s="15">
        <v>0</v>
      </c>
      <c r="E4903" s="15">
        <v>0</v>
      </c>
      <c r="F4903" s="15">
        <v>63.888888888888886</v>
      </c>
      <c r="G4903" s="15">
        <v>17</v>
      </c>
    </row>
    <row r="4904" spans="1:7">
      <c r="A4904" s="66">
        <v>32713</v>
      </c>
      <c r="B4904">
        <v>5</v>
      </c>
      <c r="C4904" s="15">
        <v>27.3</v>
      </c>
      <c r="D4904" s="15">
        <v>0</v>
      </c>
      <c r="E4904" s="15">
        <v>2.7777777777777777</v>
      </c>
      <c r="F4904" s="15">
        <v>61.111111111111107</v>
      </c>
      <c r="G4904" s="15">
        <v>17.600000000000001</v>
      </c>
    </row>
    <row r="4905" spans="1:7">
      <c r="A4905" s="66">
        <v>32713</v>
      </c>
      <c r="B4905">
        <v>6</v>
      </c>
      <c r="C4905" s="15">
        <v>27.2</v>
      </c>
      <c r="D4905" s="15">
        <v>322.22222222222217</v>
      </c>
      <c r="E4905" s="15">
        <v>47.222222222222221</v>
      </c>
      <c r="F4905" s="15">
        <v>61.111111111111107</v>
      </c>
      <c r="G4905" s="15">
        <v>17.3</v>
      </c>
    </row>
    <row r="4906" spans="1:7">
      <c r="A4906" s="66">
        <v>32713</v>
      </c>
      <c r="B4906">
        <v>7</v>
      </c>
      <c r="C4906" s="15">
        <v>28.5</v>
      </c>
      <c r="D4906" s="15">
        <v>519.44444444444446</v>
      </c>
      <c r="E4906" s="15">
        <v>94.444444444444443</v>
      </c>
      <c r="F4906" s="15">
        <v>63.888888888888886</v>
      </c>
      <c r="G4906" s="15">
        <v>17.8</v>
      </c>
    </row>
    <row r="4907" spans="1:7">
      <c r="A4907" s="66">
        <v>32713</v>
      </c>
      <c r="B4907">
        <v>8</v>
      </c>
      <c r="C4907" s="15">
        <v>30.1</v>
      </c>
      <c r="D4907" s="15">
        <v>622.22222222222229</v>
      </c>
      <c r="E4907" s="15">
        <v>130.55555555555554</v>
      </c>
      <c r="F4907" s="15">
        <v>63.888888888888886</v>
      </c>
      <c r="G4907" s="15">
        <v>18.2</v>
      </c>
    </row>
    <row r="4908" spans="1:7">
      <c r="A4908" s="66">
        <v>32713</v>
      </c>
      <c r="B4908">
        <v>9</v>
      </c>
      <c r="C4908" s="15">
        <v>31.4</v>
      </c>
      <c r="D4908" s="15">
        <v>655.55555555555554</v>
      </c>
      <c r="E4908" s="15">
        <v>169.44444444444443</v>
      </c>
      <c r="F4908" s="15">
        <v>66.666666666666671</v>
      </c>
      <c r="G4908" s="15">
        <v>18.399999999999999</v>
      </c>
    </row>
    <row r="4909" spans="1:7">
      <c r="A4909" s="66">
        <v>32713</v>
      </c>
      <c r="B4909">
        <v>10</v>
      </c>
      <c r="C4909" s="15">
        <v>32.4</v>
      </c>
      <c r="D4909" s="15">
        <v>661.11111111111109</v>
      </c>
      <c r="E4909" s="15">
        <v>211.11111111111111</v>
      </c>
      <c r="F4909" s="15">
        <v>66.666666666666671</v>
      </c>
      <c r="G4909" s="15">
        <v>18.3</v>
      </c>
    </row>
    <row r="4910" spans="1:7">
      <c r="A4910" s="66">
        <v>32713</v>
      </c>
      <c r="B4910">
        <v>11</v>
      </c>
      <c r="C4910" s="15">
        <v>34.1</v>
      </c>
      <c r="D4910" s="15">
        <v>661.11111111111109</v>
      </c>
      <c r="E4910" s="15">
        <v>238.88888888888889</v>
      </c>
      <c r="F4910" s="15">
        <v>66.666666666666671</v>
      </c>
      <c r="G4910" s="15">
        <v>18.600000000000001</v>
      </c>
    </row>
    <row r="4911" spans="1:7">
      <c r="A4911" s="66">
        <v>32713</v>
      </c>
      <c r="B4911">
        <v>12</v>
      </c>
      <c r="C4911" s="15">
        <v>35</v>
      </c>
      <c r="D4911" s="15">
        <v>661.11111111111109</v>
      </c>
      <c r="E4911" s="15">
        <v>252.77777777777777</v>
      </c>
      <c r="F4911" s="15">
        <v>66.666666666666671</v>
      </c>
      <c r="G4911" s="15">
        <v>18.899999999999999</v>
      </c>
    </row>
    <row r="4912" spans="1:7">
      <c r="A4912" s="66">
        <v>32713</v>
      </c>
      <c r="B4912">
        <v>13</v>
      </c>
      <c r="C4912" s="15">
        <v>34.299999999999997</v>
      </c>
      <c r="D4912" s="15">
        <v>663.88888888888891</v>
      </c>
      <c r="E4912" s="15">
        <v>244.44444444444443</v>
      </c>
      <c r="F4912" s="15">
        <v>63.888888888888886</v>
      </c>
      <c r="G4912" s="15">
        <v>18.600000000000001</v>
      </c>
    </row>
    <row r="4913" spans="1:7">
      <c r="A4913" s="66">
        <v>32713</v>
      </c>
      <c r="B4913">
        <v>14</v>
      </c>
      <c r="C4913" s="15">
        <v>34.5</v>
      </c>
      <c r="D4913" s="15">
        <v>663.88888888888891</v>
      </c>
      <c r="E4913" s="15">
        <v>222.22222222222223</v>
      </c>
      <c r="F4913" s="15">
        <v>66.666666666666671</v>
      </c>
      <c r="G4913" s="15">
        <v>18.3</v>
      </c>
    </row>
    <row r="4914" spans="1:7">
      <c r="A4914" s="66">
        <v>32713</v>
      </c>
      <c r="B4914">
        <v>15</v>
      </c>
      <c r="C4914" s="15">
        <v>34.5</v>
      </c>
      <c r="D4914" s="15">
        <v>663.88888888888891</v>
      </c>
      <c r="E4914" s="15">
        <v>183.33333333333334</v>
      </c>
      <c r="F4914" s="15">
        <v>66.666666666666671</v>
      </c>
      <c r="G4914" s="15">
        <v>18.3</v>
      </c>
    </row>
    <row r="4915" spans="1:7">
      <c r="A4915" s="66">
        <v>32713</v>
      </c>
      <c r="B4915">
        <v>16</v>
      </c>
      <c r="C4915" s="15">
        <v>34.1</v>
      </c>
      <c r="D4915" s="15">
        <v>638.8888888888888</v>
      </c>
      <c r="E4915" s="15">
        <v>144.44444444444446</v>
      </c>
      <c r="F4915" s="15">
        <v>69.444444444444443</v>
      </c>
      <c r="G4915" s="15">
        <v>17.8</v>
      </c>
    </row>
    <row r="4916" spans="1:7">
      <c r="A4916" s="66">
        <v>32713</v>
      </c>
      <c r="B4916">
        <v>17</v>
      </c>
      <c r="C4916" s="15">
        <v>33.799999999999997</v>
      </c>
      <c r="D4916" s="15">
        <v>238.88888888888889</v>
      </c>
      <c r="E4916" s="15">
        <v>152.7777777777778</v>
      </c>
      <c r="F4916" s="15">
        <v>47.222222222222221</v>
      </c>
      <c r="G4916" s="15">
        <v>18.3</v>
      </c>
    </row>
    <row r="4917" spans="1:7">
      <c r="A4917" s="66">
        <v>32713</v>
      </c>
      <c r="B4917">
        <v>18</v>
      </c>
      <c r="C4917" s="15">
        <v>33.299999999999997</v>
      </c>
      <c r="D4917" s="15">
        <v>194.44444444444443</v>
      </c>
      <c r="E4917" s="15">
        <v>75</v>
      </c>
      <c r="F4917" s="15">
        <v>49.999999999999993</v>
      </c>
      <c r="G4917" s="15">
        <v>18</v>
      </c>
    </row>
    <row r="4918" spans="1:7">
      <c r="A4918" s="66">
        <v>32713</v>
      </c>
      <c r="B4918">
        <v>19</v>
      </c>
      <c r="C4918" s="15">
        <v>32.799999999999997</v>
      </c>
      <c r="D4918" s="15">
        <v>99.999999999999986</v>
      </c>
      <c r="E4918" s="15">
        <v>13.888888888888889</v>
      </c>
      <c r="F4918" s="15">
        <v>49.999999999999993</v>
      </c>
      <c r="G4918" s="15">
        <v>17.7</v>
      </c>
    </row>
    <row r="4919" spans="1:7">
      <c r="A4919" s="66">
        <v>32713</v>
      </c>
      <c r="B4919">
        <v>20</v>
      </c>
      <c r="C4919" s="15">
        <v>31.7</v>
      </c>
      <c r="D4919" s="15">
        <v>0</v>
      </c>
      <c r="E4919" s="15">
        <v>0</v>
      </c>
      <c r="F4919" s="15">
        <v>49.999999999999993</v>
      </c>
      <c r="G4919" s="15">
        <v>17.600000000000001</v>
      </c>
    </row>
    <row r="4920" spans="1:7">
      <c r="A4920" s="66">
        <v>32713</v>
      </c>
      <c r="B4920">
        <v>21</v>
      </c>
      <c r="C4920" s="15">
        <v>30.8</v>
      </c>
      <c r="D4920" s="15">
        <v>0</v>
      </c>
      <c r="E4920" s="15">
        <v>0</v>
      </c>
      <c r="F4920" s="15">
        <v>52.777777777777779</v>
      </c>
      <c r="G4920" s="15">
        <v>17.2</v>
      </c>
    </row>
    <row r="4921" spans="1:7">
      <c r="A4921" s="66">
        <v>32713</v>
      </c>
      <c r="B4921">
        <v>22</v>
      </c>
      <c r="C4921" s="15">
        <v>29.8</v>
      </c>
      <c r="D4921" s="15">
        <v>0</v>
      </c>
      <c r="E4921" s="15">
        <v>0</v>
      </c>
      <c r="F4921" s="15">
        <v>52.777777777777779</v>
      </c>
      <c r="G4921" s="15">
        <v>17.7</v>
      </c>
    </row>
    <row r="4922" spans="1:7">
      <c r="A4922" s="66">
        <v>32713</v>
      </c>
      <c r="B4922">
        <v>23</v>
      </c>
      <c r="C4922" s="15">
        <v>29.5</v>
      </c>
      <c r="D4922" s="15">
        <v>0</v>
      </c>
      <c r="E4922" s="15">
        <v>0</v>
      </c>
      <c r="F4922" s="15">
        <v>55.555555555555557</v>
      </c>
      <c r="G4922" s="15">
        <v>17.2</v>
      </c>
    </row>
    <row r="4923" spans="1:7">
      <c r="A4923" s="66">
        <v>32713</v>
      </c>
      <c r="B4923">
        <v>24</v>
      </c>
      <c r="C4923" s="15">
        <v>28.7</v>
      </c>
      <c r="D4923" s="15">
        <v>0</v>
      </c>
      <c r="E4923" s="15">
        <v>0</v>
      </c>
      <c r="F4923" s="15">
        <v>52.777777777777779</v>
      </c>
      <c r="G4923" s="15">
        <v>17.5</v>
      </c>
    </row>
    <row r="4924" spans="1:7">
      <c r="A4924" s="66">
        <v>32714</v>
      </c>
      <c r="B4924">
        <v>1</v>
      </c>
      <c r="C4924" s="15">
        <v>28.4</v>
      </c>
      <c r="D4924" s="15">
        <v>0</v>
      </c>
      <c r="E4924" s="15">
        <v>0</v>
      </c>
      <c r="F4924" s="15">
        <v>55.555555555555557</v>
      </c>
      <c r="G4924" s="15">
        <v>17.600000000000001</v>
      </c>
    </row>
    <row r="4925" spans="1:7">
      <c r="A4925" s="66">
        <v>32714</v>
      </c>
      <c r="B4925">
        <v>2</v>
      </c>
      <c r="C4925" s="15">
        <v>27.8</v>
      </c>
      <c r="D4925" s="15">
        <v>0</v>
      </c>
      <c r="E4925" s="15">
        <v>0</v>
      </c>
      <c r="F4925" s="15">
        <v>55.555555555555557</v>
      </c>
      <c r="G4925" s="15">
        <v>17.399999999999999</v>
      </c>
    </row>
    <row r="4926" spans="1:7">
      <c r="A4926" s="66">
        <v>32714</v>
      </c>
      <c r="B4926">
        <v>3</v>
      </c>
      <c r="C4926" s="15">
        <v>27.3</v>
      </c>
      <c r="D4926" s="15">
        <v>0</v>
      </c>
      <c r="E4926" s="15">
        <v>0</v>
      </c>
      <c r="F4926" s="15">
        <v>58.333333333333329</v>
      </c>
      <c r="G4926" s="15">
        <v>17.5</v>
      </c>
    </row>
    <row r="4927" spans="1:7">
      <c r="A4927" s="66">
        <v>32714</v>
      </c>
      <c r="B4927">
        <v>4</v>
      </c>
      <c r="C4927" s="15">
        <v>26.3</v>
      </c>
      <c r="D4927" s="15">
        <v>0</v>
      </c>
      <c r="E4927" s="15">
        <v>0</v>
      </c>
      <c r="F4927" s="15">
        <v>58.333333333333329</v>
      </c>
      <c r="G4927" s="15">
        <v>17.399999999999999</v>
      </c>
    </row>
    <row r="4928" spans="1:7">
      <c r="A4928" s="66">
        <v>32714</v>
      </c>
      <c r="B4928">
        <v>5</v>
      </c>
      <c r="C4928" s="15">
        <v>26.5</v>
      </c>
      <c r="D4928" s="15">
        <v>0</v>
      </c>
      <c r="E4928" s="15">
        <v>2.7777777777777777</v>
      </c>
      <c r="F4928" s="15">
        <v>61.111111111111107</v>
      </c>
      <c r="G4928" s="15">
        <v>17.2</v>
      </c>
    </row>
    <row r="4929" spans="1:7">
      <c r="A4929" s="66">
        <v>32714</v>
      </c>
      <c r="B4929">
        <v>6</v>
      </c>
      <c r="C4929" s="15">
        <v>26.6</v>
      </c>
      <c r="D4929" s="15">
        <v>330.55555555555554</v>
      </c>
      <c r="E4929" s="15">
        <v>44.444444444444443</v>
      </c>
      <c r="F4929" s="15">
        <v>63.888888888888886</v>
      </c>
      <c r="G4929" s="15">
        <v>17.2</v>
      </c>
    </row>
    <row r="4930" spans="1:7">
      <c r="A4930" s="66">
        <v>32714</v>
      </c>
      <c r="B4930">
        <v>7</v>
      </c>
      <c r="C4930" s="15">
        <v>27.2</v>
      </c>
      <c r="D4930" s="15">
        <v>500</v>
      </c>
      <c r="E4930" s="15">
        <v>97.222222222222214</v>
      </c>
      <c r="F4930" s="15">
        <v>61.111111111111107</v>
      </c>
      <c r="G4930" s="15">
        <v>17.399999999999999</v>
      </c>
    </row>
    <row r="4931" spans="1:7">
      <c r="A4931" s="66">
        <v>32714</v>
      </c>
      <c r="B4931">
        <v>8</v>
      </c>
      <c r="C4931" s="15">
        <v>29.2</v>
      </c>
      <c r="D4931" s="15">
        <v>597.22222222222217</v>
      </c>
      <c r="E4931" s="15">
        <v>138.88888888888889</v>
      </c>
      <c r="F4931" s="15">
        <v>63.888888888888886</v>
      </c>
      <c r="G4931" s="15">
        <v>17.8</v>
      </c>
    </row>
    <row r="4932" spans="1:7">
      <c r="A4932" s="66">
        <v>32714</v>
      </c>
      <c r="B4932">
        <v>9</v>
      </c>
      <c r="C4932" s="15">
        <v>30.8</v>
      </c>
      <c r="D4932" s="15">
        <v>536.11111111111109</v>
      </c>
      <c r="E4932" s="15">
        <v>213.88888888888889</v>
      </c>
      <c r="F4932" s="15">
        <v>58.333333333333329</v>
      </c>
      <c r="G4932" s="15">
        <v>18.100000000000001</v>
      </c>
    </row>
    <row r="4933" spans="1:7">
      <c r="A4933" s="66">
        <v>32714</v>
      </c>
      <c r="B4933">
        <v>10</v>
      </c>
      <c r="C4933" s="15">
        <v>32.4</v>
      </c>
      <c r="D4933" s="15">
        <v>366.66666666666669</v>
      </c>
      <c r="E4933" s="15">
        <v>327.77777777777777</v>
      </c>
      <c r="F4933" s="15">
        <v>55.555555555555557</v>
      </c>
      <c r="G4933" s="15">
        <v>18.2</v>
      </c>
    </row>
    <row r="4934" spans="1:7">
      <c r="A4934" s="66">
        <v>32714</v>
      </c>
      <c r="B4934">
        <v>11</v>
      </c>
      <c r="C4934" s="15">
        <v>32.799999999999997</v>
      </c>
      <c r="D4934" s="15">
        <v>527.77777777777783</v>
      </c>
      <c r="E4934" s="15">
        <v>308.33333333333337</v>
      </c>
      <c r="F4934" s="15">
        <v>66.666666666666671</v>
      </c>
      <c r="G4934" s="15">
        <v>16.7</v>
      </c>
    </row>
    <row r="4935" spans="1:7">
      <c r="A4935" s="66">
        <v>32714</v>
      </c>
      <c r="B4935">
        <v>12</v>
      </c>
      <c r="C4935" s="15">
        <v>33.5</v>
      </c>
      <c r="D4935" s="15">
        <v>363.88888888888886</v>
      </c>
      <c r="E4935" s="15">
        <v>394.44444444444446</v>
      </c>
      <c r="F4935" s="15">
        <v>61.111111111111107</v>
      </c>
      <c r="G4935" s="15">
        <v>17.3</v>
      </c>
    </row>
    <row r="4936" spans="1:7">
      <c r="A4936" s="66">
        <v>32714</v>
      </c>
      <c r="B4936">
        <v>13</v>
      </c>
      <c r="C4936" s="15">
        <v>32.700000000000003</v>
      </c>
      <c r="D4936" s="15">
        <v>444.44444444444446</v>
      </c>
      <c r="E4936" s="15">
        <v>355.55555555555554</v>
      </c>
      <c r="F4936" s="15">
        <v>61.111111111111107</v>
      </c>
      <c r="G4936" s="15">
        <v>18</v>
      </c>
    </row>
    <row r="4937" spans="1:7">
      <c r="A4937" s="66">
        <v>32714</v>
      </c>
      <c r="B4937">
        <v>14</v>
      </c>
      <c r="C4937" s="15">
        <v>34.4</v>
      </c>
      <c r="D4937" s="15">
        <v>441.66666666666663</v>
      </c>
      <c r="E4937" s="15">
        <v>322.22222222222217</v>
      </c>
      <c r="F4937" s="15">
        <v>61.111111111111107</v>
      </c>
      <c r="G4937" s="15">
        <v>17.7</v>
      </c>
    </row>
    <row r="4938" spans="1:7">
      <c r="A4938" s="66">
        <v>32714</v>
      </c>
      <c r="B4938">
        <v>15</v>
      </c>
      <c r="C4938" s="15">
        <v>34.9</v>
      </c>
      <c r="D4938" s="15">
        <v>375</v>
      </c>
      <c r="E4938" s="15">
        <v>288.88888888888891</v>
      </c>
      <c r="F4938" s="15">
        <v>61.111111111111107</v>
      </c>
      <c r="G4938" s="15">
        <v>16.600000000000001</v>
      </c>
    </row>
    <row r="4939" spans="1:7">
      <c r="A4939" s="66">
        <v>32714</v>
      </c>
      <c r="B4939">
        <v>16</v>
      </c>
      <c r="C4939" s="15">
        <v>34.299999999999997</v>
      </c>
      <c r="D4939" s="15">
        <v>158.33333333333331</v>
      </c>
      <c r="E4939" s="15">
        <v>233.33333333333331</v>
      </c>
      <c r="F4939" s="15">
        <v>47.222222222222221</v>
      </c>
      <c r="G4939" s="15">
        <v>16.399999999999999</v>
      </c>
    </row>
    <row r="4940" spans="1:7">
      <c r="A4940" s="66">
        <v>32714</v>
      </c>
      <c r="B4940">
        <v>17</v>
      </c>
      <c r="C4940" s="15">
        <v>34.299999999999997</v>
      </c>
      <c r="D4940" s="15">
        <v>425</v>
      </c>
      <c r="E4940" s="15">
        <v>133.33333333333334</v>
      </c>
      <c r="F4940" s="15">
        <v>63.888888888888886</v>
      </c>
      <c r="G4940" s="15">
        <v>16.600000000000001</v>
      </c>
    </row>
    <row r="4941" spans="1:7">
      <c r="A4941" s="66">
        <v>32714</v>
      </c>
      <c r="B4941">
        <v>18</v>
      </c>
      <c r="C4941" s="15">
        <v>32.9</v>
      </c>
      <c r="D4941" s="15">
        <v>86.111111111111114</v>
      </c>
      <c r="E4941" s="15">
        <v>66.666666666666671</v>
      </c>
      <c r="F4941" s="15">
        <v>36.111111111111114</v>
      </c>
      <c r="G4941" s="15">
        <v>16.899999999999999</v>
      </c>
    </row>
    <row r="4942" spans="1:7">
      <c r="A4942" s="66">
        <v>32714</v>
      </c>
      <c r="B4942">
        <v>19</v>
      </c>
      <c r="C4942" s="15">
        <v>31.6</v>
      </c>
      <c r="D4942" s="15">
        <v>44.444444444444443</v>
      </c>
      <c r="E4942" s="15">
        <v>11.111111111111111</v>
      </c>
      <c r="F4942" s="15">
        <v>36.111111111111114</v>
      </c>
      <c r="G4942" s="15">
        <v>16.5</v>
      </c>
    </row>
    <row r="4943" spans="1:7">
      <c r="A4943" s="66">
        <v>32714</v>
      </c>
      <c r="B4943">
        <v>20</v>
      </c>
      <c r="C4943" s="15">
        <v>30.7</v>
      </c>
      <c r="D4943" s="15">
        <v>0</v>
      </c>
      <c r="E4943" s="15">
        <v>0</v>
      </c>
      <c r="F4943" s="15">
        <v>33.333333333333336</v>
      </c>
      <c r="G4943" s="15">
        <v>17.100000000000001</v>
      </c>
    </row>
    <row r="4944" spans="1:7">
      <c r="A4944" s="66">
        <v>32714</v>
      </c>
      <c r="B4944">
        <v>21</v>
      </c>
      <c r="C4944" s="15">
        <v>30.1</v>
      </c>
      <c r="D4944" s="15">
        <v>0</v>
      </c>
      <c r="E4944" s="15">
        <v>0</v>
      </c>
      <c r="F4944" s="15">
        <v>33.333333333333336</v>
      </c>
      <c r="G4944" s="15">
        <v>17.399999999999999</v>
      </c>
    </row>
    <row r="4945" spans="1:7">
      <c r="A4945" s="66">
        <v>32714</v>
      </c>
      <c r="B4945">
        <v>22</v>
      </c>
      <c r="C4945" s="15">
        <v>29.2</v>
      </c>
      <c r="D4945" s="15">
        <v>0</v>
      </c>
      <c r="E4945" s="15">
        <v>0</v>
      </c>
      <c r="F4945" s="15">
        <v>33.333333333333336</v>
      </c>
      <c r="G4945" s="15">
        <v>18.2</v>
      </c>
    </row>
    <row r="4946" spans="1:7">
      <c r="A4946" s="66">
        <v>32714</v>
      </c>
      <c r="B4946">
        <v>23</v>
      </c>
      <c r="C4946" s="15">
        <v>28.9</v>
      </c>
      <c r="D4946" s="15">
        <v>0</v>
      </c>
      <c r="E4946" s="15">
        <v>0</v>
      </c>
      <c r="F4946" s="15">
        <v>30.555555555555554</v>
      </c>
      <c r="G4946" s="15">
        <v>18.100000000000001</v>
      </c>
    </row>
    <row r="4947" spans="1:7">
      <c r="A4947" s="66">
        <v>32714</v>
      </c>
      <c r="B4947">
        <v>24</v>
      </c>
      <c r="C4947" s="15">
        <v>27.7</v>
      </c>
      <c r="D4947" s="15">
        <v>0</v>
      </c>
      <c r="E4947" s="15">
        <v>0</v>
      </c>
      <c r="F4947" s="15">
        <v>27.777777777777779</v>
      </c>
      <c r="G4947" s="15">
        <v>18.399999999999999</v>
      </c>
    </row>
    <row r="4948" spans="1:7">
      <c r="A4948" s="66">
        <v>32715</v>
      </c>
      <c r="B4948">
        <v>1</v>
      </c>
      <c r="C4948" s="15">
        <v>27.5</v>
      </c>
      <c r="D4948" s="15">
        <v>0</v>
      </c>
      <c r="E4948" s="15">
        <v>0</v>
      </c>
      <c r="F4948" s="15">
        <v>27.777777777777779</v>
      </c>
      <c r="G4948" s="15">
        <v>19</v>
      </c>
    </row>
    <row r="4949" spans="1:7">
      <c r="A4949" s="66">
        <v>32715</v>
      </c>
      <c r="B4949">
        <v>2</v>
      </c>
      <c r="C4949" s="15">
        <v>27.5</v>
      </c>
      <c r="D4949" s="15">
        <v>0</v>
      </c>
      <c r="E4949" s="15">
        <v>0</v>
      </c>
      <c r="F4949" s="15">
        <v>27.777777777777779</v>
      </c>
      <c r="G4949" s="15">
        <v>18.8</v>
      </c>
    </row>
    <row r="4950" spans="1:7">
      <c r="A4950" s="66">
        <v>32715</v>
      </c>
      <c r="B4950">
        <v>3</v>
      </c>
      <c r="C4950" s="15">
        <v>27.1</v>
      </c>
      <c r="D4950" s="15">
        <v>0</v>
      </c>
      <c r="E4950" s="15">
        <v>0</v>
      </c>
      <c r="F4950" s="15">
        <v>27.777777777777779</v>
      </c>
      <c r="G4950" s="15">
        <v>18.5</v>
      </c>
    </row>
    <row r="4951" spans="1:7">
      <c r="A4951" s="66">
        <v>32715</v>
      </c>
      <c r="B4951">
        <v>4</v>
      </c>
      <c r="C4951" s="15">
        <v>26.8</v>
      </c>
      <c r="D4951" s="15">
        <v>0</v>
      </c>
      <c r="E4951" s="15">
        <v>0</v>
      </c>
      <c r="F4951" s="15">
        <v>27.777777777777779</v>
      </c>
      <c r="G4951" s="15">
        <v>18.100000000000001</v>
      </c>
    </row>
    <row r="4952" spans="1:7">
      <c r="A4952" s="66">
        <v>32715</v>
      </c>
      <c r="B4952">
        <v>5</v>
      </c>
      <c r="C4952" s="15">
        <v>27</v>
      </c>
      <c r="D4952" s="15">
        <v>0</v>
      </c>
      <c r="E4952" s="15">
        <v>2.7777777777777777</v>
      </c>
      <c r="F4952" s="15">
        <v>27.777777777777779</v>
      </c>
      <c r="G4952" s="15">
        <v>18.399999999999999</v>
      </c>
    </row>
    <row r="4953" spans="1:7">
      <c r="A4953" s="66">
        <v>32715</v>
      </c>
      <c r="B4953">
        <v>6</v>
      </c>
      <c r="C4953" s="15">
        <v>26.9</v>
      </c>
      <c r="D4953" s="15">
        <v>41.666666666666664</v>
      </c>
      <c r="E4953" s="15">
        <v>36.111111111111114</v>
      </c>
      <c r="F4953" s="15">
        <v>24.999999999999996</v>
      </c>
      <c r="G4953" s="15">
        <v>18.600000000000001</v>
      </c>
    </row>
    <row r="4954" spans="1:7">
      <c r="A4954" s="66">
        <v>32715</v>
      </c>
      <c r="B4954">
        <v>7</v>
      </c>
      <c r="C4954" s="15">
        <v>27.9</v>
      </c>
      <c r="D4954" s="15">
        <v>47.222222222222221</v>
      </c>
      <c r="E4954" s="15">
        <v>97.222222222222214</v>
      </c>
      <c r="F4954" s="15">
        <v>30.555555555555554</v>
      </c>
      <c r="G4954" s="15">
        <v>18.399999999999999</v>
      </c>
    </row>
    <row r="4955" spans="1:7">
      <c r="A4955" s="66">
        <v>32715</v>
      </c>
      <c r="B4955">
        <v>8</v>
      </c>
      <c r="C4955" s="15">
        <v>28.6</v>
      </c>
      <c r="D4955" s="15">
        <v>24.999999999999996</v>
      </c>
      <c r="E4955" s="15">
        <v>127.77777777777777</v>
      </c>
      <c r="F4955" s="15">
        <v>22.222222222222221</v>
      </c>
      <c r="G4955" s="15">
        <v>18.8</v>
      </c>
    </row>
    <row r="4956" spans="1:7">
      <c r="A4956" s="66">
        <v>32715</v>
      </c>
      <c r="B4956">
        <v>9</v>
      </c>
      <c r="C4956" s="15">
        <v>29.9</v>
      </c>
      <c r="D4956" s="15">
        <v>19.444444444444446</v>
      </c>
      <c r="E4956" s="15">
        <v>183.33333333333334</v>
      </c>
      <c r="F4956" s="15">
        <v>24.999999999999996</v>
      </c>
      <c r="G4956" s="15">
        <v>18.399999999999999</v>
      </c>
    </row>
    <row r="4957" spans="1:7">
      <c r="A4957" s="66">
        <v>32715</v>
      </c>
      <c r="B4957">
        <v>10</v>
      </c>
      <c r="C4957" s="15">
        <v>29.8</v>
      </c>
      <c r="D4957" s="15">
        <v>27.777777777777779</v>
      </c>
      <c r="E4957" s="15">
        <v>225</v>
      </c>
      <c r="F4957" s="15">
        <v>24.999999999999996</v>
      </c>
      <c r="G4957" s="15">
        <v>17.8</v>
      </c>
    </row>
    <row r="4958" spans="1:7">
      <c r="A4958" s="66">
        <v>32715</v>
      </c>
      <c r="B4958">
        <v>11</v>
      </c>
      <c r="C4958" s="15">
        <v>30.7</v>
      </c>
      <c r="D4958" s="15">
        <v>30.555555555555554</v>
      </c>
      <c r="E4958" s="15">
        <v>250</v>
      </c>
      <c r="F4958" s="15">
        <v>24.999999999999996</v>
      </c>
      <c r="G4958" s="15">
        <v>18.600000000000001</v>
      </c>
    </row>
    <row r="4959" spans="1:7">
      <c r="A4959" s="66">
        <v>32715</v>
      </c>
      <c r="B4959">
        <v>12</v>
      </c>
      <c r="C4959" s="15">
        <v>31</v>
      </c>
      <c r="D4959" s="15">
        <v>16.666666666666668</v>
      </c>
      <c r="E4959" s="15">
        <v>277.77777777777777</v>
      </c>
      <c r="F4959" s="15">
        <v>27.777777777777779</v>
      </c>
      <c r="G4959" s="15">
        <v>17.100000000000001</v>
      </c>
    </row>
    <row r="4960" spans="1:7">
      <c r="A4960" s="66">
        <v>32715</v>
      </c>
      <c r="B4960">
        <v>13</v>
      </c>
      <c r="C4960" s="15">
        <v>27.2</v>
      </c>
      <c r="D4960" s="15">
        <v>24.999999999999996</v>
      </c>
      <c r="E4960" s="15">
        <v>263.88888888888891</v>
      </c>
      <c r="F4960" s="15">
        <v>22.222222222222221</v>
      </c>
      <c r="G4960" s="15">
        <v>19</v>
      </c>
    </row>
    <row r="4961" spans="1:7">
      <c r="A4961" s="66">
        <v>32715</v>
      </c>
      <c r="B4961">
        <v>14</v>
      </c>
      <c r="C4961" s="15">
        <v>27.6</v>
      </c>
      <c r="D4961" s="15">
        <v>30.555555555555554</v>
      </c>
      <c r="E4961" s="15">
        <v>233.33333333333331</v>
      </c>
      <c r="F4961" s="15">
        <v>24.999999999999996</v>
      </c>
      <c r="G4961" s="15">
        <v>18.399999999999999</v>
      </c>
    </row>
    <row r="4962" spans="1:7">
      <c r="A4962" s="66">
        <v>32715</v>
      </c>
      <c r="B4962">
        <v>15</v>
      </c>
      <c r="C4962" s="15">
        <v>29.1</v>
      </c>
      <c r="D4962" s="15">
        <v>113.88888888888887</v>
      </c>
      <c r="E4962" s="15">
        <v>297.22222222222223</v>
      </c>
      <c r="F4962" s="15">
        <v>36.111111111111114</v>
      </c>
      <c r="G4962" s="15">
        <v>18.100000000000001</v>
      </c>
    </row>
    <row r="4963" spans="1:7">
      <c r="A4963" s="66">
        <v>32715</v>
      </c>
      <c r="B4963">
        <v>16</v>
      </c>
      <c r="C4963" s="15">
        <v>30.2</v>
      </c>
      <c r="D4963" s="15">
        <v>208.33333333333331</v>
      </c>
      <c r="E4963" s="15">
        <v>236.11111111111111</v>
      </c>
      <c r="F4963" s="15">
        <v>44.444444444444443</v>
      </c>
      <c r="G4963" s="15">
        <v>18</v>
      </c>
    </row>
    <row r="4964" spans="1:7">
      <c r="A4964" s="66">
        <v>32715</v>
      </c>
      <c r="B4964">
        <v>17</v>
      </c>
      <c r="C4964" s="15">
        <v>29.5</v>
      </c>
      <c r="D4964" s="15">
        <v>24.999999999999996</v>
      </c>
      <c r="E4964" s="15">
        <v>94.444444444444443</v>
      </c>
      <c r="F4964" s="15">
        <v>24.999999999999996</v>
      </c>
      <c r="G4964" s="15">
        <v>17.3</v>
      </c>
    </row>
    <row r="4965" spans="1:7">
      <c r="A4965" s="66">
        <v>32715</v>
      </c>
      <c r="B4965">
        <v>18</v>
      </c>
      <c r="C4965" s="15">
        <v>29.2</v>
      </c>
      <c r="D4965" s="15">
        <v>27.777777777777779</v>
      </c>
      <c r="E4965" s="15">
        <v>47.222222222222221</v>
      </c>
      <c r="F4965" s="15">
        <v>27.777777777777779</v>
      </c>
      <c r="G4965" s="15">
        <v>17.600000000000001</v>
      </c>
    </row>
    <row r="4966" spans="1:7">
      <c r="A4966" s="66">
        <v>32715</v>
      </c>
      <c r="B4966">
        <v>19</v>
      </c>
      <c r="C4966" s="15">
        <v>28.8</v>
      </c>
      <c r="D4966" s="15">
        <v>13.888888888888889</v>
      </c>
      <c r="E4966" s="15">
        <v>8.3333333333333339</v>
      </c>
      <c r="F4966" s="15">
        <v>22.222222222222221</v>
      </c>
      <c r="G4966" s="15">
        <v>17.8</v>
      </c>
    </row>
    <row r="4967" spans="1:7">
      <c r="A4967" s="66">
        <v>32715</v>
      </c>
      <c r="B4967">
        <v>20</v>
      </c>
      <c r="C4967" s="15">
        <v>28.4</v>
      </c>
      <c r="D4967" s="15">
        <v>0</v>
      </c>
      <c r="E4967" s="15">
        <v>0</v>
      </c>
      <c r="F4967" s="15">
        <v>16.666666666666668</v>
      </c>
      <c r="G4967" s="15">
        <v>17.899999999999999</v>
      </c>
    </row>
    <row r="4968" spans="1:7">
      <c r="A4968" s="66">
        <v>32715</v>
      </c>
      <c r="B4968">
        <v>21</v>
      </c>
      <c r="C4968" s="15">
        <v>26.9</v>
      </c>
      <c r="D4968" s="15">
        <v>0</v>
      </c>
      <c r="E4968" s="15">
        <v>0</v>
      </c>
      <c r="F4968" s="15">
        <v>8.3333333333333339</v>
      </c>
      <c r="G4968" s="15">
        <v>19.5</v>
      </c>
    </row>
    <row r="4969" spans="1:7">
      <c r="A4969" s="66">
        <v>32715</v>
      </c>
      <c r="B4969">
        <v>22</v>
      </c>
      <c r="C4969" s="15">
        <v>25.9</v>
      </c>
      <c r="D4969" s="15">
        <v>0</v>
      </c>
      <c r="E4969" s="15">
        <v>0</v>
      </c>
      <c r="F4969" s="15">
        <v>8.3333333333333339</v>
      </c>
      <c r="G4969" s="15">
        <v>18.8</v>
      </c>
    </row>
    <row r="4970" spans="1:7">
      <c r="A4970" s="66">
        <v>32715</v>
      </c>
      <c r="B4970">
        <v>23</v>
      </c>
      <c r="C4970" s="15">
        <v>25.5</v>
      </c>
      <c r="D4970" s="15">
        <v>0</v>
      </c>
      <c r="E4970" s="15">
        <v>0</v>
      </c>
      <c r="F4970" s="15">
        <v>11.111111111111111</v>
      </c>
      <c r="G4970" s="15">
        <v>19.100000000000001</v>
      </c>
    </row>
    <row r="4971" spans="1:7">
      <c r="A4971" s="66">
        <v>32715</v>
      </c>
      <c r="B4971">
        <v>24</v>
      </c>
      <c r="C4971" s="15">
        <v>25.6</v>
      </c>
      <c r="D4971" s="15">
        <v>0</v>
      </c>
      <c r="E4971" s="15">
        <v>0</v>
      </c>
      <c r="F4971" s="15">
        <v>13.888888888888889</v>
      </c>
      <c r="G4971" s="15">
        <v>19.5</v>
      </c>
    </row>
    <row r="4972" spans="1:7">
      <c r="A4972" s="66">
        <v>32716</v>
      </c>
      <c r="B4972">
        <v>1</v>
      </c>
      <c r="C4972" s="15">
        <v>25.6</v>
      </c>
      <c r="D4972" s="15">
        <v>0</v>
      </c>
      <c r="E4972" s="15">
        <v>0</v>
      </c>
      <c r="F4972" s="15">
        <v>13.888888888888889</v>
      </c>
      <c r="G4972" s="15">
        <v>19.5</v>
      </c>
    </row>
    <row r="4973" spans="1:7">
      <c r="A4973" s="66">
        <v>32716</v>
      </c>
      <c r="B4973">
        <v>2</v>
      </c>
      <c r="C4973" s="15">
        <v>25.8</v>
      </c>
      <c r="D4973" s="15">
        <v>0</v>
      </c>
      <c r="E4973" s="15">
        <v>0</v>
      </c>
      <c r="F4973" s="15">
        <v>16.666666666666668</v>
      </c>
      <c r="G4973" s="15">
        <v>19.5</v>
      </c>
    </row>
    <row r="4974" spans="1:7">
      <c r="A4974" s="66">
        <v>32716</v>
      </c>
      <c r="B4974">
        <v>3</v>
      </c>
      <c r="C4974" s="15">
        <v>25.5</v>
      </c>
      <c r="D4974" s="15">
        <v>0</v>
      </c>
      <c r="E4974" s="15">
        <v>0</v>
      </c>
      <c r="F4974" s="15">
        <v>16.666666666666668</v>
      </c>
      <c r="G4974" s="15">
        <v>18.899999999999999</v>
      </c>
    </row>
    <row r="4975" spans="1:7">
      <c r="A4975" s="66">
        <v>32716</v>
      </c>
      <c r="B4975">
        <v>4</v>
      </c>
      <c r="C4975" s="15">
        <v>25.6</v>
      </c>
      <c r="D4975" s="15">
        <v>0</v>
      </c>
      <c r="E4975" s="15">
        <v>0</v>
      </c>
      <c r="F4975" s="15">
        <v>19.444444444444446</v>
      </c>
      <c r="G4975" s="15">
        <v>18.899999999999999</v>
      </c>
    </row>
    <row r="4976" spans="1:7">
      <c r="A4976" s="66">
        <v>32716</v>
      </c>
      <c r="B4976">
        <v>5</v>
      </c>
      <c r="C4976" s="15">
        <v>25.6</v>
      </c>
      <c r="D4976" s="15">
        <v>0</v>
      </c>
      <c r="E4976" s="15">
        <v>0</v>
      </c>
      <c r="F4976" s="15">
        <v>22.222222222222221</v>
      </c>
      <c r="G4976" s="15">
        <v>19</v>
      </c>
    </row>
    <row r="4977" spans="1:7">
      <c r="A4977" s="66">
        <v>32716</v>
      </c>
      <c r="B4977">
        <v>6</v>
      </c>
      <c r="C4977" s="15">
        <v>25.4</v>
      </c>
      <c r="D4977" s="15">
        <v>19.444444444444446</v>
      </c>
      <c r="E4977" s="15">
        <v>27.777777777777779</v>
      </c>
      <c r="F4977" s="15">
        <v>22.222222222222221</v>
      </c>
      <c r="G4977" s="15">
        <v>18.899999999999999</v>
      </c>
    </row>
    <row r="4978" spans="1:7">
      <c r="A4978" s="66">
        <v>32716</v>
      </c>
      <c r="B4978">
        <v>7</v>
      </c>
      <c r="C4978" s="15">
        <v>26.1</v>
      </c>
      <c r="D4978" s="15">
        <v>27.777777777777779</v>
      </c>
      <c r="E4978" s="15">
        <v>83.333333333333329</v>
      </c>
      <c r="F4978" s="15">
        <v>24.999999999999996</v>
      </c>
      <c r="G4978" s="15">
        <v>18.899999999999999</v>
      </c>
    </row>
    <row r="4979" spans="1:7">
      <c r="A4979" s="66">
        <v>32716</v>
      </c>
      <c r="B4979">
        <v>8</v>
      </c>
      <c r="C4979" s="15">
        <v>26.8</v>
      </c>
      <c r="D4979" s="15">
        <v>36.111111111111114</v>
      </c>
      <c r="E4979" s="15">
        <v>147.22222222222223</v>
      </c>
      <c r="F4979" s="15">
        <v>24.999999999999996</v>
      </c>
      <c r="G4979" s="15">
        <v>19</v>
      </c>
    </row>
    <row r="4980" spans="1:7">
      <c r="A4980" s="66">
        <v>32716</v>
      </c>
      <c r="B4980">
        <v>9</v>
      </c>
      <c r="C4980" s="15">
        <v>28.1</v>
      </c>
      <c r="D4980" s="15">
        <v>47.222222222222221</v>
      </c>
      <c r="E4980" s="15">
        <v>227.77777777777774</v>
      </c>
      <c r="F4980" s="15">
        <v>27.777777777777779</v>
      </c>
      <c r="G4980" s="15">
        <v>19.100000000000001</v>
      </c>
    </row>
    <row r="4981" spans="1:7">
      <c r="A4981" s="66">
        <v>32716</v>
      </c>
      <c r="B4981">
        <v>10</v>
      </c>
      <c r="C4981" s="15">
        <v>28.4</v>
      </c>
      <c r="D4981" s="15">
        <v>11.111111111111111</v>
      </c>
      <c r="E4981" s="15">
        <v>222.22222222222223</v>
      </c>
      <c r="F4981" s="15">
        <v>24.999999999999996</v>
      </c>
      <c r="G4981" s="15">
        <v>18.899999999999999</v>
      </c>
    </row>
    <row r="4982" spans="1:7">
      <c r="A4982" s="66">
        <v>32716</v>
      </c>
      <c r="B4982">
        <v>11</v>
      </c>
      <c r="C4982" s="15">
        <v>28.8</v>
      </c>
      <c r="D4982" s="15">
        <v>16.666666666666668</v>
      </c>
      <c r="E4982" s="15">
        <v>250</v>
      </c>
      <c r="F4982" s="15">
        <v>24.999999999999996</v>
      </c>
      <c r="G4982" s="15">
        <v>19</v>
      </c>
    </row>
    <row r="4983" spans="1:7">
      <c r="A4983" s="66">
        <v>32716</v>
      </c>
      <c r="B4983">
        <v>12</v>
      </c>
      <c r="C4983" s="15">
        <v>28.9</v>
      </c>
      <c r="D4983" s="15">
        <v>30.555555555555554</v>
      </c>
      <c r="E4983" s="15">
        <v>252.77777777777777</v>
      </c>
      <c r="F4983" s="15">
        <v>22.222222222222221</v>
      </c>
      <c r="G4983" s="15">
        <v>19.7</v>
      </c>
    </row>
    <row r="4984" spans="1:7">
      <c r="A4984" s="66">
        <v>32716</v>
      </c>
      <c r="B4984">
        <v>13</v>
      </c>
      <c r="C4984" s="15">
        <v>29.7</v>
      </c>
      <c r="D4984" s="15">
        <v>8.3333333333333339</v>
      </c>
      <c r="E4984" s="15">
        <v>263.88888888888891</v>
      </c>
      <c r="F4984" s="15">
        <v>22.222222222222221</v>
      </c>
      <c r="G4984" s="15">
        <v>19.7</v>
      </c>
    </row>
    <row r="4985" spans="1:7">
      <c r="A4985" s="66">
        <v>32716</v>
      </c>
      <c r="B4985">
        <v>14</v>
      </c>
      <c r="C4985" s="15">
        <v>28.6</v>
      </c>
      <c r="D4985" s="15">
        <v>16.666666666666668</v>
      </c>
      <c r="E4985" s="15">
        <v>233.33333333333331</v>
      </c>
      <c r="F4985" s="15">
        <v>22.222222222222221</v>
      </c>
      <c r="G4985" s="15">
        <v>20</v>
      </c>
    </row>
    <row r="4986" spans="1:7">
      <c r="A4986" s="66">
        <v>32716</v>
      </c>
      <c r="B4986">
        <v>15</v>
      </c>
      <c r="C4986" s="15">
        <v>27.6</v>
      </c>
      <c r="D4986" s="15">
        <v>16.666666666666668</v>
      </c>
      <c r="E4986" s="15">
        <v>191.66666666666666</v>
      </c>
      <c r="F4986" s="15">
        <v>22.222222222222221</v>
      </c>
      <c r="G4986" s="15">
        <v>18.5</v>
      </c>
    </row>
    <row r="4987" spans="1:7">
      <c r="A4987" s="66">
        <v>32716</v>
      </c>
      <c r="B4987">
        <v>16</v>
      </c>
      <c r="C4987" s="15">
        <v>27.1</v>
      </c>
      <c r="D4987" s="15">
        <v>19.444444444444446</v>
      </c>
      <c r="E4987" s="15">
        <v>141.66666666666666</v>
      </c>
      <c r="F4987" s="15">
        <v>24.999999999999996</v>
      </c>
      <c r="G4987" s="15">
        <v>17.7</v>
      </c>
    </row>
    <row r="4988" spans="1:7">
      <c r="A4988" s="66">
        <v>32716</v>
      </c>
      <c r="B4988">
        <v>17</v>
      </c>
      <c r="C4988" s="15">
        <v>27.4</v>
      </c>
      <c r="D4988" s="15">
        <v>19.444444444444446</v>
      </c>
      <c r="E4988" s="15">
        <v>91.666666666666671</v>
      </c>
      <c r="F4988" s="15">
        <v>24.999999999999996</v>
      </c>
      <c r="G4988" s="15">
        <v>17.100000000000001</v>
      </c>
    </row>
    <row r="4989" spans="1:7">
      <c r="A4989" s="66">
        <v>32716</v>
      </c>
      <c r="B4989">
        <v>18</v>
      </c>
      <c r="C4989" s="15">
        <v>26.9</v>
      </c>
      <c r="D4989" s="15">
        <v>13.888888888888889</v>
      </c>
      <c r="E4989" s="15">
        <v>36.111111111111114</v>
      </c>
      <c r="F4989" s="15">
        <v>22.222222222222221</v>
      </c>
      <c r="G4989" s="15">
        <v>17.3</v>
      </c>
    </row>
    <row r="4990" spans="1:7">
      <c r="A4990" s="66">
        <v>32716</v>
      </c>
      <c r="B4990">
        <v>19</v>
      </c>
      <c r="C4990" s="15">
        <v>25.9</v>
      </c>
      <c r="D4990" s="15">
        <v>0</v>
      </c>
      <c r="E4990" s="15">
        <v>2.7777777777777777</v>
      </c>
      <c r="F4990" s="15">
        <v>11.111111111111111</v>
      </c>
      <c r="G4990" s="15">
        <v>17.5</v>
      </c>
    </row>
    <row r="4991" spans="1:7">
      <c r="A4991" s="66">
        <v>32716</v>
      </c>
      <c r="B4991">
        <v>20</v>
      </c>
      <c r="C4991" s="15">
        <v>25.4</v>
      </c>
      <c r="D4991" s="15">
        <v>0</v>
      </c>
      <c r="E4991" s="15">
        <v>0</v>
      </c>
      <c r="F4991" s="15">
        <v>11.111111111111111</v>
      </c>
      <c r="G4991" s="15">
        <v>16.5</v>
      </c>
    </row>
    <row r="4992" spans="1:7">
      <c r="A4992" s="66">
        <v>32716</v>
      </c>
      <c r="B4992">
        <v>21</v>
      </c>
      <c r="C4992" s="15">
        <v>25.2</v>
      </c>
      <c r="D4992" s="15">
        <v>0</v>
      </c>
      <c r="E4992" s="15">
        <v>0</v>
      </c>
      <c r="F4992" s="15">
        <v>11.111111111111111</v>
      </c>
      <c r="G4992" s="15">
        <v>16.399999999999999</v>
      </c>
    </row>
    <row r="4993" spans="1:7">
      <c r="A4993" s="66">
        <v>32716</v>
      </c>
      <c r="B4993">
        <v>22</v>
      </c>
      <c r="C4993" s="15">
        <v>25.1</v>
      </c>
      <c r="D4993" s="15">
        <v>0</v>
      </c>
      <c r="E4993" s="15">
        <v>0</v>
      </c>
      <c r="F4993" s="15">
        <v>11.111111111111111</v>
      </c>
      <c r="G4993" s="15">
        <v>16.600000000000001</v>
      </c>
    </row>
    <row r="4994" spans="1:7">
      <c r="A4994" s="66">
        <v>32716</v>
      </c>
      <c r="B4994">
        <v>23</v>
      </c>
      <c r="C4994" s="15">
        <v>25.1</v>
      </c>
      <c r="D4994" s="15">
        <v>0</v>
      </c>
      <c r="E4994" s="15">
        <v>0</v>
      </c>
      <c r="F4994" s="15">
        <v>11.111111111111111</v>
      </c>
      <c r="G4994" s="15">
        <v>16.600000000000001</v>
      </c>
    </row>
    <row r="4995" spans="1:7">
      <c r="A4995" s="66">
        <v>32716</v>
      </c>
      <c r="B4995">
        <v>24</v>
      </c>
      <c r="C4995" s="15">
        <v>24.6</v>
      </c>
      <c r="D4995" s="15">
        <v>0</v>
      </c>
      <c r="E4995" s="15">
        <v>0</v>
      </c>
      <c r="F4995" s="15">
        <v>8.3333333333333339</v>
      </c>
      <c r="G4995" s="15">
        <v>17.2</v>
      </c>
    </row>
    <row r="4996" spans="1:7">
      <c r="A4996" s="66">
        <v>32717</v>
      </c>
      <c r="B4996">
        <v>1</v>
      </c>
      <c r="C4996" s="15">
        <v>24.5</v>
      </c>
      <c r="D4996" s="15">
        <v>0</v>
      </c>
      <c r="E4996" s="15">
        <v>0</v>
      </c>
      <c r="F4996" s="15">
        <v>8.3333333333333339</v>
      </c>
      <c r="G4996" s="15">
        <v>17.5</v>
      </c>
    </row>
    <row r="4997" spans="1:7">
      <c r="A4997" s="66">
        <v>32717</v>
      </c>
      <c r="B4997">
        <v>2</v>
      </c>
      <c r="C4997" s="15">
        <v>24.5</v>
      </c>
      <c r="D4997" s="15">
        <v>0</v>
      </c>
      <c r="E4997" s="15">
        <v>0</v>
      </c>
      <c r="F4997" s="15">
        <v>8.3333333333333339</v>
      </c>
      <c r="G4997" s="15">
        <v>17.600000000000001</v>
      </c>
    </row>
    <row r="4998" spans="1:7">
      <c r="A4998" s="66">
        <v>32717</v>
      </c>
      <c r="B4998">
        <v>3</v>
      </c>
      <c r="C4998" s="15">
        <v>24.4</v>
      </c>
      <c r="D4998" s="15">
        <v>0</v>
      </c>
      <c r="E4998" s="15">
        <v>0</v>
      </c>
      <c r="F4998" s="15">
        <v>11.111111111111111</v>
      </c>
      <c r="G4998" s="15">
        <v>17.2</v>
      </c>
    </row>
    <row r="4999" spans="1:7">
      <c r="A4999" s="66">
        <v>32717</v>
      </c>
      <c r="B4999">
        <v>4</v>
      </c>
      <c r="C4999" s="15">
        <v>24.5</v>
      </c>
      <c r="D4999" s="15">
        <v>0</v>
      </c>
      <c r="E4999" s="15">
        <v>0</v>
      </c>
      <c r="F4999" s="15">
        <v>8.3333333333333339</v>
      </c>
      <c r="G4999" s="15">
        <v>17.5</v>
      </c>
    </row>
    <row r="5000" spans="1:7">
      <c r="A5000" s="66">
        <v>32717</v>
      </c>
      <c r="B5000">
        <v>5</v>
      </c>
      <c r="C5000" s="15">
        <v>24.1</v>
      </c>
      <c r="D5000" s="15">
        <v>0</v>
      </c>
      <c r="E5000" s="15">
        <v>0</v>
      </c>
      <c r="F5000" s="15">
        <v>16.666666666666668</v>
      </c>
      <c r="G5000" s="15">
        <v>17.5</v>
      </c>
    </row>
    <row r="5001" spans="1:7">
      <c r="A5001" s="66">
        <v>32717</v>
      </c>
      <c r="B5001">
        <v>6</v>
      </c>
      <c r="C5001" s="15">
        <v>24.4</v>
      </c>
      <c r="D5001" s="15">
        <v>38.888888888888893</v>
      </c>
      <c r="E5001" s="15">
        <v>33.333333333333336</v>
      </c>
      <c r="F5001" s="15">
        <v>24.999999999999996</v>
      </c>
      <c r="G5001" s="15">
        <v>17.399999999999999</v>
      </c>
    </row>
    <row r="5002" spans="1:7">
      <c r="A5002" s="66">
        <v>32717</v>
      </c>
      <c r="B5002">
        <v>7</v>
      </c>
      <c r="C5002" s="15">
        <v>25</v>
      </c>
      <c r="D5002" s="15">
        <v>30.555555555555554</v>
      </c>
      <c r="E5002" s="15">
        <v>86.111111111111114</v>
      </c>
      <c r="F5002" s="15">
        <v>24.999999999999996</v>
      </c>
      <c r="G5002" s="15">
        <v>17.8</v>
      </c>
    </row>
    <row r="5003" spans="1:7">
      <c r="A5003" s="66">
        <v>32717</v>
      </c>
      <c r="B5003">
        <v>8</v>
      </c>
      <c r="C5003" s="15">
        <v>25.9</v>
      </c>
      <c r="D5003" s="15">
        <v>27.777777777777779</v>
      </c>
      <c r="E5003" s="15">
        <v>141.66666666666666</v>
      </c>
      <c r="F5003" s="15">
        <v>24.999999999999996</v>
      </c>
      <c r="G5003" s="15">
        <v>17.899999999999999</v>
      </c>
    </row>
    <row r="5004" spans="1:7">
      <c r="A5004" s="66">
        <v>32717</v>
      </c>
      <c r="B5004">
        <v>9</v>
      </c>
      <c r="C5004" s="15">
        <v>26.6</v>
      </c>
      <c r="D5004" s="15">
        <v>33.333333333333336</v>
      </c>
      <c r="E5004" s="15">
        <v>194.44444444444443</v>
      </c>
      <c r="F5004" s="15">
        <v>24.999999999999996</v>
      </c>
      <c r="G5004" s="15">
        <v>18.399999999999999</v>
      </c>
    </row>
    <row r="5005" spans="1:7">
      <c r="A5005" s="66">
        <v>32717</v>
      </c>
      <c r="B5005">
        <v>10</v>
      </c>
      <c r="C5005" s="15">
        <v>27.5</v>
      </c>
      <c r="D5005" s="15">
        <v>30.555555555555554</v>
      </c>
      <c r="E5005" s="15">
        <v>247.22222222222223</v>
      </c>
      <c r="F5005" s="15">
        <v>24.999999999999996</v>
      </c>
      <c r="G5005" s="15">
        <v>18.600000000000001</v>
      </c>
    </row>
    <row r="5006" spans="1:7">
      <c r="A5006" s="66">
        <v>32717</v>
      </c>
      <c r="B5006">
        <v>11</v>
      </c>
      <c r="C5006" s="15">
        <v>27.7</v>
      </c>
      <c r="D5006" s="15">
        <v>24.999999999999996</v>
      </c>
      <c r="E5006" s="15">
        <v>283.33333333333331</v>
      </c>
      <c r="F5006" s="15">
        <v>24.999999999999996</v>
      </c>
      <c r="G5006" s="15">
        <v>18.600000000000001</v>
      </c>
    </row>
    <row r="5007" spans="1:7">
      <c r="A5007" s="66">
        <v>32717</v>
      </c>
      <c r="B5007">
        <v>12</v>
      </c>
      <c r="C5007" s="15">
        <v>28.7</v>
      </c>
      <c r="D5007" s="15">
        <v>44.444444444444443</v>
      </c>
      <c r="E5007" s="15">
        <v>336.11111111111109</v>
      </c>
      <c r="F5007" s="15">
        <v>27.777777777777779</v>
      </c>
      <c r="G5007" s="15">
        <v>18.8</v>
      </c>
    </row>
    <row r="5008" spans="1:7">
      <c r="A5008" s="66">
        <v>32717</v>
      </c>
      <c r="B5008">
        <v>13</v>
      </c>
      <c r="C5008" s="15">
        <v>29.7</v>
      </c>
      <c r="D5008" s="15">
        <v>94.444444444444443</v>
      </c>
      <c r="E5008" s="15">
        <v>380.5555555555556</v>
      </c>
      <c r="F5008" s="15">
        <v>36.111111111111114</v>
      </c>
      <c r="G5008" s="15">
        <v>18.899999999999999</v>
      </c>
    </row>
    <row r="5009" spans="1:7">
      <c r="A5009" s="66">
        <v>32717</v>
      </c>
      <c r="B5009">
        <v>14</v>
      </c>
      <c r="C5009" s="15">
        <v>30.3</v>
      </c>
      <c r="D5009" s="15">
        <v>225</v>
      </c>
      <c r="E5009" s="15">
        <v>372.22222222222223</v>
      </c>
      <c r="F5009" s="15">
        <v>41.666666666666664</v>
      </c>
      <c r="G5009" s="15">
        <v>19.3</v>
      </c>
    </row>
    <row r="5010" spans="1:7">
      <c r="A5010" s="66">
        <v>32717</v>
      </c>
      <c r="B5010">
        <v>15</v>
      </c>
      <c r="C5010" s="15">
        <v>30.6</v>
      </c>
      <c r="D5010" s="15">
        <v>180.55555555555554</v>
      </c>
      <c r="E5010" s="15">
        <v>311.11111111111114</v>
      </c>
      <c r="F5010" s="15">
        <v>38.888888888888893</v>
      </c>
      <c r="G5010" s="15">
        <v>19.3</v>
      </c>
    </row>
    <row r="5011" spans="1:7">
      <c r="A5011" s="66">
        <v>32717</v>
      </c>
      <c r="B5011">
        <v>16</v>
      </c>
      <c r="C5011" s="15">
        <v>30.5</v>
      </c>
      <c r="D5011" s="15">
        <v>350</v>
      </c>
      <c r="E5011" s="15">
        <v>219.44444444444443</v>
      </c>
      <c r="F5011" s="15">
        <v>47.222222222222221</v>
      </c>
      <c r="G5011" s="15">
        <v>19.5</v>
      </c>
    </row>
    <row r="5012" spans="1:7">
      <c r="A5012" s="66">
        <v>32717</v>
      </c>
      <c r="B5012">
        <v>17</v>
      </c>
      <c r="C5012" s="15">
        <v>30.5</v>
      </c>
      <c r="D5012" s="15">
        <v>230.55555555555554</v>
      </c>
      <c r="E5012" s="15">
        <v>150</v>
      </c>
      <c r="F5012" s="15">
        <v>41.666666666666664</v>
      </c>
      <c r="G5012" s="15">
        <v>19.8</v>
      </c>
    </row>
    <row r="5013" spans="1:7">
      <c r="A5013" s="66">
        <v>32717</v>
      </c>
      <c r="B5013">
        <v>18</v>
      </c>
      <c r="C5013" s="15">
        <v>29.6</v>
      </c>
      <c r="D5013" s="15">
        <v>77.777777777777786</v>
      </c>
      <c r="E5013" s="15">
        <v>63.888888888888886</v>
      </c>
      <c r="F5013" s="15">
        <v>30.555555555555554</v>
      </c>
      <c r="G5013" s="15">
        <v>19.7</v>
      </c>
    </row>
    <row r="5014" spans="1:7">
      <c r="A5014" s="66">
        <v>32717</v>
      </c>
      <c r="B5014">
        <v>19</v>
      </c>
      <c r="C5014" s="15">
        <v>28.9</v>
      </c>
      <c r="D5014" s="15">
        <v>13.888888888888889</v>
      </c>
      <c r="E5014" s="15">
        <v>8.3333333333333339</v>
      </c>
      <c r="F5014" s="15">
        <v>27.777777777777779</v>
      </c>
      <c r="G5014" s="15">
        <v>19.8</v>
      </c>
    </row>
    <row r="5015" spans="1:7">
      <c r="A5015" s="66">
        <v>32717</v>
      </c>
      <c r="B5015">
        <v>20</v>
      </c>
      <c r="C5015" s="15">
        <v>28</v>
      </c>
      <c r="D5015" s="15">
        <v>0</v>
      </c>
      <c r="E5015" s="15">
        <v>0</v>
      </c>
      <c r="F5015" s="15">
        <v>24.999999999999996</v>
      </c>
      <c r="G5015" s="15">
        <v>20.100000000000001</v>
      </c>
    </row>
    <row r="5016" spans="1:7">
      <c r="A5016" s="66">
        <v>32717</v>
      </c>
      <c r="B5016">
        <v>21</v>
      </c>
      <c r="C5016" s="15">
        <v>27.8</v>
      </c>
      <c r="D5016" s="15">
        <v>0</v>
      </c>
      <c r="E5016" s="15">
        <v>0</v>
      </c>
      <c r="F5016" s="15">
        <v>22.222222222222221</v>
      </c>
      <c r="G5016" s="15">
        <v>19.8</v>
      </c>
    </row>
    <row r="5017" spans="1:7">
      <c r="A5017" s="66">
        <v>32717</v>
      </c>
      <c r="B5017">
        <v>22</v>
      </c>
      <c r="C5017" s="15">
        <v>28.2</v>
      </c>
      <c r="D5017" s="15">
        <v>0</v>
      </c>
      <c r="E5017" s="15">
        <v>0</v>
      </c>
      <c r="F5017" s="15">
        <v>22.222222222222221</v>
      </c>
      <c r="G5017" s="15">
        <v>19.2</v>
      </c>
    </row>
    <row r="5018" spans="1:7">
      <c r="A5018" s="66">
        <v>32717</v>
      </c>
      <c r="B5018">
        <v>23</v>
      </c>
      <c r="C5018" s="15">
        <v>27.6</v>
      </c>
      <c r="D5018" s="15">
        <v>0</v>
      </c>
      <c r="E5018" s="15">
        <v>0</v>
      </c>
      <c r="F5018" s="15">
        <v>22.222222222222221</v>
      </c>
      <c r="G5018" s="15">
        <v>18.899999999999999</v>
      </c>
    </row>
    <row r="5019" spans="1:7">
      <c r="A5019" s="66">
        <v>32717</v>
      </c>
      <c r="B5019">
        <v>24</v>
      </c>
      <c r="C5019" s="15">
        <v>27.2</v>
      </c>
      <c r="D5019" s="15">
        <v>0</v>
      </c>
      <c r="E5019" s="15">
        <v>0</v>
      </c>
      <c r="F5019" s="15">
        <v>19.444444444444446</v>
      </c>
      <c r="G5019" s="15">
        <v>18.600000000000001</v>
      </c>
    </row>
    <row r="5020" spans="1:7">
      <c r="A5020" s="66">
        <v>32718</v>
      </c>
      <c r="B5020">
        <v>1</v>
      </c>
      <c r="C5020" s="15">
        <v>27.4</v>
      </c>
      <c r="D5020" s="15">
        <v>0</v>
      </c>
      <c r="E5020" s="15">
        <v>0</v>
      </c>
      <c r="F5020" s="15">
        <v>19.444444444444446</v>
      </c>
      <c r="G5020" s="15">
        <v>19.399999999999999</v>
      </c>
    </row>
    <row r="5021" spans="1:7">
      <c r="A5021" s="66">
        <v>32718</v>
      </c>
      <c r="B5021">
        <v>2</v>
      </c>
      <c r="C5021" s="15">
        <v>27.6</v>
      </c>
      <c r="D5021" s="15">
        <v>0</v>
      </c>
      <c r="E5021" s="15">
        <v>0</v>
      </c>
      <c r="F5021" s="15">
        <v>16.666666666666668</v>
      </c>
      <c r="G5021" s="15">
        <v>19.2</v>
      </c>
    </row>
    <row r="5022" spans="1:7">
      <c r="A5022" s="66">
        <v>32718</v>
      </c>
      <c r="B5022">
        <v>3</v>
      </c>
      <c r="C5022" s="15">
        <v>27.4</v>
      </c>
      <c r="D5022" s="15">
        <v>0</v>
      </c>
      <c r="E5022" s="15">
        <v>0</v>
      </c>
      <c r="F5022" s="15">
        <v>13.888888888888889</v>
      </c>
      <c r="G5022" s="15">
        <v>19.399999999999999</v>
      </c>
    </row>
    <row r="5023" spans="1:7">
      <c r="A5023" s="66">
        <v>32718</v>
      </c>
      <c r="B5023">
        <v>4</v>
      </c>
      <c r="C5023" s="15">
        <v>27.1</v>
      </c>
      <c r="D5023" s="15">
        <v>0</v>
      </c>
      <c r="E5023" s="15">
        <v>0</v>
      </c>
      <c r="F5023" s="15">
        <v>11.111111111111111</v>
      </c>
      <c r="G5023" s="15">
        <v>19.399999999999999</v>
      </c>
    </row>
    <row r="5024" spans="1:7">
      <c r="A5024" s="66">
        <v>32718</v>
      </c>
      <c r="B5024">
        <v>5</v>
      </c>
      <c r="C5024" s="15">
        <v>26.9</v>
      </c>
      <c r="D5024" s="15">
        <v>0</v>
      </c>
      <c r="E5024" s="15">
        <v>0</v>
      </c>
      <c r="F5024" s="15">
        <v>8.3333333333333339</v>
      </c>
      <c r="G5024" s="15">
        <v>19.7</v>
      </c>
    </row>
    <row r="5025" spans="1:7">
      <c r="A5025" s="66">
        <v>32718</v>
      </c>
      <c r="B5025">
        <v>6</v>
      </c>
      <c r="C5025" s="15">
        <v>27</v>
      </c>
      <c r="D5025" s="15">
        <v>30.555555555555554</v>
      </c>
      <c r="E5025" s="15">
        <v>30.555555555555554</v>
      </c>
      <c r="F5025" s="15">
        <v>24.999999999999996</v>
      </c>
      <c r="G5025" s="15">
        <v>18.899999999999999</v>
      </c>
    </row>
    <row r="5026" spans="1:7">
      <c r="A5026" s="66">
        <v>32718</v>
      </c>
      <c r="B5026">
        <v>7</v>
      </c>
      <c r="C5026" s="15">
        <v>26.6</v>
      </c>
      <c r="D5026" s="15">
        <v>30.555555555555554</v>
      </c>
      <c r="E5026" s="15">
        <v>80.555555555555543</v>
      </c>
      <c r="F5026" s="15">
        <v>24.999999999999996</v>
      </c>
      <c r="G5026" s="15">
        <v>18.100000000000001</v>
      </c>
    </row>
    <row r="5027" spans="1:7">
      <c r="A5027" s="66">
        <v>32718</v>
      </c>
      <c r="B5027">
        <v>8</v>
      </c>
      <c r="C5027" s="15">
        <v>27.6</v>
      </c>
      <c r="D5027" s="15">
        <v>27.777777777777779</v>
      </c>
      <c r="E5027" s="15">
        <v>136.11111111111109</v>
      </c>
      <c r="F5027" s="15">
        <v>24.999999999999996</v>
      </c>
      <c r="G5027" s="15">
        <v>18.2</v>
      </c>
    </row>
    <row r="5028" spans="1:7">
      <c r="A5028" s="66">
        <v>32718</v>
      </c>
      <c r="B5028">
        <v>9</v>
      </c>
      <c r="C5028" s="15">
        <v>27.4</v>
      </c>
      <c r="D5028" s="15">
        <v>27.777777777777779</v>
      </c>
      <c r="E5028" s="15">
        <v>188.88888888888889</v>
      </c>
      <c r="F5028" s="15">
        <v>24.999999999999996</v>
      </c>
      <c r="G5028" s="15">
        <v>18.8</v>
      </c>
    </row>
    <row r="5029" spans="1:7">
      <c r="A5029" s="66">
        <v>32718</v>
      </c>
      <c r="B5029">
        <v>10</v>
      </c>
      <c r="C5029" s="15">
        <v>27.1</v>
      </c>
      <c r="D5029" s="15">
        <v>2.7777777777777777</v>
      </c>
      <c r="E5029" s="15">
        <v>188.88888888888889</v>
      </c>
      <c r="F5029" s="15">
        <v>24.999999999999996</v>
      </c>
      <c r="G5029" s="15">
        <v>19.600000000000001</v>
      </c>
    </row>
    <row r="5030" spans="1:7">
      <c r="A5030" s="66">
        <v>32718</v>
      </c>
      <c r="B5030">
        <v>11</v>
      </c>
      <c r="C5030" s="15">
        <v>27.1</v>
      </c>
      <c r="D5030" s="15">
        <v>0</v>
      </c>
      <c r="E5030" s="15">
        <v>141.66666666666666</v>
      </c>
      <c r="F5030" s="15">
        <v>11.111111111111111</v>
      </c>
      <c r="G5030" s="15">
        <v>19.899999999999999</v>
      </c>
    </row>
    <row r="5031" spans="1:7">
      <c r="A5031" s="66">
        <v>32718</v>
      </c>
      <c r="B5031">
        <v>12</v>
      </c>
      <c r="C5031" s="15">
        <v>27.4</v>
      </c>
      <c r="D5031" s="15">
        <v>24.999999999999996</v>
      </c>
      <c r="E5031" s="15">
        <v>311.11111111111114</v>
      </c>
      <c r="F5031" s="15">
        <v>11.111111111111111</v>
      </c>
      <c r="G5031" s="15">
        <v>20</v>
      </c>
    </row>
    <row r="5032" spans="1:7">
      <c r="A5032" s="66">
        <v>32718</v>
      </c>
      <c r="B5032">
        <v>13</v>
      </c>
      <c r="C5032" s="15">
        <v>29.9</v>
      </c>
      <c r="D5032" s="15">
        <v>274.99999999999994</v>
      </c>
      <c r="E5032" s="15">
        <v>405.55555555555554</v>
      </c>
      <c r="F5032" s="15">
        <v>44.444444444444443</v>
      </c>
      <c r="G5032" s="15">
        <v>19.2</v>
      </c>
    </row>
    <row r="5033" spans="1:7">
      <c r="A5033" s="66">
        <v>32718</v>
      </c>
      <c r="B5033">
        <v>14</v>
      </c>
      <c r="C5033" s="15">
        <v>29.4</v>
      </c>
      <c r="D5033" s="15">
        <v>61.111111111111107</v>
      </c>
      <c r="E5033" s="15">
        <v>313.8888888888888</v>
      </c>
      <c r="F5033" s="15">
        <v>33.333333333333336</v>
      </c>
      <c r="G5033" s="15">
        <v>18.100000000000001</v>
      </c>
    </row>
    <row r="5034" spans="1:7">
      <c r="A5034" s="66">
        <v>32718</v>
      </c>
      <c r="B5034">
        <v>15</v>
      </c>
      <c r="C5034" s="15">
        <v>30.4</v>
      </c>
      <c r="D5034" s="15">
        <v>175</v>
      </c>
      <c r="E5034" s="15">
        <v>308.33333333333337</v>
      </c>
      <c r="F5034" s="15">
        <v>38.888888888888893</v>
      </c>
      <c r="G5034" s="15">
        <v>19.100000000000001</v>
      </c>
    </row>
    <row r="5035" spans="1:7">
      <c r="A5035" s="66">
        <v>32718</v>
      </c>
      <c r="B5035">
        <v>16</v>
      </c>
      <c r="C5035" s="15">
        <v>30.4</v>
      </c>
      <c r="D5035" s="15">
        <v>130.55555555555554</v>
      </c>
      <c r="E5035" s="15">
        <v>227.77777777777774</v>
      </c>
      <c r="F5035" s="15">
        <v>36.111111111111114</v>
      </c>
      <c r="G5035" s="15">
        <v>18.2</v>
      </c>
    </row>
    <row r="5036" spans="1:7">
      <c r="A5036" s="66">
        <v>32718</v>
      </c>
      <c r="B5036">
        <v>17</v>
      </c>
      <c r="C5036" s="15">
        <v>29.7</v>
      </c>
      <c r="D5036" s="15">
        <v>102.77777777777777</v>
      </c>
      <c r="E5036" s="15">
        <v>141.66666666666666</v>
      </c>
      <c r="F5036" s="15">
        <v>33.333333333333336</v>
      </c>
      <c r="G5036" s="15">
        <v>18.8</v>
      </c>
    </row>
    <row r="5037" spans="1:7">
      <c r="A5037" s="66">
        <v>32718</v>
      </c>
      <c r="B5037">
        <v>18</v>
      </c>
      <c r="C5037" s="15">
        <v>29.1</v>
      </c>
      <c r="D5037" s="15">
        <v>27.777777777777779</v>
      </c>
      <c r="E5037" s="15">
        <v>49.999999999999993</v>
      </c>
      <c r="F5037" s="15">
        <v>24.999999999999996</v>
      </c>
      <c r="G5037" s="15">
        <v>18.600000000000001</v>
      </c>
    </row>
    <row r="5038" spans="1:7">
      <c r="A5038" s="66">
        <v>32718</v>
      </c>
      <c r="B5038">
        <v>19</v>
      </c>
      <c r="C5038" s="15">
        <v>29</v>
      </c>
      <c r="D5038" s="15">
        <v>13.888888888888889</v>
      </c>
      <c r="E5038" s="15">
        <v>8.3333333333333339</v>
      </c>
      <c r="F5038" s="15">
        <v>19.444444444444446</v>
      </c>
      <c r="G5038" s="15">
        <v>18.399999999999999</v>
      </c>
    </row>
    <row r="5039" spans="1:7">
      <c r="A5039" s="66">
        <v>32718</v>
      </c>
      <c r="B5039">
        <v>20</v>
      </c>
      <c r="C5039" s="15">
        <v>28.5</v>
      </c>
      <c r="D5039" s="15">
        <v>0</v>
      </c>
      <c r="E5039" s="15">
        <v>0</v>
      </c>
      <c r="F5039" s="15">
        <v>13.888888888888889</v>
      </c>
      <c r="G5039" s="15">
        <v>18.600000000000001</v>
      </c>
    </row>
    <row r="5040" spans="1:7">
      <c r="A5040" s="66">
        <v>32718</v>
      </c>
      <c r="B5040">
        <v>21</v>
      </c>
      <c r="C5040" s="15">
        <v>27.7</v>
      </c>
      <c r="D5040" s="15">
        <v>0</v>
      </c>
      <c r="E5040" s="15">
        <v>0</v>
      </c>
      <c r="F5040" s="15">
        <v>8.3333333333333339</v>
      </c>
      <c r="G5040" s="15">
        <v>19.2</v>
      </c>
    </row>
    <row r="5041" spans="1:7">
      <c r="A5041" s="66">
        <v>32718</v>
      </c>
      <c r="B5041">
        <v>22</v>
      </c>
      <c r="C5041" s="15">
        <v>27.2</v>
      </c>
      <c r="D5041" s="15">
        <v>0</v>
      </c>
      <c r="E5041" s="15">
        <v>0</v>
      </c>
      <c r="F5041" s="15">
        <v>8.3333333333333339</v>
      </c>
      <c r="G5041" s="15">
        <v>19</v>
      </c>
    </row>
    <row r="5042" spans="1:7">
      <c r="A5042" s="66">
        <v>32718</v>
      </c>
      <c r="B5042">
        <v>23</v>
      </c>
      <c r="C5042" s="15">
        <v>27.7</v>
      </c>
      <c r="D5042" s="15">
        <v>0</v>
      </c>
      <c r="E5042" s="15">
        <v>0</v>
      </c>
      <c r="F5042" s="15">
        <v>8.3333333333333339</v>
      </c>
      <c r="G5042" s="15">
        <v>18.5</v>
      </c>
    </row>
    <row r="5043" spans="1:7">
      <c r="A5043" s="66">
        <v>32718</v>
      </c>
      <c r="B5043">
        <v>24</v>
      </c>
      <c r="C5043" s="15">
        <v>27.1</v>
      </c>
      <c r="D5043" s="15">
        <v>0</v>
      </c>
      <c r="E5043" s="15">
        <v>0</v>
      </c>
      <c r="F5043" s="15">
        <v>11.111111111111111</v>
      </c>
      <c r="G5043" s="15">
        <v>19</v>
      </c>
    </row>
    <row r="5044" spans="1:7">
      <c r="A5044" s="66">
        <v>32719</v>
      </c>
      <c r="B5044">
        <v>1</v>
      </c>
      <c r="C5044" s="15">
        <v>26.7</v>
      </c>
      <c r="D5044" s="15">
        <v>0</v>
      </c>
      <c r="E5044" s="15">
        <v>0</v>
      </c>
      <c r="F5044" s="15">
        <v>13.888888888888889</v>
      </c>
      <c r="G5044" s="15">
        <v>18.600000000000001</v>
      </c>
    </row>
    <row r="5045" spans="1:7">
      <c r="A5045" s="66">
        <v>32719</v>
      </c>
      <c r="B5045">
        <v>2</v>
      </c>
      <c r="C5045" s="15">
        <v>26.7</v>
      </c>
      <c r="D5045" s="15">
        <v>0</v>
      </c>
      <c r="E5045" s="15">
        <v>0</v>
      </c>
      <c r="F5045" s="15">
        <v>16.666666666666668</v>
      </c>
      <c r="G5045" s="15">
        <v>18.8</v>
      </c>
    </row>
    <row r="5046" spans="1:7">
      <c r="A5046" s="66">
        <v>32719</v>
      </c>
      <c r="B5046">
        <v>3</v>
      </c>
      <c r="C5046" s="15">
        <v>26.8</v>
      </c>
      <c r="D5046" s="15">
        <v>0</v>
      </c>
      <c r="E5046" s="15">
        <v>0</v>
      </c>
      <c r="F5046" s="15">
        <v>16.666666666666668</v>
      </c>
      <c r="G5046" s="15">
        <v>18.7</v>
      </c>
    </row>
    <row r="5047" spans="1:7">
      <c r="A5047" s="66">
        <v>32719</v>
      </c>
      <c r="B5047">
        <v>4</v>
      </c>
      <c r="C5047" s="15">
        <v>26.8</v>
      </c>
      <c r="D5047" s="15">
        <v>0</v>
      </c>
      <c r="E5047" s="15">
        <v>0</v>
      </c>
      <c r="F5047" s="15">
        <v>19.444444444444446</v>
      </c>
      <c r="G5047" s="15">
        <v>19</v>
      </c>
    </row>
    <row r="5048" spans="1:7">
      <c r="A5048" s="66">
        <v>32719</v>
      </c>
      <c r="B5048">
        <v>5</v>
      </c>
      <c r="C5048" s="15">
        <v>26.7</v>
      </c>
      <c r="D5048" s="15">
        <v>0</v>
      </c>
      <c r="E5048" s="15">
        <v>0</v>
      </c>
      <c r="F5048" s="15">
        <v>24.999999999999996</v>
      </c>
      <c r="G5048" s="15">
        <v>19.100000000000001</v>
      </c>
    </row>
    <row r="5049" spans="1:7">
      <c r="A5049" s="66">
        <v>32719</v>
      </c>
      <c r="B5049">
        <v>6</v>
      </c>
      <c r="C5049" s="15">
        <v>26.2</v>
      </c>
      <c r="D5049" s="15">
        <v>47.222222222222221</v>
      </c>
      <c r="E5049" s="15">
        <v>36.111111111111114</v>
      </c>
      <c r="F5049" s="15">
        <v>27.777777777777779</v>
      </c>
      <c r="G5049" s="15">
        <v>19</v>
      </c>
    </row>
    <row r="5050" spans="1:7">
      <c r="A5050" s="66">
        <v>32719</v>
      </c>
      <c r="B5050">
        <v>7</v>
      </c>
      <c r="C5050" s="15">
        <v>26.6</v>
      </c>
      <c r="D5050" s="15">
        <v>97.222222222222214</v>
      </c>
      <c r="E5050" s="15">
        <v>111.11111111111111</v>
      </c>
      <c r="F5050" s="15">
        <v>33.333333333333336</v>
      </c>
      <c r="G5050" s="15">
        <v>19</v>
      </c>
    </row>
    <row r="5051" spans="1:7">
      <c r="A5051" s="66">
        <v>32719</v>
      </c>
      <c r="B5051">
        <v>8</v>
      </c>
      <c r="C5051" s="15">
        <v>28.5</v>
      </c>
      <c r="D5051" s="15">
        <v>119.44444444444444</v>
      </c>
      <c r="E5051" s="15">
        <v>194.44444444444443</v>
      </c>
      <c r="F5051" s="15">
        <v>36.111111111111114</v>
      </c>
      <c r="G5051" s="15">
        <v>19</v>
      </c>
    </row>
    <row r="5052" spans="1:7">
      <c r="A5052" s="66">
        <v>32719</v>
      </c>
      <c r="B5052">
        <v>9</v>
      </c>
      <c r="C5052" s="15">
        <v>30</v>
      </c>
      <c r="D5052" s="15">
        <v>41.666666666666664</v>
      </c>
      <c r="E5052" s="15">
        <v>216.66666666666669</v>
      </c>
      <c r="F5052" s="15">
        <v>27.777777777777779</v>
      </c>
      <c r="G5052" s="15">
        <v>17.899999999999999</v>
      </c>
    </row>
    <row r="5053" spans="1:7">
      <c r="A5053" s="66">
        <v>32719</v>
      </c>
      <c r="B5053">
        <v>10</v>
      </c>
      <c r="C5053" s="15">
        <v>31.5</v>
      </c>
      <c r="D5053" s="15">
        <v>83.333333333333329</v>
      </c>
      <c r="E5053" s="15">
        <v>316.66666666666663</v>
      </c>
      <c r="F5053" s="15">
        <v>36.111111111111114</v>
      </c>
      <c r="G5053" s="15">
        <v>18.100000000000001</v>
      </c>
    </row>
    <row r="5054" spans="1:7">
      <c r="A5054" s="66">
        <v>32719</v>
      </c>
      <c r="B5054">
        <v>11</v>
      </c>
      <c r="C5054" s="15">
        <v>32</v>
      </c>
      <c r="D5054" s="15">
        <v>144.44444444444446</v>
      </c>
      <c r="E5054" s="15">
        <v>394.44444444444446</v>
      </c>
      <c r="F5054" s="15">
        <v>41.666666666666664</v>
      </c>
      <c r="G5054" s="15">
        <v>18.100000000000001</v>
      </c>
    </row>
    <row r="5055" spans="1:7">
      <c r="A5055" s="66">
        <v>32719</v>
      </c>
      <c r="B5055">
        <v>12</v>
      </c>
      <c r="C5055" s="15">
        <v>34.200000000000003</v>
      </c>
      <c r="D5055" s="15">
        <v>563.8888888888888</v>
      </c>
      <c r="E5055" s="15">
        <v>302.77777777777783</v>
      </c>
      <c r="F5055" s="15">
        <v>63.888888888888886</v>
      </c>
      <c r="G5055" s="15">
        <v>17.7</v>
      </c>
    </row>
    <row r="5056" spans="1:7">
      <c r="A5056" s="66">
        <v>32719</v>
      </c>
      <c r="B5056">
        <v>13</v>
      </c>
      <c r="C5056" s="15">
        <v>35</v>
      </c>
      <c r="D5056" s="15">
        <v>377.77777777777777</v>
      </c>
      <c r="E5056" s="15">
        <v>377.77777777777777</v>
      </c>
      <c r="F5056" s="15">
        <v>55.555555555555557</v>
      </c>
      <c r="G5056" s="15">
        <v>17.899999999999999</v>
      </c>
    </row>
    <row r="5057" spans="1:7">
      <c r="A5057" s="66">
        <v>32719</v>
      </c>
      <c r="B5057">
        <v>14</v>
      </c>
      <c r="C5057" s="15">
        <v>34.200000000000003</v>
      </c>
      <c r="D5057" s="15">
        <v>377.77777777777777</v>
      </c>
      <c r="E5057" s="15">
        <v>341.66666666666669</v>
      </c>
      <c r="F5057" s="15">
        <v>55.555555555555557</v>
      </c>
      <c r="G5057" s="15">
        <v>17.899999999999999</v>
      </c>
    </row>
    <row r="5058" spans="1:7">
      <c r="A5058" s="66">
        <v>32719</v>
      </c>
      <c r="B5058">
        <v>15</v>
      </c>
      <c r="C5058" s="15">
        <v>34.200000000000003</v>
      </c>
      <c r="D5058" s="15">
        <v>41.666666666666664</v>
      </c>
      <c r="E5058" s="15">
        <v>236.11111111111111</v>
      </c>
      <c r="F5058" s="15">
        <v>30.555555555555554</v>
      </c>
      <c r="G5058" s="15">
        <v>18.7</v>
      </c>
    </row>
    <row r="5059" spans="1:7">
      <c r="A5059" s="66">
        <v>32719</v>
      </c>
      <c r="B5059">
        <v>16</v>
      </c>
      <c r="C5059" s="15">
        <v>32.9</v>
      </c>
      <c r="D5059" s="15">
        <v>238.88888888888889</v>
      </c>
      <c r="E5059" s="15">
        <v>230.55555555555554</v>
      </c>
      <c r="F5059" s="15">
        <v>47.222222222222221</v>
      </c>
      <c r="G5059" s="15">
        <v>18.600000000000001</v>
      </c>
    </row>
    <row r="5060" spans="1:7">
      <c r="A5060" s="66">
        <v>32719</v>
      </c>
      <c r="B5060">
        <v>17</v>
      </c>
      <c r="C5060" s="15">
        <v>32.700000000000003</v>
      </c>
      <c r="D5060" s="15">
        <v>369.44444444444446</v>
      </c>
      <c r="E5060" s="15">
        <v>136.11111111111109</v>
      </c>
      <c r="F5060" s="15">
        <v>55.555555555555557</v>
      </c>
      <c r="G5060" s="15">
        <v>18.2</v>
      </c>
    </row>
    <row r="5061" spans="1:7">
      <c r="A5061" s="66">
        <v>32719</v>
      </c>
      <c r="B5061">
        <v>18</v>
      </c>
      <c r="C5061" s="15">
        <v>32.4</v>
      </c>
      <c r="D5061" s="15">
        <v>44.444444444444443</v>
      </c>
      <c r="E5061" s="15">
        <v>52.777777777777779</v>
      </c>
      <c r="F5061" s="15">
        <v>30.555555555555554</v>
      </c>
      <c r="G5061" s="15">
        <v>18.399999999999999</v>
      </c>
    </row>
    <row r="5062" spans="1:7">
      <c r="A5062" s="66">
        <v>32719</v>
      </c>
      <c r="B5062">
        <v>19</v>
      </c>
      <c r="C5062" s="15">
        <v>32</v>
      </c>
      <c r="D5062" s="15">
        <v>13.888888888888889</v>
      </c>
      <c r="E5062" s="15">
        <v>8.3333333333333339</v>
      </c>
      <c r="F5062" s="15">
        <v>30.555555555555554</v>
      </c>
      <c r="G5062" s="15">
        <v>17.2</v>
      </c>
    </row>
    <row r="5063" spans="1:7">
      <c r="A5063" s="66">
        <v>32719</v>
      </c>
      <c r="B5063">
        <v>20</v>
      </c>
      <c r="C5063" s="15">
        <v>30.9</v>
      </c>
      <c r="D5063" s="15">
        <v>0</v>
      </c>
      <c r="E5063" s="15">
        <v>0</v>
      </c>
      <c r="F5063" s="15">
        <v>27.777777777777779</v>
      </c>
      <c r="G5063" s="15">
        <v>19</v>
      </c>
    </row>
    <row r="5064" spans="1:7">
      <c r="A5064" s="66">
        <v>32719</v>
      </c>
      <c r="B5064">
        <v>21</v>
      </c>
      <c r="C5064" s="15">
        <v>29.8</v>
      </c>
      <c r="D5064" s="15">
        <v>0</v>
      </c>
      <c r="E5064" s="15">
        <v>0</v>
      </c>
      <c r="F5064" s="15">
        <v>27.777777777777779</v>
      </c>
      <c r="G5064" s="15">
        <v>19.600000000000001</v>
      </c>
    </row>
    <row r="5065" spans="1:7">
      <c r="A5065" s="66">
        <v>32719</v>
      </c>
      <c r="B5065">
        <v>22</v>
      </c>
      <c r="C5065" s="15">
        <v>28.8</v>
      </c>
      <c r="D5065" s="15">
        <v>0</v>
      </c>
      <c r="E5065" s="15">
        <v>0</v>
      </c>
      <c r="F5065" s="15">
        <v>27.777777777777779</v>
      </c>
      <c r="G5065" s="15">
        <v>19.600000000000001</v>
      </c>
    </row>
    <row r="5066" spans="1:7">
      <c r="A5066" s="66">
        <v>32719</v>
      </c>
      <c r="B5066">
        <v>23</v>
      </c>
      <c r="C5066" s="15">
        <v>28.7</v>
      </c>
      <c r="D5066" s="15">
        <v>0</v>
      </c>
      <c r="E5066" s="15">
        <v>0</v>
      </c>
      <c r="F5066" s="15">
        <v>24.999999999999996</v>
      </c>
      <c r="G5066" s="15">
        <v>19.600000000000001</v>
      </c>
    </row>
    <row r="5067" spans="1:7">
      <c r="A5067" s="66">
        <v>32719</v>
      </c>
      <c r="B5067">
        <v>24</v>
      </c>
      <c r="C5067" s="15">
        <v>27.9</v>
      </c>
      <c r="D5067" s="15">
        <v>0</v>
      </c>
      <c r="E5067" s="15">
        <v>0</v>
      </c>
      <c r="F5067" s="15">
        <v>27.777777777777779</v>
      </c>
      <c r="G5067" s="15">
        <v>19.399999999999999</v>
      </c>
    </row>
    <row r="5068" spans="1:7">
      <c r="A5068" s="66">
        <v>32720</v>
      </c>
      <c r="B5068">
        <v>1</v>
      </c>
      <c r="C5068" s="15">
        <v>27.7</v>
      </c>
      <c r="D5068" s="15">
        <v>0</v>
      </c>
      <c r="E5068" s="15">
        <v>0</v>
      </c>
      <c r="F5068" s="15">
        <v>27.777777777777779</v>
      </c>
      <c r="G5068" s="15">
        <v>18.899999999999999</v>
      </c>
    </row>
    <row r="5069" spans="1:7">
      <c r="A5069" s="66">
        <v>32720</v>
      </c>
      <c r="B5069">
        <v>2</v>
      </c>
      <c r="C5069" s="15">
        <v>27.3</v>
      </c>
      <c r="D5069" s="15">
        <v>0</v>
      </c>
      <c r="E5069" s="15">
        <v>0</v>
      </c>
      <c r="F5069" s="15">
        <v>27.777777777777779</v>
      </c>
      <c r="G5069" s="15">
        <v>18.899999999999999</v>
      </c>
    </row>
    <row r="5070" spans="1:7">
      <c r="A5070" s="66">
        <v>32720</v>
      </c>
      <c r="B5070">
        <v>3</v>
      </c>
      <c r="C5070" s="15">
        <v>27.2</v>
      </c>
      <c r="D5070" s="15">
        <v>0</v>
      </c>
      <c r="E5070" s="15">
        <v>0</v>
      </c>
      <c r="F5070" s="15">
        <v>27.777777777777779</v>
      </c>
      <c r="G5070" s="15">
        <v>19.100000000000001</v>
      </c>
    </row>
    <row r="5071" spans="1:7">
      <c r="A5071" s="66">
        <v>32720</v>
      </c>
      <c r="B5071">
        <v>4</v>
      </c>
      <c r="C5071" s="15">
        <v>27</v>
      </c>
      <c r="D5071" s="15">
        <v>0</v>
      </c>
      <c r="E5071" s="15">
        <v>0</v>
      </c>
      <c r="F5071" s="15">
        <v>27.777777777777779</v>
      </c>
      <c r="G5071" s="15">
        <v>18.899999999999999</v>
      </c>
    </row>
    <row r="5072" spans="1:7">
      <c r="A5072" s="66">
        <v>32720</v>
      </c>
      <c r="B5072">
        <v>5</v>
      </c>
      <c r="C5072" s="15">
        <v>26.8</v>
      </c>
      <c r="D5072" s="15">
        <v>0</v>
      </c>
      <c r="E5072" s="15">
        <v>0</v>
      </c>
      <c r="F5072" s="15">
        <v>27.777777777777779</v>
      </c>
      <c r="G5072" s="15">
        <v>19.2</v>
      </c>
    </row>
    <row r="5073" spans="1:7">
      <c r="A5073" s="66">
        <v>32720</v>
      </c>
      <c r="B5073">
        <v>6</v>
      </c>
      <c r="C5073" s="15">
        <v>26.9</v>
      </c>
      <c r="D5073" s="15">
        <v>69.444444444444443</v>
      </c>
      <c r="E5073" s="15">
        <v>36.111111111111114</v>
      </c>
      <c r="F5073" s="15">
        <v>24.999999999999996</v>
      </c>
      <c r="G5073" s="15">
        <v>19.399999999999999</v>
      </c>
    </row>
    <row r="5074" spans="1:7">
      <c r="A5074" s="66">
        <v>32720</v>
      </c>
      <c r="B5074">
        <v>7</v>
      </c>
      <c r="C5074" s="15">
        <v>27.6</v>
      </c>
      <c r="D5074" s="15">
        <v>144.44444444444446</v>
      </c>
      <c r="E5074" s="15">
        <v>116.66666666666666</v>
      </c>
      <c r="F5074" s="15">
        <v>38.888888888888893</v>
      </c>
      <c r="G5074" s="15">
        <v>18.899999999999999</v>
      </c>
    </row>
    <row r="5075" spans="1:7">
      <c r="A5075" s="66">
        <v>32720</v>
      </c>
      <c r="B5075">
        <v>8</v>
      </c>
      <c r="C5075" s="15">
        <v>28.7</v>
      </c>
      <c r="D5075" s="15">
        <v>338.88888888888886</v>
      </c>
      <c r="E5075" s="15">
        <v>191.66666666666666</v>
      </c>
      <c r="F5075" s="15">
        <v>47.222222222222221</v>
      </c>
      <c r="G5075" s="15">
        <v>19</v>
      </c>
    </row>
    <row r="5076" spans="1:7">
      <c r="A5076" s="66">
        <v>32720</v>
      </c>
      <c r="B5076">
        <v>9</v>
      </c>
      <c r="C5076" s="15">
        <v>29.9</v>
      </c>
      <c r="D5076" s="15">
        <v>588.88888888888891</v>
      </c>
      <c r="E5076" s="15">
        <v>191.66666666666666</v>
      </c>
      <c r="F5076" s="15">
        <v>55.555555555555557</v>
      </c>
      <c r="G5076" s="15">
        <v>19.3</v>
      </c>
    </row>
    <row r="5077" spans="1:7">
      <c r="A5077" s="66">
        <v>32720</v>
      </c>
      <c r="B5077">
        <v>10</v>
      </c>
      <c r="C5077" s="15">
        <v>31</v>
      </c>
      <c r="D5077" s="15">
        <v>491.66666666666663</v>
      </c>
      <c r="E5077" s="15">
        <v>283.33333333333331</v>
      </c>
      <c r="F5077" s="15">
        <v>55.555555555555557</v>
      </c>
      <c r="G5077" s="15">
        <v>19.3</v>
      </c>
    </row>
    <row r="5078" spans="1:7">
      <c r="A5078" s="66">
        <v>32720</v>
      </c>
      <c r="B5078">
        <v>11</v>
      </c>
      <c r="C5078" s="15">
        <v>32.4</v>
      </c>
      <c r="D5078" s="15">
        <v>327.77777777777777</v>
      </c>
      <c r="E5078" s="15">
        <v>383.33333333333331</v>
      </c>
      <c r="F5078" s="15">
        <v>52.777777777777779</v>
      </c>
      <c r="G5078" s="15">
        <v>18.7</v>
      </c>
    </row>
    <row r="5079" spans="1:7">
      <c r="A5079" s="66">
        <v>32720</v>
      </c>
      <c r="B5079">
        <v>12</v>
      </c>
      <c r="C5079" s="15">
        <v>34.299999999999997</v>
      </c>
      <c r="D5079" s="15">
        <v>324.99999999999994</v>
      </c>
      <c r="E5079" s="15">
        <v>402.77777777777771</v>
      </c>
      <c r="F5079" s="15">
        <v>49.999999999999993</v>
      </c>
      <c r="G5079" s="15">
        <v>19.5</v>
      </c>
    </row>
    <row r="5080" spans="1:7">
      <c r="A5080" s="66">
        <v>32720</v>
      </c>
      <c r="B5080">
        <v>13</v>
      </c>
      <c r="C5080" s="15">
        <v>34.200000000000003</v>
      </c>
      <c r="D5080" s="15">
        <v>324.99999999999994</v>
      </c>
      <c r="E5080" s="15">
        <v>394.44444444444446</v>
      </c>
      <c r="F5080" s="15">
        <v>52.777777777777779</v>
      </c>
      <c r="G5080" s="15">
        <v>18.5</v>
      </c>
    </row>
    <row r="5081" spans="1:7">
      <c r="A5081" s="66">
        <v>32720</v>
      </c>
      <c r="B5081">
        <v>14</v>
      </c>
      <c r="C5081" s="15">
        <v>34.799999999999997</v>
      </c>
      <c r="D5081" s="15">
        <v>411.11111111111109</v>
      </c>
      <c r="E5081" s="15">
        <v>330.55555555555554</v>
      </c>
      <c r="F5081" s="15">
        <v>58.333333333333329</v>
      </c>
      <c r="G5081" s="15">
        <v>18.100000000000001</v>
      </c>
    </row>
    <row r="5082" spans="1:7">
      <c r="A5082" s="66">
        <v>32720</v>
      </c>
      <c r="B5082">
        <v>15</v>
      </c>
      <c r="C5082" s="15">
        <v>33.9</v>
      </c>
      <c r="D5082" s="15">
        <v>413.88888888888886</v>
      </c>
      <c r="E5082" s="15">
        <v>272.22222222222217</v>
      </c>
      <c r="F5082" s="15">
        <v>55.555555555555557</v>
      </c>
      <c r="G5082" s="15">
        <v>18.100000000000001</v>
      </c>
    </row>
    <row r="5083" spans="1:7">
      <c r="A5083" s="66">
        <v>32720</v>
      </c>
      <c r="B5083">
        <v>16</v>
      </c>
      <c r="C5083" s="15">
        <v>33.5</v>
      </c>
      <c r="D5083" s="15">
        <v>69.444444444444443</v>
      </c>
      <c r="E5083" s="15">
        <v>202.77777777777777</v>
      </c>
      <c r="F5083" s="15">
        <v>36.111111111111114</v>
      </c>
      <c r="G5083" s="15">
        <v>18.3</v>
      </c>
    </row>
    <row r="5084" spans="1:7">
      <c r="A5084" s="66">
        <v>32720</v>
      </c>
      <c r="B5084">
        <v>17</v>
      </c>
      <c r="C5084" s="15">
        <v>33</v>
      </c>
      <c r="D5084" s="15">
        <v>55.555555555555557</v>
      </c>
      <c r="E5084" s="15">
        <v>122.22222222222221</v>
      </c>
      <c r="F5084" s="15">
        <v>30.555555555555554</v>
      </c>
      <c r="G5084" s="15">
        <v>17.8</v>
      </c>
    </row>
    <row r="5085" spans="1:7">
      <c r="A5085" s="66">
        <v>32720</v>
      </c>
      <c r="B5085">
        <v>18</v>
      </c>
      <c r="C5085" s="15">
        <v>31.7</v>
      </c>
      <c r="D5085" s="15">
        <v>58.333333333333329</v>
      </c>
      <c r="E5085" s="15">
        <v>55.555555555555557</v>
      </c>
      <c r="F5085" s="15">
        <v>27.777777777777779</v>
      </c>
      <c r="G5085" s="15">
        <v>19.600000000000001</v>
      </c>
    </row>
    <row r="5086" spans="1:7">
      <c r="A5086" s="66">
        <v>32720</v>
      </c>
      <c r="B5086">
        <v>19</v>
      </c>
      <c r="C5086" s="15">
        <v>31.4</v>
      </c>
      <c r="D5086" s="15">
        <v>27.777777777777779</v>
      </c>
      <c r="E5086" s="15">
        <v>8.3333333333333339</v>
      </c>
      <c r="F5086" s="15">
        <v>33.333333333333336</v>
      </c>
      <c r="G5086" s="15">
        <v>18.899999999999999</v>
      </c>
    </row>
    <row r="5087" spans="1:7">
      <c r="A5087" s="66">
        <v>32720</v>
      </c>
      <c r="B5087">
        <v>20</v>
      </c>
      <c r="C5087" s="15">
        <v>30.7</v>
      </c>
      <c r="D5087" s="15">
        <v>0</v>
      </c>
      <c r="E5087" s="15">
        <v>0</v>
      </c>
      <c r="F5087" s="15">
        <v>36.111111111111114</v>
      </c>
      <c r="G5087" s="15">
        <v>18</v>
      </c>
    </row>
    <row r="5088" spans="1:7">
      <c r="A5088" s="66">
        <v>32720</v>
      </c>
      <c r="B5088">
        <v>21</v>
      </c>
      <c r="C5088" s="15">
        <v>29.6</v>
      </c>
      <c r="D5088" s="15">
        <v>0</v>
      </c>
      <c r="E5088" s="15">
        <v>0</v>
      </c>
      <c r="F5088" s="15">
        <v>41.666666666666664</v>
      </c>
      <c r="G5088" s="15">
        <v>18</v>
      </c>
    </row>
    <row r="5089" spans="1:7">
      <c r="A5089" s="66">
        <v>32720</v>
      </c>
      <c r="B5089">
        <v>22</v>
      </c>
      <c r="C5089" s="15">
        <v>28.5</v>
      </c>
      <c r="D5089" s="15">
        <v>0</v>
      </c>
      <c r="E5089" s="15">
        <v>0</v>
      </c>
      <c r="F5089" s="15">
        <v>41.666666666666664</v>
      </c>
      <c r="G5089" s="15">
        <v>17.7</v>
      </c>
    </row>
    <row r="5090" spans="1:7">
      <c r="A5090" s="66">
        <v>32720</v>
      </c>
      <c r="B5090">
        <v>23</v>
      </c>
      <c r="C5090" s="15">
        <v>27.6</v>
      </c>
      <c r="D5090" s="15">
        <v>0</v>
      </c>
      <c r="E5090" s="15">
        <v>0</v>
      </c>
      <c r="F5090" s="15">
        <v>44.444444444444443</v>
      </c>
      <c r="G5090" s="15">
        <v>17.3</v>
      </c>
    </row>
    <row r="5091" spans="1:7">
      <c r="A5091" s="66">
        <v>32720</v>
      </c>
      <c r="B5091">
        <v>24</v>
      </c>
      <c r="C5091" s="15">
        <v>26.5</v>
      </c>
      <c r="D5091" s="15">
        <v>0</v>
      </c>
      <c r="E5091" s="15">
        <v>0</v>
      </c>
      <c r="F5091" s="15">
        <v>52.777777777777779</v>
      </c>
      <c r="G5091" s="15">
        <v>16.899999999999999</v>
      </c>
    </row>
    <row r="5092" spans="1:7">
      <c r="A5092" s="66">
        <v>32721</v>
      </c>
      <c r="B5092">
        <v>1</v>
      </c>
      <c r="C5092" s="15">
        <v>25.6</v>
      </c>
      <c r="D5092" s="15">
        <v>0</v>
      </c>
      <c r="E5092" s="15">
        <v>0</v>
      </c>
      <c r="F5092" s="15">
        <v>52.777777777777779</v>
      </c>
      <c r="G5092" s="15">
        <v>16.5</v>
      </c>
    </row>
    <row r="5093" spans="1:7">
      <c r="A5093" s="66">
        <v>32721</v>
      </c>
      <c r="B5093">
        <v>2</v>
      </c>
      <c r="C5093" s="15">
        <v>24.3</v>
      </c>
      <c r="D5093" s="15">
        <v>0</v>
      </c>
      <c r="E5093" s="15">
        <v>0</v>
      </c>
      <c r="F5093" s="15">
        <v>55.555555555555557</v>
      </c>
      <c r="G5093" s="15">
        <v>16</v>
      </c>
    </row>
    <row r="5094" spans="1:7">
      <c r="A5094" s="66">
        <v>32721</v>
      </c>
      <c r="B5094">
        <v>3</v>
      </c>
      <c r="C5094" s="15">
        <v>23.4</v>
      </c>
      <c r="D5094" s="15">
        <v>0</v>
      </c>
      <c r="E5094" s="15">
        <v>0</v>
      </c>
      <c r="F5094" s="15">
        <v>61.111111111111107</v>
      </c>
      <c r="G5094" s="15">
        <v>15.7</v>
      </c>
    </row>
    <row r="5095" spans="1:7">
      <c r="A5095" s="66">
        <v>32721</v>
      </c>
      <c r="B5095">
        <v>4</v>
      </c>
      <c r="C5095" s="15">
        <v>22.7</v>
      </c>
      <c r="D5095" s="15">
        <v>0</v>
      </c>
      <c r="E5095" s="15">
        <v>0</v>
      </c>
      <c r="F5095" s="15">
        <v>61.111111111111107</v>
      </c>
      <c r="G5095" s="15">
        <v>15.2</v>
      </c>
    </row>
    <row r="5096" spans="1:7">
      <c r="A5096" s="66">
        <v>32721</v>
      </c>
      <c r="B5096">
        <v>5</v>
      </c>
      <c r="C5096" s="15">
        <v>21.8</v>
      </c>
      <c r="D5096" s="15">
        <v>2.7777777777777777</v>
      </c>
      <c r="E5096" s="15">
        <v>2.7777777777777777</v>
      </c>
      <c r="F5096" s="15">
        <v>69.444444444444443</v>
      </c>
      <c r="G5096" s="15">
        <v>14.6</v>
      </c>
    </row>
    <row r="5097" spans="1:7">
      <c r="A5097" s="66">
        <v>32721</v>
      </c>
      <c r="B5097">
        <v>6</v>
      </c>
      <c r="C5097" s="15">
        <v>21.3</v>
      </c>
      <c r="D5097" s="15">
        <v>294.44444444444446</v>
      </c>
      <c r="E5097" s="15">
        <v>41.666666666666664</v>
      </c>
      <c r="F5097" s="15">
        <v>72.222222222222229</v>
      </c>
      <c r="G5097" s="15">
        <v>14.1</v>
      </c>
    </row>
    <row r="5098" spans="1:7">
      <c r="A5098" s="66">
        <v>32721</v>
      </c>
      <c r="B5098">
        <v>7</v>
      </c>
      <c r="C5098" s="15">
        <v>22</v>
      </c>
      <c r="D5098" s="15">
        <v>541.66666666666663</v>
      </c>
      <c r="E5098" s="15">
        <v>86.111111111111114</v>
      </c>
      <c r="F5098" s="15">
        <v>72.222222222222229</v>
      </c>
      <c r="G5098" s="15">
        <v>14.1</v>
      </c>
    </row>
    <row r="5099" spans="1:7">
      <c r="A5099" s="66">
        <v>32721</v>
      </c>
      <c r="B5099">
        <v>8</v>
      </c>
      <c r="C5099" s="15">
        <v>24.4</v>
      </c>
      <c r="D5099" s="15">
        <v>655.55555555555554</v>
      </c>
      <c r="E5099" s="15">
        <v>119.44444444444444</v>
      </c>
      <c r="F5099" s="15">
        <v>75</v>
      </c>
      <c r="G5099" s="15">
        <v>14</v>
      </c>
    </row>
    <row r="5100" spans="1:7">
      <c r="A5100" s="66">
        <v>32721</v>
      </c>
      <c r="B5100">
        <v>9</v>
      </c>
      <c r="C5100" s="15">
        <v>25.6</v>
      </c>
      <c r="D5100" s="15">
        <v>694.44444444444446</v>
      </c>
      <c r="E5100" s="15">
        <v>152.7777777777778</v>
      </c>
      <c r="F5100" s="15">
        <v>77.777777777777786</v>
      </c>
      <c r="G5100" s="15">
        <v>13.9</v>
      </c>
    </row>
    <row r="5101" spans="1:7">
      <c r="A5101" s="66">
        <v>32721</v>
      </c>
      <c r="B5101">
        <v>10</v>
      </c>
      <c r="C5101" s="15">
        <v>27.7</v>
      </c>
      <c r="D5101" s="15">
        <v>711.11111111111109</v>
      </c>
      <c r="E5101" s="15">
        <v>183.33333333333334</v>
      </c>
      <c r="F5101" s="15">
        <v>77.777777777777786</v>
      </c>
      <c r="G5101" s="15">
        <v>13.9</v>
      </c>
    </row>
    <row r="5102" spans="1:7">
      <c r="A5102" s="66">
        <v>32721</v>
      </c>
      <c r="B5102">
        <v>11</v>
      </c>
      <c r="C5102" s="15">
        <v>27.8</v>
      </c>
      <c r="D5102" s="15">
        <v>713.8888888888888</v>
      </c>
      <c r="E5102" s="15">
        <v>208.33333333333331</v>
      </c>
      <c r="F5102" s="15">
        <v>77.777777777777786</v>
      </c>
      <c r="G5102" s="15">
        <v>13.9</v>
      </c>
    </row>
    <row r="5103" spans="1:7">
      <c r="A5103" s="66">
        <v>32721</v>
      </c>
      <c r="B5103">
        <v>12</v>
      </c>
      <c r="C5103" s="15">
        <v>28.7</v>
      </c>
      <c r="D5103" s="15">
        <v>716.66666666666663</v>
      </c>
      <c r="E5103" s="15">
        <v>219.44444444444443</v>
      </c>
      <c r="F5103" s="15">
        <v>80.555555555555543</v>
      </c>
      <c r="G5103" s="15">
        <v>13.8</v>
      </c>
    </row>
    <row r="5104" spans="1:7">
      <c r="A5104" s="66">
        <v>32721</v>
      </c>
      <c r="B5104">
        <v>13</v>
      </c>
      <c r="C5104" s="15">
        <v>30.8</v>
      </c>
      <c r="D5104" s="15">
        <v>711.11111111111109</v>
      </c>
      <c r="E5104" s="15">
        <v>216.66666666666669</v>
      </c>
      <c r="F5104" s="15">
        <v>83.333333333333329</v>
      </c>
      <c r="G5104" s="15">
        <v>13.8</v>
      </c>
    </row>
    <row r="5105" spans="1:7">
      <c r="A5105" s="66">
        <v>32721</v>
      </c>
      <c r="B5105">
        <v>14</v>
      </c>
      <c r="C5105" s="15">
        <v>31.1</v>
      </c>
      <c r="D5105" s="15">
        <v>716.66666666666663</v>
      </c>
      <c r="E5105" s="15">
        <v>191.66666666666666</v>
      </c>
      <c r="F5105" s="15">
        <v>83.333333333333329</v>
      </c>
      <c r="G5105" s="15">
        <v>13.8</v>
      </c>
    </row>
    <row r="5106" spans="1:7">
      <c r="A5106" s="66">
        <v>32721</v>
      </c>
      <c r="B5106">
        <v>15</v>
      </c>
      <c r="C5106" s="15">
        <v>32.1</v>
      </c>
      <c r="D5106" s="15">
        <v>702.77777777777771</v>
      </c>
      <c r="E5106" s="15">
        <v>163.88888888888889</v>
      </c>
      <c r="F5106" s="15">
        <v>83.333333333333329</v>
      </c>
      <c r="G5106" s="15">
        <v>13.8</v>
      </c>
    </row>
    <row r="5107" spans="1:7">
      <c r="A5107" s="66">
        <v>32721</v>
      </c>
      <c r="B5107">
        <v>16</v>
      </c>
      <c r="C5107" s="15">
        <v>32.700000000000003</v>
      </c>
      <c r="D5107" s="15">
        <v>680.55555555555554</v>
      </c>
      <c r="E5107" s="15">
        <v>127.77777777777777</v>
      </c>
      <c r="F5107" s="15">
        <v>86.111111111111114</v>
      </c>
      <c r="G5107" s="15">
        <v>14</v>
      </c>
    </row>
    <row r="5108" spans="1:7">
      <c r="A5108" s="66">
        <v>32721</v>
      </c>
      <c r="B5108">
        <v>17</v>
      </c>
      <c r="C5108" s="15">
        <v>32.5</v>
      </c>
      <c r="D5108" s="15">
        <v>597.22222222222217</v>
      </c>
      <c r="E5108" s="15">
        <v>97.222222222222214</v>
      </c>
      <c r="F5108" s="15">
        <v>83.333333333333329</v>
      </c>
      <c r="G5108" s="15">
        <v>14.3</v>
      </c>
    </row>
    <row r="5109" spans="1:7">
      <c r="A5109" s="66">
        <v>32721</v>
      </c>
      <c r="B5109">
        <v>18</v>
      </c>
      <c r="C5109" s="15">
        <v>31.1</v>
      </c>
      <c r="D5109" s="15">
        <v>375</v>
      </c>
      <c r="E5109" s="15">
        <v>61.111111111111107</v>
      </c>
      <c r="F5109" s="15">
        <v>80.555555555555543</v>
      </c>
      <c r="G5109" s="15">
        <v>14.6</v>
      </c>
    </row>
    <row r="5110" spans="1:7">
      <c r="A5110" s="66">
        <v>32721</v>
      </c>
      <c r="B5110">
        <v>19</v>
      </c>
      <c r="C5110" s="15">
        <v>30.6</v>
      </c>
      <c r="D5110" s="15">
        <v>27.777777777777779</v>
      </c>
      <c r="E5110" s="15">
        <v>8.3333333333333339</v>
      </c>
      <c r="F5110" s="15">
        <v>80.555555555555543</v>
      </c>
      <c r="G5110" s="15">
        <v>14.8</v>
      </c>
    </row>
    <row r="5111" spans="1:7">
      <c r="A5111" s="66">
        <v>32721</v>
      </c>
      <c r="B5111">
        <v>20</v>
      </c>
      <c r="C5111" s="15">
        <v>28.9</v>
      </c>
      <c r="D5111" s="15">
        <v>0</v>
      </c>
      <c r="E5111" s="15">
        <v>0</v>
      </c>
      <c r="F5111" s="15">
        <v>75</v>
      </c>
      <c r="G5111" s="15">
        <v>15.1</v>
      </c>
    </row>
    <row r="5112" spans="1:7">
      <c r="A5112" s="66">
        <v>32721</v>
      </c>
      <c r="B5112">
        <v>21</v>
      </c>
      <c r="C5112" s="15">
        <v>28</v>
      </c>
      <c r="D5112" s="15">
        <v>0</v>
      </c>
      <c r="E5112" s="15">
        <v>0</v>
      </c>
      <c r="F5112" s="15">
        <v>75</v>
      </c>
      <c r="G5112" s="15">
        <v>15.3</v>
      </c>
    </row>
    <row r="5113" spans="1:7">
      <c r="A5113" s="66">
        <v>32721</v>
      </c>
      <c r="B5113">
        <v>22</v>
      </c>
      <c r="C5113" s="15">
        <v>27.1</v>
      </c>
      <c r="D5113" s="15">
        <v>0</v>
      </c>
      <c r="E5113" s="15">
        <v>0</v>
      </c>
      <c r="F5113" s="15">
        <v>75</v>
      </c>
      <c r="G5113" s="15">
        <v>15.3</v>
      </c>
    </row>
    <row r="5114" spans="1:7">
      <c r="A5114" s="66">
        <v>32721</v>
      </c>
      <c r="B5114">
        <v>23</v>
      </c>
      <c r="C5114" s="15">
        <v>26.4</v>
      </c>
      <c r="D5114" s="15">
        <v>0</v>
      </c>
      <c r="E5114" s="15">
        <v>0</v>
      </c>
      <c r="F5114" s="15">
        <v>72.222222222222229</v>
      </c>
      <c r="G5114" s="15">
        <v>15.3</v>
      </c>
    </row>
    <row r="5115" spans="1:7">
      <c r="A5115" s="66">
        <v>32721</v>
      </c>
      <c r="B5115">
        <v>24</v>
      </c>
      <c r="C5115" s="15">
        <v>25.5</v>
      </c>
      <c r="D5115" s="15">
        <v>0</v>
      </c>
      <c r="E5115" s="15">
        <v>0</v>
      </c>
      <c r="F5115" s="15">
        <v>72.222222222222229</v>
      </c>
      <c r="G5115" s="15">
        <v>15.2</v>
      </c>
    </row>
    <row r="5116" spans="1:7">
      <c r="A5116" s="66">
        <v>32722</v>
      </c>
      <c r="B5116">
        <v>1</v>
      </c>
      <c r="C5116" s="15">
        <v>25.1</v>
      </c>
      <c r="D5116" s="15">
        <v>0</v>
      </c>
      <c r="E5116" s="15">
        <v>0</v>
      </c>
      <c r="F5116" s="15">
        <v>72.222222222222229</v>
      </c>
      <c r="G5116" s="15">
        <v>15.2</v>
      </c>
    </row>
    <row r="5117" spans="1:7">
      <c r="A5117" s="66">
        <v>32722</v>
      </c>
      <c r="B5117">
        <v>2</v>
      </c>
      <c r="C5117" s="15">
        <v>24.5</v>
      </c>
      <c r="D5117" s="15">
        <v>0</v>
      </c>
      <c r="E5117" s="15">
        <v>0</v>
      </c>
      <c r="F5117" s="15">
        <v>72.222222222222229</v>
      </c>
      <c r="G5117" s="15">
        <v>15.1</v>
      </c>
    </row>
    <row r="5118" spans="1:7">
      <c r="A5118" s="66">
        <v>32722</v>
      </c>
      <c r="B5118">
        <v>3</v>
      </c>
      <c r="C5118" s="15">
        <v>23.6</v>
      </c>
      <c r="D5118" s="15">
        <v>0</v>
      </c>
      <c r="E5118" s="15">
        <v>0</v>
      </c>
      <c r="F5118" s="15">
        <v>69.444444444444443</v>
      </c>
      <c r="G5118" s="15">
        <v>15.1</v>
      </c>
    </row>
    <row r="5119" spans="1:7">
      <c r="A5119" s="66">
        <v>32722</v>
      </c>
      <c r="B5119">
        <v>4</v>
      </c>
      <c r="C5119" s="15">
        <v>23.2</v>
      </c>
      <c r="D5119" s="15">
        <v>0</v>
      </c>
      <c r="E5119" s="15">
        <v>0</v>
      </c>
      <c r="F5119" s="15">
        <v>69.444444444444443</v>
      </c>
      <c r="G5119" s="15">
        <v>15.3</v>
      </c>
    </row>
    <row r="5120" spans="1:7">
      <c r="A5120" s="66">
        <v>32722</v>
      </c>
      <c r="B5120">
        <v>5</v>
      </c>
      <c r="C5120" s="15">
        <v>23</v>
      </c>
      <c r="D5120" s="15">
        <v>0</v>
      </c>
      <c r="E5120" s="15">
        <v>0</v>
      </c>
      <c r="F5120" s="15">
        <v>69.444444444444443</v>
      </c>
      <c r="G5120" s="15">
        <v>15.4</v>
      </c>
    </row>
    <row r="5121" spans="1:7">
      <c r="A5121" s="66">
        <v>32722</v>
      </c>
      <c r="B5121">
        <v>6</v>
      </c>
      <c r="C5121" s="15">
        <v>23</v>
      </c>
      <c r="D5121" s="15">
        <v>141.66666666666666</v>
      </c>
      <c r="E5121" s="15">
        <v>41.666666666666664</v>
      </c>
      <c r="F5121" s="15">
        <v>69.444444444444443</v>
      </c>
      <c r="G5121" s="15">
        <v>15.5</v>
      </c>
    </row>
    <row r="5122" spans="1:7">
      <c r="A5122" s="66">
        <v>32722</v>
      </c>
      <c r="B5122">
        <v>7</v>
      </c>
      <c r="C5122" s="15">
        <v>24.1</v>
      </c>
      <c r="D5122" s="15">
        <v>333.33333333333331</v>
      </c>
      <c r="E5122" s="15">
        <v>111.11111111111111</v>
      </c>
      <c r="F5122" s="15">
        <v>69.444444444444443</v>
      </c>
      <c r="G5122" s="15">
        <v>15.7</v>
      </c>
    </row>
    <row r="5123" spans="1:7">
      <c r="A5123" s="66">
        <v>32722</v>
      </c>
      <c r="B5123">
        <v>8</v>
      </c>
      <c r="C5123" s="15">
        <v>25.8</v>
      </c>
      <c r="D5123" s="15">
        <v>641.66666666666674</v>
      </c>
      <c r="E5123" s="15">
        <v>122.22222222222221</v>
      </c>
      <c r="F5123" s="15">
        <v>69.444444444444443</v>
      </c>
      <c r="G5123" s="15">
        <v>15.8</v>
      </c>
    </row>
    <row r="5124" spans="1:7">
      <c r="A5124" s="66">
        <v>32722</v>
      </c>
      <c r="B5124">
        <v>9</v>
      </c>
      <c r="C5124" s="15">
        <v>28.9</v>
      </c>
      <c r="D5124" s="15">
        <v>672.22222222222217</v>
      </c>
      <c r="E5124" s="15">
        <v>161.11111111111109</v>
      </c>
      <c r="F5124" s="15">
        <v>72.222222222222229</v>
      </c>
      <c r="G5124" s="15">
        <v>16</v>
      </c>
    </row>
    <row r="5125" spans="1:7">
      <c r="A5125" s="66">
        <v>32722</v>
      </c>
      <c r="B5125">
        <v>10</v>
      </c>
      <c r="C5125" s="15">
        <v>30.7</v>
      </c>
      <c r="D5125" s="15">
        <v>683.33333333333337</v>
      </c>
      <c r="E5125" s="15">
        <v>197.22222222222223</v>
      </c>
      <c r="F5125" s="15">
        <v>75</v>
      </c>
      <c r="G5125" s="15">
        <v>16</v>
      </c>
    </row>
    <row r="5126" spans="1:7">
      <c r="A5126" s="66">
        <v>32722</v>
      </c>
      <c r="B5126">
        <v>11</v>
      </c>
      <c r="C5126" s="15">
        <v>32.700000000000003</v>
      </c>
      <c r="D5126" s="15">
        <v>686.11111111111109</v>
      </c>
      <c r="E5126" s="15">
        <v>225</v>
      </c>
      <c r="F5126" s="15">
        <v>77.777777777777786</v>
      </c>
      <c r="G5126" s="15">
        <v>16.100000000000001</v>
      </c>
    </row>
    <row r="5127" spans="1:7">
      <c r="A5127" s="66">
        <v>32722</v>
      </c>
      <c r="B5127">
        <v>12</v>
      </c>
      <c r="C5127" s="15">
        <v>33.5</v>
      </c>
      <c r="D5127" s="15">
        <v>691.66666666666674</v>
      </c>
      <c r="E5127" s="15">
        <v>233.33333333333331</v>
      </c>
      <c r="F5127" s="15">
        <v>77.777777777777786</v>
      </c>
      <c r="G5127" s="15">
        <v>16.100000000000001</v>
      </c>
    </row>
    <row r="5128" spans="1:7">
      <c r="A5128" s="66">
        <v>32722</v>
      </c>
      <c r="B5128">
        <v>13</v>
      </c>
      <c r="C5128" s="15">
        <v>34</v>
      </c>
      <c r="D5128" s="15">
        <v>688.88888888888891</v>
      </c>
      <c r="E5128" s="15">
        <v>230.55555555555554</v>
      </c>
      <c r="F5128" s="15">
        <v>77.777777777777786</v>
      </c>
      <c r="G5128" s="15">
        <v>16.2</v>
      </c>
    </row>
    <row r="5129" spans="1:7">
      <c r="A5129" s="66">
        <v>32722</v>
      </c>
      <c r="B5129">
        <v>14</v>
      </c>
      <c r="C5129" s="15">
        <v>34.5</v>
      </c>
      <c r="D5129" s="15">
        <v>688.88888888888891</v>
      </c>
      <c r="E5129" s="15">
        <v>205.55555555555554</v>
      </c>
      <c r="F5129" s="15">
        <v>77.777777777777786</v>
      </c>
      <c r="G5129" s="15">
        <v>16.2</v>
      </c>
    </row>
    <row r="5130" spans="1:7">
      <c r="A5130" s="66">
        <v>32722</v>
      </c>
      <c r="B5130">
        <v>15</v>
      </c>
      <c r="C5130" s="15">
        <v>35.299999999999997</v>
      </c>
      <c r="D5130" s="15">
        <v>680.55555555555554</v>
      </c>
      <c r="E5130" s="15">
        <v>172.22222222222223</v>
      </c>
      <c r="F5130" s="15">
        <v>77.777777777777786</v>
      </c>
      <c r="G5130" s="15">
        <v>16.2</v>
      </c>
    </row>
    <row r="5131" spans="1:7">
      <c r="A5131" s="66">
        <v>32722</v>
      </c>
      <c r="B5131">
        <v>16</v>
      </c>
      <c r="C5131" s="15">
        <v>35.299999999999997</v>
      </c>
      <c r="D5131" s="15">
        <v>661.11111111111109</v>
      </c>
      <c r="E5131" s="15">
        <v>133.33333333333334</v>
      </c>
      <c r="F5131" s="15">
        <v>83.333333333333329</v>
      </c>
      <c r="G5131" s="15">
        <v>15.4</v>
      </c>
    </row>
    <row r="5132" spans="1:7">
      <c r="A5132" s="66">
        <v>32722</v>
      </c>
      <c r="B5132">
        <v>17</v>
      </c>
      <c r="C5132" s="15">
        <v>34.4</v>
      </c>
      <c r="D5132" s="15">
        <v>580.55555555555554</v>
      </c>
      <c r="E5132" s="15">
        <v>99.999999999999986</v>
      </c>
      <c r="F5132" s="15">
        <v>86.111111111111114</v>
      </c>
      <c r="G5132" s="15">
        <v>14.5</v>
      </c>
    </row>
    <row r="5133" spans="1:7">
      <c r="A5133" s="66">
        <v>32722</v>
      </c>
      <c r="B5133">
        <v>18</v>
      </c>
      <c r="C5133" s="15">
        <v>32.5</v>
      </c>
      <c r="D5133" s="15">
        <v>405.55555555555554</v>
      </c>
      <c r="E5133" s="15">
        <v>58.333333333333329</v>
      </c>
      <c r="F5133" s="15">
        <v>86.111111111111114</v>
      </c>
      <c r="G5133" s="15">
        <v>13.7</v>
      </c>
    </row>
    <row r="5134" spans="1:7">
      <c r="A5134" s="66">
        <v>32722</v>
      </c>
      <c r="B5134">
        <v>19</v>
      </c>
      <c r="C5134" s="15">
        <v>30.3</v>
      </c>
      <c r="D5134" s="15">
        <v>27.777777777777779</v>
      </c>
      <c r="E5134" s="15">
        <v>8.3333333333333339</v>
      </c>
      <c r="F5134" s="15">
        <v>86.111111111111114</v>
      </c>
      <c r="G5134" s="15">
        <v>12.9</v>
      </c>
    </row>
    <row r="5135" spans="1:7">
      <c r="A5135" s="66">
        <v>32722</v>
      </c>
      <c r="B5135">
        <v>20</v>
      </c>
      <c r="C5135" s="15">
        <v>29.2</v>
      </c>
      <c r="D5135" s="15">
        <v>0</v>
      </c>
      <c r="E5135" s="15">
        <v>0</v>
      </c>
      <c r="F5135" s="15">
        <v>91.666666666666671</v>
      </c>
      <c r="G5135" s="15">
        <v>12</v>
      </c>
    </row>
    <row r="5136" spans="1:7">
      <c r="A5136" s="66">
        <v>32722</v>
      </c>
      <c r="B5136">
        <v>21</v>
      </c>
      <c r="C5136" s="15">
        <v>28.1</v>
      </c>
      <c r="D5136" s="15">
        <v>0</v>
      </c>
      <c r="E5136" s="15">
        <v>0</v>
      </c>
      <c r="F5136" s="15">
        <v>91.666666666666671</v>
      </c>
      <c r="G5136" s="15">
        <v>11.2</v>
      </c>
    </row>
    <row r="5137" spans="1:7">
      <c r="A5137" s="66">
        <v>32722</v>
      </c>
      <c r="B5137">
        <v>22</v>
      </c>
      <c r="C5137" s="15">
        <v>26.9</v>
      </c>
      <c r="D5137" s="15">
        <v>0</v>
      </c>
      <c r="E5137" s="15">
        <v>0</v>
      </c>
      <c r="F5137" s="15">
        <v>88.888888888888886</v>
      </c>
      <c r="G5137" s="15">
        <v>11.2</v>
      </c>
    </row>
    <row r="5138" spans="1:7">
      <c r="A5138" s="66">
        <v>32722</v>
      </c>
      <c r="B5138">
        <v>23</v>
      </c>
      <c r="C5138" s="15">
        <v>26.5</v>
      </c>
      <c r="D5138" s="15">
        <v>0</v>
      </c>
      <c r="E5138" s="15">
        <v>0</v>
      </c>
      <c r="F5138" s="15">
        <v>91.666666666666671</v>
      </c>
      <c r="G5138" s="15">
        <v>11.2</v>
      </c>
    </row>
    <row r="5139" spans="1:7">
      <c r="A5139" s="66">
        <v>32722</v>
      </c>
      <c r="B5139">
        <v>24</v>
      </c>
      <c r="C5139" s="15">
        <v>25.8</v>
      </c>
      <c r="D5139" s="15">
        <v>0</v>
      </c>
      <c r="E5139" s="15">
        <v>0</v>
      </c>
      <c r="F5139" s="15">
        <v>88.888888888888886</v>
      </c>
      <c r="G5139" s="15">
        <v>11.1</v>
      </c>
    </row>
    <row r="5140" spans="1:7">
      <c r="A5140" s="66">
        <v>32723</v>
      </c>
      <c r="B5140">
        <v>1</v>
      </c>
      <c r="C5140" s="15">
        <v>24.9</v>
      </c>
      <c r="D5140" s="15">
        <v>0</v>
      </c>
      <c r="E5140" s="15">
        <v>0</v>
      </c>
      <c r="F5140" s="15">
        <v>88.888888888888886</v>
      </c>
      <c r="G5140" s="15">
        <v>11.1</v>
      </c>
    </row>
    <row r="5141" spans="1:7">
      <c r="A5141" s="66">
        <v>32723</v>
      </c>
      <c r="B5141">
        <v>2</v>
      </c>
      <c r="C5141" s="15">
        <v>24.2</v>
      </c>
      <c r="D5141" s="15">
        <v>0</v>
      </c>
      <c r="E5141" s="15">
        <v>0</v>
      </c>
      <c r="F5141" s="15">
        <v>88.888888888888886</v>
      </c>
      <c r="G5141" s="15">
        <v>11.1</v>
      </c>
    </row>
    <row r="5142" spans="1:7">
      <c r="A5142" s="66">
        <v>32723</v>
      </c>
      <c r="B5142">
        <v>3</v>
      </c>
      <c r="C5142" s="15">
        <v>24</v>
      </c>
      <c r="D5142" s="15">
        <v>0</v>
      </c>
      <c r="E5142" s="15">
        <v>0</v>
      </c>
      <c r="F5142" s="15">
        <v>86.111111111111114</v>
      </c>
      <c r="G5142" s="15">
        <v>11.1</v>
      </c>
    </row>
    <row r="5143" spans="1:7">
      <c r="A5143" s="66">
        <v>32723</v>
      </c>
      <c r="B5143">
        <v>4</v>
      </c>
      <c r="C5143" s="15">
        <v>23</v>
      </c>
      <c r="D5143" s="15">
        <v>0</v>
      </c>
      <c r="E5143" s="15">
        <v>0</v>
      </c>
      <c r="F5143" s="15">
        <v>86.111111111111114</v>
      </c>
      <c r="G5143" s="15">
        <v>11.2</v>
      </c>
    </row>
    <row r="5144" spans="1:7">
      <c r="A5144" s="66">
        <v>32723</v>
      </c>
      <c r="B5144">
        <v>5</v>
      </c>
      <c r="C5144" s="15">
        <v>22</v>
      </c>
      <c r="D5144" s="15">
        <v>0</v>
      </c>
      <c r="E5144" s="15">
        <v>0</v>
      </c>
      <c r="F5144" s="15">
        <v>83.333333333333329</v>
      </c>
      <c r="G5144" s="15">
        <v>11.3</v>
      </c>
    </row>
    <row r="5145" spans="1:7">
      <c r="A5145" s="66">
        <v>32723</v>
      </c>
      <c r="B5145">
        <v>6</v>
      </c>
      <c r="C5145" s="15">
        <v>22.1</v>
      </c>
      <c r="D5145" s="15">
        <v>322.22222222222217</v>
      </c>
      <c r="E5145" s="15">
        <v>38.888888888888893</v>
      </c>
      <c r="F5145" s="15">
        <v>83.333333333333329</v>
      </c>
      <c r="G5145" s="15">
        <v>11.4</v>
      </c>
    </row>
    <row r="5146" spans="1:7">
      <c r="A5146" s="66">
        <v>32723</v>
      </c>
      <c r="B5146">
        <v>7</v>
      </c>
      <c r="C5146" s="15">
        <v>23.7</v>
      </c>
      <c r="D5146" s="15">
        <v>527.77777777777783</v>
      </c>
      <c r="E5146" s="15">
        <v>88.888888888888886</v>
      </c>
      <c r="F5146" s="15">
        <v>86.111111111111114</v>
      </c>
      <c r="G5146" s="15">
        <v>11.6</v>
      </c>
    </row>
    <row r="5147" spans="1:7">
      <c r="A5147" s="66">
        <v>32723</v>
      </c>
      <c r="B5147">
        <v>8</v>
      </c>
      <c r="C5147" s="15">
        <v>25.3</v>
      </c>
      <c r="D5147" s="15">
        <v>644.44444444444434</v>
      </c>
      <c r="E5147" s="15">
        <v>122.22222222222221</v>
      </c>
      <c r="F5147" s="15">
        <v>86.111111111111114</v>
      </c>
      <c r="G5147" s="15">
        <v>11.7</v>
      </c>
    </row>
    <row r="5148" spans="1:7">
      <c r="A5148" s="66">
        <v>32723</v>
      </c>
      <c r="B5148">
        <v>9</v>
      </c>
      <c r="C5148" s="15">
        <v>27.6</v>
      </c>
      <c r="D5148" s="15">
        <v>686.11111111111109</v>
      </c>
      <c r="E5148" s="15">
        <v>155.55555555555557</v>
      </c>
      <c r="F5148" s="15">
        <v>86.111111111111114</v>
      </c>
      <c r="G5148" s="15">
        <v>11.8</v>
      </c>
    </row>
    <row r="5149" spans="1:7">
      <c r="A5149" s="66">
        <v>32723</v>
      </c>
      <c r="B5149">
        <v>10</v>
      </c>
      <c r="C5149" s="15">
        <v>29.7</v>
      </c>
      <c r="D5149" s="15">
        <v>702.77777777777771</v>
      </c>
      <c r="E5149" s="15">
        <v>186.11111111111111</v>
      </c>
      <c r="F5149" s="15">
        <v>88.888888888888886</v>
      </c>
      <c r="G5149" s="15">
        <v>12.2</v>
      </c>
    </row>
    <row r="5150" spans="1:7">
      <c r="A5150" s="66">
        <v>32723</v>
      </c>
      <c r="B5150">
        <v>11</v>
      </c>
      <c r="C5150" s="15">
        <v>31</v>
      </c>
      <c r="D5150" s="15">
        <v>705.55555555555566</v>
      </c>
      <c r="E5150" s="15">
        <v>213.88888888888889</v>
      </c>
      <c r="F5150" s="15">
        <v>88.888888888888886</v>
      </c>
      <c r="G5150" s="15">
        <v>12.6</v>
      </c>
    </row>
    <row r="5151" spans="1:7">
      <c r="A5151" s="66">
        <v>32723</v>
      </c>
      <c r="B5151">
        <v>12</v>
      </c>
      <c r="C5151" s="15">
        <v>31.8</v>
      </c>
      <c r="D5151" s="15">
        <v>702.77777777777771</v>
      </c>
      <c r="E5151" s="15">
        <v>227.77777777777774</v>
      </c>
      <c r="F5151" s="15">
        <v>88.888888888888886</v>
      </c>
      <c r="G5151" s="15">
        <v>13</v>
      </c>
    </row>
    <row r="5152" spans="1:7">
      <c r="A5152" s="66">
        <v>32723</v>
      </c>
      <c r="B5152">
        <v>13</v>
      </c>
      <c r="C5152" s="15">
        <v>32.9</v>
      </c>
      <c r="D5152" s="15">
        <v>694.44444444444446</v>
      </c>
      <c r="E5152" s="15">
        <v>225</v>
      </c>
      <c r="F5152" s="15">
        <v>86.111111111111114</v>
      </c>
      <c r="G5152" s="15">
        <v>13.4</v>
      </c>
    </row>
    <row r="5153" spans="1:7">
      <c r="A5153" s="66">
        <v>32723</v>
      </c>
      <c r="B5153">
        <v>14</v>
      </c>
      <c r="C5153" s="15">
        <v>32.1</v>
      </c>
      <c r="D5153" s="15">
        <v>700</v>
      </c>
      <c r="E5153" s="15">
        <v>199.99999999999997</v>
      </c>
      <c r="F5153" s="15">
        <v>83.333333333333329</v>
      </c>
      <c r="G5153" s="15">
        <v>13.8</v>
      </c>
    </row>
    <row r="5154" spans="1:7">
      <c r="A5154" s="66">
        <v>32723</v>
      </c>
      <c r="B5154">
        <v>15</v>
      </c>
      <c r="C5154" s="15">
        <v>32.799999999999997</v>
      </c>
      <c r="D5154" s="15">
        <v>694.44444444444446</v>
      </c>
      <c r="E5154" s="15">
        <v>166.66666666666666</v>
      </c>
      <c r="F5154" s="15">
        <v>83.333333333333329</v>
      </c>
      <c r="G5154" s="15">
        <v>14.2</v>
      </c>
    </row>
    <row r="5155" spans="1:7">
      <c r="A5155" s="66">
        <v>32723</v>
      </c>
      <c r="B5155">
        <v>16</v>
      </c>
      <c r="C5155" s="15">
        <v>33.299999999999997</v>
      </c>
      <c r="D5155" s="15">
        <v>666.66666666666663</v>
      </c>
      <c r="E5155" s="15">
        <v>130.55555555555554</v>
      </c>
      <c r="F5155" s="15">
        <v>83.333333333333329</v>
      </c>
      <c r="G5155" s="15">
        <v>14.3</v>
      </c>
    </row>
    <row r="5156" spans="1:7">
      <c r="A5156" s="66">
        <v>32723</v>
      </c>
      <c r="B5156">
        <v>17</v>
      </c>
      <c r="C5156" s="15">
        <v>31.7</v>
      </c>
      <c r="D5156" s="15">
        <v>505.55555555555554</v>
      </c>
      <c r="E5156" s="15">
        <v>111.11111111111111</v>
      </c>
      <c r="F5156" s="15">
        <v>77.777777777777786</v>
      </c>
      <c r="G5156" s="15">
        <v>14.3</v>
      </c>
    </row>
    <row r="5157" spans="1:7">
      <c r="A5157" s="66">
        <v>32723</v>
      </c>
      <c r="B5157">
        <v>18</v>
      </c>
      <c r="C5157" s="15">
        <v>31.4</v>
      </c>
      <c r="D5157" s="15">
        <v>258.33333333333337</v>
      </c>
      <c r="E5157" s="15">
        <v>66.666666666666671</v>
      </c>
      <c r="F5157" s="15">
        <v>63.888888888888886</v>
      </c>
      <c r="G5157" s="15">
        <v>14.4</v>
      </c>
    </row>
    <row r="5158" spans="1:7">
      <c r="A5158" s="66">
        <v>32723</v>
      </c>
      <c r="B5158">
        <v>19</v>
      </c>
      <c r="C5158" s="15">
        <v>30</v>
      </c>
      <c r="D5158" s="15">
        <v>27.777777777777779</v>
      </c>
      <c r="E5158" s="15">
        <v>8.3333333333333339</v>
      </c>
      <c r="F5158" s="15">
        <v>58.333333333333329</v>
      </c>
      <c r="G5158" s="15">
        <v>14.5</v>
      </c>
    </row>
    <row r="5159" spans="1:7">
      <c r="A5159" s="66">
        <v>32723</v>
      </c>
      <c r="B5159">
        <v>20</v>
      </c>
      <c r="C5159" s="15">
        <v>28.8</v>
      </c>
      <c r="D5159" s="15">
        <v>0</v>
      </c>
      <c r="E5159" s="15">
        <v>0</v>
      </c>
      <c r="F5159" s="15">
        <v>58.333333333333329</v>
      </c>
      <c r="G5159" s="15">
        <v>14.6</v>
      </c>
    </row>
    <row r="5160" spans="1:7">
      <c r="A5160" s="66">
        <v>32723</v>
      </c>
      <c r="B5160">
        <v>21</v>
      </c>
      <c r="C5160" s="15">
        <v>28.7</v>
      </c>
      <c r="D5160" s="15">
        <v>0</v>
      </c>
      <c r="E5160" s="15">
        <v>0</v>
      </c>
      <c r="F5160" s="15">
        <v>55.555555555555557</v>
      </c>
      <c r="G5160" s="15">
        <v>14.7</v>
      </c>
    </row>
    <row r="5161" spans="1:7">
      <c r="A5161" s="66">
        <v>32723</v>
      </c>
      <c r="B5161">
        <v>22</v>
      </c>
      <c r="C5161" s="15">
        <v>28.5</v>
      </c>
      <c r="D5161" s="15">
        <v>0</v>
      </c>
      <c r="E5161" s="15">
        <v>0</v>
      </c>
      <c r="F5161" s="15">
        <v>55.555555555555557</v>
      </c>
      <c r="G5161" s="15">
        <v>14.9</v>
      </c>
    </row>
    <row r="5162" spans="1:7">
      <c r="A5162" s="66">
        <v>32723</v>
      </c>
      <c r="B5162">
        <v>23</v>
      </c>
      <c r="C5162" s="15">
        <v>28.3</v>
      </c>
      <c r="D5162" s="15">
        <v>0</v>
      </c>
      <c r="E5162" s="15">
        <v>0</v>
      </c>
      <c r="F5162" s="15">
        <v>52.777777777777779</v>
      </c>
      <c r="G5162" s="15">
        <v>15.1</v>
      </c>
    </row>
    <row r="5163" spans="1:7">
      <c r="A5163" s="66">
        <v>32723</v>
      </c>
      <c r="B5163">
        <v>24</v>
      </c>
      <c r="C5163" s="15">
        <v>27.8</v>
      </c>
      <c r="D5163" s="15">
        <v>0</v>
      </c>
      <c r="E5163" s="15">
        <v>0</v>
      </c>
      <c r="F5163" s="15">
        <v>49.999999999999993</v>
      </c>
      <c r="G5163" s="15">
        <v>15.3</v>
      </c>
    </row>
    <row r="5164" spans="1:7">
      <c r="A5164" s="66">
        <v>32724</v>
      </c>
      <c r="B5164">
        <v>1</v>
      </c>
      <c r="C5164" s="15">
        <v>27.4</v>
      </c>
      <c r="D5164" s="15">
        <v>0</v>
      </c>
      <c r="E5164" s="15">
        <v>0</v>
      </c>
      <c r="F5164" s="15">
        <v>49.999999999999993</v>
      </c>
      <c r="G5164" s="15">
        <v>15.6</v>
      </c>
    </row>
    <row r="5165" spans="1:7">
      <c r="A5165" s="66">
        <v>32724</v>
      </c>
      <c r="B5165">
        <v>2</v>
      </c>
      <c r="C5165" s="15">
        <v>27.1</v>
      </c>
      <c r="D5165" s="15">
        <v>0</v>
      </c>
      <c r="E5165" s="15">
        <v>0</v>
      </c>
      <c r="F5165" s="15">
        <v>47.222222222222221</v>
      </c>
      <c r="G5165" s="15">
        <v>15.8</v>
      </c>
    </row>
    <row r="5166" spans="1:7">
      <c r="A5166" s="66">
        <v>32724</v>
      </c>
      <c r="B5166">
        <v>3</v>
      </c>
      <c r="C5166" s="15">
        <v>27</v>
      </c>
      <c r="D5166" s="15">
        <v>0</v>
      </c>
      <c r="E5166" s="15">
        <v>0</v>
      </c>
      <c r="F5166" s="15">
        <v>47.222222222222221</v>
      </c>
      <c r="G5166" s="15">
        <v>16</v>
      </c>
    </row>
    <row r="5167" spans="1:7">
      <c r="A5167" s="66">
        <v>32724</v>
      </c>
      <c r="B5167">
        <v>4</v>
      </c>
      <c r="C5167" s="15">
        <v>26.8</v>
      </c>
      <c r="D5167" s="15">
        <v>0</v>
      </c>
      <c r="E5167" s="15">
        <v>0</v>
      </c>
      <c r="F5167" s="15">
        <v>44.444444444444443</v>
      </c>
      <c r="G5167" s="15">
        <v>16.2</v>
      </c>
    </row>
    <row r="5168" spans="1:7">
      <c r="A5168" s="66">
        <v>32724</v>
      </c>
      <c r="B5168">
        <v>5</v>
      </c>
      <c r="C5168" s="15">
        <v>26.5</v>
      </c>
      <c r="D5168" s="15">
        <v>0</v>
      </c>
      <c r="E5168" s="15">
        <v>0</v>
      </c>
      <c r="F5168" s="15">
        <v>44.444444444444443</v>
      </c>
      <c r="G5168" s="15">
        <v>16.3</v>
      </c>
    </row>
    <row r="5169" spans="1:7">
      <c r="A5169" s="66">
        <v>32724</v>
      </c>
      <c r="B5169">
        <v>6</v>
      </c>
      <c r="C5169" s="15">
        <v>26.2</v>
      </c>
      <c r="D5169" s="15">
        <v>80.555555555555543</v>
      </c>
      <c r="E5169" s="15">
        <v>36.111111111111114</v>
      </c>
      <c r="F5169" s="15">
        <v>41.666666666666664</v>
      </c>
      <c r="G5169" s="15">
        <v>16.399999999999999</v>
      </c>
    </row>
    <row r="5170" spans="1:7">
      <c r="A5170" s="66">
        <v>32724</v>
      </c>
      <c r="B5170">
        <v>7</v>
      </c>
      <c r="C5170" s="15">
        <v>26.7</v>
      </c>
      <c r="D5170" s="15">
        <v>150</v>
      </c>
      <c r="E5170" s="15">
        <v>113.88888888888887</v>
      </c>
      <c r="F5170" s="15">
        <v>41.666666666666664</v>
      </c>
      <c r="G5170" s="15">
        <v>16.5</v>
      </c>
    </row>
    <row r="5171" spans="1:7">
      <c r="A5171" s="66">
        <v>32724</v>
      </c>
      <c r="B5171">
        <v>8</v>
      </c>
      <c r="C5171" s="15">
        <v>27.7</v>
      </c>
      <c r="D5171" s="15">
        <v>119.44444444444444</v>
      </c>
      <c r="E5171" s="15">
        <v>188.88888888888889</v>
      </c>
      <c r="F5171" s="15">
        <v>41.666666666666664</v>
      </c>
      <c r="G5171" s="15">
        <v>16.7</v>
      </c>
    </row>
    <row r="5172" spans="1:7">
      <c r="A5172" s="66">
        <v>32724</v>
      </c>
      <c r="B5172">
        <v>9</v>
      </c>
      <c r="C5172" s="15">
        <v>27.6</v>
      </c>
      <c r="D5172" s="15">
        <v>288.88888888888891</v>
      </c>
      <c r="E5172" s="15">
        <v>274.99999999999994</v>
      </c>
      <c r="F5172" s="15">
        <v>49.999999999999993</v>
      </c>
      <c r="G5172" s="15">
        <v>16.899999999999999</v>
      </c>
    </row>
    <row r="5173" spans="1:7">
      <c r="A5173" s="66">
        <v>32724</v>
      </c>
      <c r="B5173">
        <v>10</v>
      </c>
      <c r="C5173" s="15">
        <v>29.6</v>
      </c>
      <c r="D5173" s="15">
        <v>597.22222222222217</v>
      </c>
      <c r="E5173" s="15">
        <v>236.11111111111111</v>
      </c>
      <c r="F5173" s="15">
        <v>63.888888888888886</v>
      </c>
      <c r="G5173" s="15">
        <v>17.3</v>
      </c>
    </row>
    <row r="5174" spans="1:7">
      <c r="A5174" s="66">
        <v>32724</v>
      </c>
      <c r="B5174">
        <v>11</v>
      </c>
      <c r="C5174" s="15">
        <v>29.6</v>
      </c>
      <c r="D5174" s="15">
        <v>602.77777777777771</v>
      </c>
      <c r="E5174" s="15">
        <v>266.66666666666669</v>
      </c>
      <c r="F5174" s="15">
        <v>63.888888888888886</v>
      </c>
      <c r="G5174" s="15">
        <v>17.7</v>
      </c>
    </row>
    <row r="5175" spans="1:7">
      <c r="A5175" s="66">
        <v>32724</v>
      </c>
      <c r="B5175">
        <v>12</v>
      </c>
      <c r="C5175" s="15">
        <v>31.2</v>
      </c>
      <c r="D5175" s="15">
        <v>600</v>
      </c>
      <c r="E5175" s="15">
        <v>283.33333333333331</v>
      </c>
      <c r="F5175" s="15">
        <v>61.111111111111107</v>
      </c>
      <c r="G5175" s="15">
        <v>18.2</v>
      </c>
    </row>
    <row r="5176" spans="1:7">
      <c r="A5176" s="66">
        <v>32724</v>
      </c>
      <c r="B5176">
        <v>13</v>
      </c>
      <c r="C5176" s="15">
        <v>30.8</v>
      </c>
      <c r="D5176" s="15">
        <v>600</v>
      </c>
      <c r="E5176" s="15">
        <v>277.77777777777777</v>
      </c>
      <c r="F5176" s="15">
        <v>58.333333333333329</v>
      </c>
      <c r="G5176" s="15">
        <v>18.600000000000001</v>
      </c>
    </row>
    <row r="5177" spans="1:7">
      <c r="A5177" s="66">
        <v>32724</v>
      </c>
      <c r="B5177">
        <v>14</v>
      </c>
      <c r="C5177" s="15">
        <v>30.8</v>
      </c>
      <c r="D5177" s="15">
        <v>602.77777777777771</v>
      </c>
      <c r="E5177" s="15">
        <v>247.22222222222223</v>
      </c>
      <c r="F5177" s="15">
        <v>55.555555555555557</v>
      </c>
      <c r="G5177" s="15">
        <v>19.100000000000001</v>
      </c>
    </row>
    <row r="5178" spans="1:7">
      <c r="A5178" s="66">
        <v>32724</v>
      </c>
      <c r="B5178">
        <v>15</v>
      </c>
      <c r="C5178" s="15">
        <v>30.9</v>
      </c>
      <c r="D5178" s="15">
        <v>72.222222222222229</v>
      </c>
      <c r="E5178" s="15">
        <v>266.66666666666669</v>
      </c>
      <c r="F5178" s="15">
        <v>30.555555555555554</v>
      </c>
      <c r="G5178" s="15">
        <v>19.600000000000001</v>
      </c>
    </row>
    <row r="5179" spans="1:7">
      <c r="A5179" s="66">
        <v>32724</v>
      </c>
      <c r="B5179">
        <v>16</v>
      </c>
      <c r="C5179" s="15">
        <v>30.1</v>
      </c>
      <c r="D5179" s="15">
        <v>52.777777777777779</v>
      </c>
      <c r="E5179" s="15">
        <v>180.55555555555554</v>
      </c>
      <c r="F5179" s="15">
        <v>30.555555555555554</v>
      </c>
      <c r="G5179" s="15">
        <v>19.600000000000001</v>
      </c>
    </row>
    <row r="5180" spans="1:7">
      <c r="A5180" s="66">
        <v>32724</v>
      </c>
      <c r="B5180">
        <v>17</v>
      </c>
      <c r="C5180" s="15">
        <v>28.9</v>
      </c>
      <c r="D5180" s="15">
        <v>49.999999999999993</v>
      </c>
      <c r="E5180" s="15">
        <v>113.88888888888887</v>
      </c>
      <c r="F5180" s="15">
        <v>27.777777777777779</v>
      </c>
      <c r="G5180" s="15">
        <v>19.7</v>
      </c>
    </row>
    <row r="5181" spans="1:7">
      <c r="A5181" s="66">
        <v>32724</v>
      </c>
      <c r="B5181">
        <v>18</v>
      </c>
      <c r="C5181" s="15">
        <v>28.3</v>
      </c>
      <c r="D5181" s="15">
        <v>33.333333333333336</v>
      </c>
      <c r="E5181" s="15">
        <v>47.222222222222221</v>
      </c>
      <c r="F5181" s="15">
        <v>27.777777777777779</v>
      </c>
      <c r="G5181" s="15">
        <v>19.8</v>
      </c>
    </row>
    <row r="5182" spans="1:7">
      <c r="A5182" s="66">
        <v>32724</v>
      </c>
      <c r="B5182">
        <v>19</v>
      </c>
      <c r="C5182" s="15">
        <v>28.4</v>
      </c>
      <c r="D5182" s="15">
        <v>2.7777777777777777</v>
      </c>
      <c r="E5182" s="15">
        <v>2.7777777777777777</v>
      </c>
      <c r="F5182" s="15">
        <v>11.111111111111111</v>
      </c>
      <c r="G5182" s="15">
        <v>19.899999999999999</v>
      </c>
    </row>
    <row r="5183" spans="1:7">
      <c r="A5183" s="66">
        <v>32724</v>
      </c>
      <c r="B5183">
        <v>20</v>
      </c>
      <c r="C5183" s="15">
        <v>26.2</v>
      </c>
      <c r="D5183" s="15">
        <v>0</v>
      </c>
      <c r="E5183" s="15">
        <v>0</v>
      </c>
      <c r="F5183" s="15">
        <v>8.3333333333333339</v>
      </c>
      <c r="G5183" s="15">
        <v>20</v>
      </c>
    </row>
    <row r="5184" spans="1:7">
      <c r="A5184" s="66">
        <v>32724</v>
      </c>
      <c r="B5184">
        <v>21</v>
      </c>
      <c r="C5184" s="15">
        <v>26.6</v>
      </c>
      <c r="D5184" s="15">
        <v>0</v>
      </c>
      <c r="E5184" s="15">
        <v>0</v>
      </c>
      <c r="F5184" s="15">
        <v>11.111111111111111</v>
      </c>
      <c r="G5184" s="15">
        <v>20.100000000000001</v>
      </c>
    </row>
    <row r="5185" spans="1:7">
      <c r="A5185" s="66">
        <v>32724</v>
      </c>
      <c r="B5185">
        <v>22</v>
      </c>
      <c r="C5185" s="15">
        <v>26.5</v>
      </c>
      <c r="D5185" s="15">
        <v>0</v>
      </c>
      <c r="E5185" s="15">
        <v>0</v>
      </c>
      <c r="F5185" s="15">
        <v>11.111111111111111</v>
      </c>
      <c r="G5185" s="15">
        <v>19.899999999999999</v>
      </c>
    </row>
    <row r="5186" spans="1:7">
      <c r="A5186" s="66">
        <v>32724</v>
      </c>
      <c r="B5186">
        <v>23</v>
      </c>
      <c r="C5186" s="15">
        <v>26.4</v>
      </c>
      <c r="D5186" s="15">
        <v>0</v>
      </c>
      <c r="E5186" s="15">
        <v>0</v>
      </c>
      <c r="F5186" s="15">
        <v>11.111111111111111</v>
      </c>
      <c r="G5186" s="15">
        <v>19.600000000000001</v>
      </c>
    </row>
    <row r="5187" spans="1:7">
      <c r="A5187" s="66">
        <v>32724</v>
      </c>
      <c r="B5187">
        <v>24</v>
      </c>
      <c r="C5187" s="15">
        <v>25.9</v>
      </c>
      <c r="D5187" s="15">
        <v>0</v>
      </c>
      <c r="E5187" s="15">
        <v>0</v>
      </c>
      <c r="F5187" s="15">
        <v>13.888888888888889</v>
      </c>
      <c r="G5187" s="15">
        <v>19.399999999999999</v>
      </c>
    </row>
    <row r="5188" spans="1:7">
      <c r="A5188" s="66">
        <v>32725</v>
      </c>
      <c r="B5188">
        <v>1</v>
      </c>
      <c r="C5188" s="15">
        <v>25.5</v>
      </c>
      <c r="D5188" s="15">
        <v>0</v>
      </c>
      <c r="E5188" s="15">
        <v>0</v>
      </c>
      <c r="F5188" s="15">
        <v>16.666666666666668</v>
      </c>
      <c r="G5188" s="15">
        <v>19.100000000000001</v>
      </c>
    </row>
    <row r="5189" spans="1:7">
      <c r="A5189" s="66">
        <v>32725</v>
      </c>
      <c r="B5189">
        <v>2</v>
      </c>
      <c r="C5189" s="15">
        <v>25.1</v>
      </c>
      <c r="D5189" s="15">
        <v>0</v>
      </c>
      <c r="E5189" s="15">
        <v>0</v>
      </c>
      <c r="F5189" s="15">
        <v>22.222222222222221</v>
      </c>
      <c r="G5189" s="15">
        <v>18.8</v>
      </c>
    </row>
    <row r="5190" spans="1:7">
      <c r="A5190" s="66">
        <v>32725</v>
      </c>
      <c r="B5190">
        <v>3</v>
      </c>
      <c r="C5190" s="15">
        <v>24.9</v>
      </c>
      <c r="D5190" s="15">
        <v>0</v>
      </c>
      <c r="E5190" s="15">
        <v>0</v>
      </c>
      <c r="F5190" s="15">
        <v>24.999999999999996</v>
      </c>
      <c r="G5190" s="15">
        <v>18.600000000000001</v>
      </c>
    </row>
    <row r="5191" spans="1:7">
      <c r="A5191" s="66">
        <v>32725</v>
      </c>
      <c r="B5191">
        <v>4</v>
      </c>
      <c r="C5191" s="15">
        <v>25.4</v>
      </c>
      <c r="D5191" s="15">
        <v>0</v>
      </c>
      <c r="E5191" s="15">
        <v>0</v>
      </c>
      <c r="F5191" s="15">
        <v>27.777777777777779</v>
      </c>
      <c r="G5191" s="15">
        <v>18.5</v>
      </c>
    </row>
    <row r="5192" spans="1:7">
      <c r="A5192" s="66">
        <v>32725</v>
      </c>
      <c r="B5192">
        <v>5</v>
      </c>
      <c r="C5192" s="15">
        <v>25.1</v>
      </c>
      <c r="D5192" s="15">
        <v>0</v>
      </c>
      <c r="E5192" s="15">
        <v>0</v>
      </c>
      <c r="F5192" s="15">
        <v>30.555555555555554</v>
      </c>
      <c r="G5192" s="15">
        <v>18.600000000000001</v>
      </c>
    </row>
    <row r="5193" spans="1:7">
      <c r="A5193" s="66">
        <v>32725</v>
      </c>
      <c r="B5193">
        <v>6</v>
      </c>
      <c r="C5193" s="15">
        <v>25.1</v>
      </c>
      <c r="D5193" s="15">
        <v>127.77777777777777</v>
      </c>
      <c r="E5193" s="15">
        <v>38.888888888888893</v>
      </c>
      <c r="F5193" s="15">
        <v>33.333333333333336</v>
      </c>
      <c r="G5193" s="15">
        <v>18.7</v>
      </c>
    </row>
    <row r="5194" spans="1:7">
      <c r="A5194" s="66">
        <v>32725</v>
      </c>
      <c r="B5194">
        <v>7</v>
      </c>
      <c r="C5194" s="15">
        <v>26.3</v>
      </c>
      <c r="D5194" s="15">
        <v>119.44444444444444</v>
      </c>
      <c r="E5194" s="15">
        <v>111.11111111111111</v>
      </c>
      <c r="F5194" s="15">
        <v>36.111111111111114</v>
      </c>
      <c r="G5194" s="15">
        <v>18.7</v>
      </c>
    </row>
    <row r="5195" spans="1:7">
      <c r="A5195" s="66">
        <v>32725</v>
      </c>
      <c r="B5195">
        <v>8</v>
      </c>
      <c r="C5195" s="15">
        <v>27.1</v>
      </c>
      <c r="D5195" s="15">
        <v>594.44444444444446</v>
      </c>
      <c r="E5195" s="15">
        <v>133.33333333333334</v>
      </c>
      <c r="F5195" s="15">
        <v>58.333333333333329</v>
      </c>
      <c r="G5195" s="15">
        <v>18.7</v>
      </c>
    </row>
    <row r="5196" spans="1:7">
      <c r="A5196" s="66">
        <v>32725</v>
      </c>
      <c r="B5196">
        <v>9</v>
      </c>
      <c r="C5196" s="15">
        <v>29</v>
      </c>
      <c r="D5196" s="15">
        <v>625</v>
      </c>
      <c r="E5196" s="15">
        <v>177.77777777777777</v>
      </c>
      <c r="F5196" s="15">
        <v>58.333333333333329</v>
      </c>
      <c r="G5196" s="15">
        <v>18.8</v>
      </c>
    </row>
    <row r="5197" spans="1:7">
      <c r="A5197" s="66">
        <v>32725</v>
      </c>
      <c r="B5197">
        <v>10</v>
      </c>
      <c r="C5197" s="15">
        <v>29.9</v>
      </c>
      <c r="D5197" s="15">
        <v>630.55555555555554</v>
      </c>
      <c r="E5197" s="15">
        <v>219.44444444444443</v>
      </c>
      <c r="F5197" s="15">
        <v>58.333333333333329</v>
      </c>
      <c r="G5197" s="15">
        <v>18.7</v>
      </c>
    </row>
    <row r="5198" spans="1:7">
      <c r="A5198" s="66">
        <v>32725</v>
      </c>
      <c r="B5198">
        <v>11</v>
      </c>
      <c r="C5198" s="15">
        <v>30.9</v>
      </c>
      <c r="D5198" s="15">
        <v>522.22222222222217</v>
      </c>
      <c r="E5198" s="15">
        <v>305.5555555555556</v>
      </c>
      <c r="F5198" s="15">
        <v>58.333333333333329</v>
      </c>
      <c r="G5198" s="15">
        <v>18.5</v>
      </c>
    </row>
    <row r="5199" spans="1:7">
      <c r="A5199" s="66">
        <v>32725</v>
      </c>
      <c r="B5199">
        <v>12</v>
      </c>
      <c r="C5199" s="15">
        <v>31.7</v>
      </c>
      <c r="D5199" s="15">
        <v>358.33333333333331</v>
      </c>
      <c r="E5199" s="15">
        <v>391.66666666666663</v>
      </c>
      <c r="F5199" s="15">
        <v>52.777777777777779</v>
      </c>
      <c r="G5199" s="15">
        <v>18.399999999999999</v>
      </c>
    </row>
    <row r="5200" spans="1:7">
      <c r="A5200" s="66">
        <v>32725</v>
      </c>
      <c r="B5200">
        <v>13</v>
      </c>
      <c r="C5200" s="15">
        <v>31.8</v>
      </c>
      <c r="D5200" s="15">
        <v>188.88888888888889</v>
      </c>
      <c r="E5200" s="15">
        <v>405.55555555555554</v>
      </c>
      <c r="F5200" s="15">
        <v>47.222222222222221</v>
      </c>
      <c r="G5200" s="15">
        <v>18.3</v>
      </c>
    </row>
    <row r="5201" spans="1:7">
      <c r="A5201" s="66">
        <v>32725</v>
      </c>
      <c r="B5201">
        <v>14</v>
      </c>
      <c r="C5201" s="15">
        <v>31.3</v>
      </c>
      <c r="D5201" s="15">
        <v>438.88888888888886</v>
      </c>
      <c r="E5201" s="15">
        <v>316.66666666666663</v>
      </c>
      <c r="F5201" s="15">
        <v>55.555555555555557</v>
      </c>
      <c r="G5201" s="15">
        <v>18.100000000000001</v>
      </c>
    </row>
    <row r="5202" spans="1:7">
      <c r="A5202" s="66">
        <v>32725</v>
      </c>
      <c r="B5202">
        <v>15</v>
      </c>
      <c r="C5202" s="15">
        <v>31.8</v>
      </c>
      <c r="D5202" s="15">
        <v>308.33333333333337</v>
      </c>
      <c r="E5202" s="15">
        <v>294.44444444444446</v>
      </c>
      <c r="F5202" s="15">
        <v>52.777777777777779</v>
      </c>
      <c r="G5202" s="15">
        <v>18.100000000000001</v>
      </c>
    </row>
    <row r="5203" spans="1:7">
      <c r="A5203" s="66">
        <v>32725</v>
      </c>
      <c r="B5203">
        <v>16</v>
      </c>
      <c r="C5203" s="15">
        <v>31.3</v>
      </c>
      <c r="D5203" s="15">
        <v>288.88888888888891</v>
      </c>
      <c r="E5203" s="15">
        <v>222.22222222222223</v>
      </c>
      <c r="F5203" s="15">
        <v>49.999999999999993</v>
      </c>
      <c r="G5203" s="15">
        <v>18.100000000000001</v>
      </c>
    </row>
    <row r="5204" spans="1:7">
      <c r="A5204" s="66">
        <v>32725</v>
      </c>
      <c r="B5204">
        <v>17</v>
      </c>
      <c r="C5204" s="15">
        <v>31.1</v>
      </c>
      <c r="D5204" s="15">
        <v>302.77777777777783</v>
      </c>
      <c r="E5204" s="15">
        <v>138.88888888888889</v>
      </c>
      <c r="F5204" s="15">
        <v>52.777777777777779</v>
      </c>
      <c r="G5204" s="15">
        <v>18.3</v>
      </c>
    </row>
    <row r="5205" spans="1:7">
      <c r="A5205" s="66">
        <v>32725</v>
      </c>
      <c r="B5205">
        <v>18</v>
      </c>
      <c r="C5205" s="15">
        <v>30.3</v>
      </c>
      <c r="D5205" s="15">
        <v>152.7777777777778</v>
      </c>
      <c r="E5205" s="15">
        <v>63.888888888888886</v>
      </c>
      <c r="F5205" s="15">
        <v>44.444444444444443</v>
      </c>
      <c r="G5205" s="15">
        <v>18.399999999999999</v>
      </c>
    </row>
    <row r="5206" spans="1:7">
      <c r="A5206" s="66">
        <v>32725</v>
      </c>
      <c r="B5206">
        <v>19</v>
      </c>
      <c r="C5206" s="15">
        <v>29.5</v>
      </c>
      <c r="D5206" s="15">
        <v>13.888888888888889</v>
      </c>
      <c r="E5206" s="15">
        <v>8.3333333333333339</v>
      </c>
      <c r="F5206" s="15">
        <v>44.444444444444443</v>
      </c>
      <c r="G5206" s="15">
        <v>18.5</v>
      </c>
    </row>
    <row r="5207" spans="1:7">
      <c r="A5207" s="66">
        <v>32725</v>
      </c>
      <c r="B5207">
        <v>20</v>
      </c>
      <c r="C5207" s="15">
        <v>29.3</v>
      </c>
      <c r="D5207" s="15">
        <v>0</v>
      </c>
      <c r="E5207" s="15">
        <v>0</v>
      </c>
      <c r="F5207" s="15">
        <v>44.444444444444443</v>
      </c>
      <c r="G5207" s="15">
        <v>18.600000000000001</v>
      </c>
    </row>
    <row r="5208" spans="1:7">
      <c r="A5208" s="66">
        <v>32725</v>
      </c>
      <c r="B5208">
        <v>21</v>
      </c>
      <c r="C5208" s="15">
        <v>28.7</v>
      </c>
      <c r="D5208" s="15">
        <v>0</v>
      </c>
      <c r="E5208" s="15">
        <v>0</v>
      </c>
      <c r="F5208" s="15">
        <v>44.444444444444443</v>
      </c>
      <c r="G5208" s="15">
        <v>18.8</v>
      </c>
    </row>
    <row r="5209" spans="1:7">
      <c r="A5209" s="66">
        <v>32725</v>
      </c>
      <c r="B5209">
        <v>22</v>
      </c>
      <c r="C5209" s="15">
        <v>28</v>
      </c>
      <c r="D5209" s="15">
        <v>0</v>
      </c>
      <c r="E5209" s="15">
        <v>0</v>
      </c>
      <c r="F5209" s="15">
        <v>47.222222222222221</v>
      </c>
      <c r="G5209" s="15">
        <v>18.7</v>
      </c>
    </row>
    <row r="5210" spans="1:7">
      <c r="A5210" s="66">
        <v>32725</v>
      </c>
      <c r="B5210">
        <v>23</v>
      </c>
      <c r="C5210" s="15">
        <v>27.7</v>
      </c>
      <c r="D5210" s="15">
        <v>0</v>
      </c>
      <c r="E5210" s="15">
        <v>0</v>
      </c>
      <c r="F5210" s="15">
        <v>47.222222222222221</v>
      </c>
      <c r="G5210" s="15">
        <v>18.600000000000001</v>
      </c>
    </row>
    <row r="5211" spans="1:7">
      <c r="A5211" s="66">
        <v>32725</v>
      </c>
      <c r="B5211">
        <v>24</v>
      </c>
      <c r="C5211" s="15">
        <v>27.3</v>
      </c>
      <c r="D5211" s="15">
        <v>0</v>
      </c>
      <c r="E5211" s="15">
        <v>0</v>
      </c>
      <c r="F5211" s="15">
        <v>47.222222222222221</v>
      </c>
      <c r="G5211" s="15">
        <v>18.600000000000001</v>
      </c>
    </row>
    <row r="5212" spans="1:7">
      <c r="A5212" s="66">
        <v>32726</v>
      </c>
      <c r="B5212">
        <v>1</v>
      </c>
      <c r="C5212" s="15">
        <v>26.7</v>
      </c>
      <c r="D5212" s="15">
        <v>0</v>
      </c>
      <c r="E5212" s="15">
        <v>0</v>
      </c>
      <c r="F5212" s="15">
        <v>47.222222222222221</v>
      </c>
      <c r="G5212" s="15">
        <v>18.5</v>
      </c>
    </row>
    <row r="5213" spans="1:7">
      <c r="A5213" s="66">
        <v>32726</v>
      </c>
      <c r="B5213">
        <v>2</v>
      </c>
      <c r="C5213" s="15">
        <v>26.4</v>
      </c>
      <c r="D5213" s="15">
        <v>0</v>
      </c>
      <c r="E5213" s="15">
        <v>0</v>
      </c>
      <c r="F5213" s="15">
        <v>47.222222222222221</v>
      </c>
      <c r="G5213" s="15">
        <v>18.399999999999999</v>
      </c>
    </row>
    <row r="5214" spans="1:7">
      <c r="A5214" s="66">
        <v>32726</v>
      </c>
      <c r="B5214">
        <v>3</v>
      </c>
      <c r="C5214" s="15">
        <v>26.1</v>
      </c>
      <c r="D5214" s="15">
        <v>0</v>
      </c>
      <c r="E5214" s="15">
        <v>0</v>
      </c>
      <c r="F5214" s="15">
        <v>49.999999999999993</v>
      </c>
      <c r="G5214" s="15">
        <v>18.399999999999999</v>
      </c>
    </row>
    <row r="5215" spans="1:7">
      <c r="A5215" s="66">
        <v>32726</v>
      </c>
      <c r="B5215">
        <v>4</v>
      </c>
      <c r="C5215" s="15">
        <v>26</v>
      </c>
      <c r="D5215" s="15">
        <v>0</v>
      </c>
      <c r="E5215" s="15">
        <v>0</v>
      </c>
      <c r="F5215" s="15">
        <v>49.999999999999993</v>
      </c>
      <c r="G5215" s="15">
        <v>18.3</v>
      </c>
    </row>
    <row r="5216" spans="1:7">
      <c r="A5216" s="66">
        <v>32726</v>
      </c>
      <c r="B5216">
        <v>5</v>
      </c>
      <c r="C5216" s="15">
        <v>25.7</v>
      </c>
      <c r="D5216" s="15">
        <v>0</v>
      </c>
      <c r="E5216" s="15">
        <v>0</v>
      </c>
      <c r="F5216" s="15">
        <v>52.777777777777779</v>
      </c>
      <c r="G5216" s="15">
        <v>18.2</v>
      </c>
    </row>
    <row r="5217" spans="1:7">
      <c r="A5217" s="66">
        <v>32726</v>
      </c>
      <c r="B5217">
        <v>6</v>
      </c>
      <c r="C5217" s="15">
        <v>25.7</v>
      </c>
      <c r="D5217" s="15">
        <v>211.11111111111111</v>
      </c>
      <c r="E5217" s="15">
        <v>38.888888888888893</v>
      </c>
      <c r="F5217" s="15">
        <v>52.777777777777779</v>
      </c>
      <c r="G5217" s="15">
        <v>18.2</v>
      </c>
    </row>
    <row r="5218" spans="1:7">
      <c r="A5218" s="66">
        <v>32726</v>
      </c>
      <c r="B5218">
        <v>7</v>
      </c>
      <c r="C5218" s="15">
        <v>26.9</v>
      </c>
      <c r="D5218" s="15">
        <v>366.66666666666669</v>
      </c>
      <c r="E5218" s="15">
        <v>105.55555555555556</v>
      </c>
      <c r="F5218" s="15">
        <v>52.777777777777779</v>
      </c>
      <c r="G5218" s="15">
        <v>18.100000000000001</v>
      </c>
    </row>
    <row r="5219" spans="1:7">
      <c r="A5219" s="66">
        <v>32726</v>
      </c>
      <c r="B5219">
        <v>8</v>
      </c>
      <c r="C5219" s="15">
        <v>27.4</v>
      </c>
      <c r="D5219" s="15">
        <v>341.66666666666669</v>
      </c>
      <c r="E5219" s="15">
        <v>186.11111111111111</v>
      </c>
      <c r="F5219" s="15">
        <v>52.777777777777779</v>
      </c>
      <c r="G5219" s="15">
        <v>18</v>
      </c>
    </row>
    <row r="5220" spans="1:7">
      <c r="A5220" s="66">
        <v>32726</v>
      </c>
      <c r="B5220">
        <v>9</v>
      </c>
      <c r="C5220" s="15">
        <v>28.3</v>
      </c>
      <c r="D5220" s="15">
        <v>563.8888888888888</v>
      </c>
      <c r="E5220" s="15">
        <v>199.99999999999997</v>
      </c>
      <c r="F5220" s="15">
        <v>61.111111111111107</v>
      </c>
      <c r="G5220" s="15">
        <v>18</v>
      </c>
    </row>
    <row r="5221" spans="1:7">
      <c r="A5221" s="66">
        <v>32726</v>
      </c>
      <c r="B5221">
        <v>10</v>
      </c>
      <c r="C5221" s="15">
        <v>29.6</v>
      </c>
      <c r="D5221" s="15">
        <v>336.11111111111109</v>
      </c>
      <c r="E5221" s="15">
        <v>330.55555555555554</v>
      </c>
      <c r="F5221" s="15">
        <v>52.777777777777779</v>
      </c>
      <c r="G5221" s="15">
        <v>17.8</v>
      </c>
    </row>
    <row r="5222" spans="1:7">
      <c r="A5222" s="66">
        <v>32726</v>
      </c>
      <c r="B5222">
        <v>11</v>
      </c>
      <c r="C5222" s="15">
        <v>29.5</v>
      </c>
      <c r="D5222" s="15">
        <v>677.77777777777771</v>
      </c>
      <c r="E5222" s="15">
        <v>227.77777777777774</v>
      </c>
      <c r="F5222" s="15">
        <v>63.888888888888886</v>
      </c>
      <c r="G5222" s="15">
        <v>17.600000000000001</v>
      </c>
    </row>
    <row r="5223" spans="1:7">
      <c r="A5223" s="66">
        <v>32726</v>
      </c>
      <c r="B5223">
        <v>12</v>
      </c>
      <c r="C5223" s="15">
        <v>30</v>
      </c>
      <c r="D5223" s="15">
        <v>477.77777777777777</v>
      </c>
      <c r="E5223" s="15">
        <v>341.66666666666669</v>
      </c>
      <c r="F5223" s="15">
        <v>58.333333333333329</v>
      </c>
      <c r="G5223" s="15">
        <v>17.5</v>
      </c>
    </row>
    <row r="5224" spans="1:7">
      <c r="A5224" s="66">
        <v>32726</v>
      </c>
      <c r="B5224">
        <v>13</v>
      </c>
      <c r="C5224" s="15">
        <v>31.4</v>
      </c>
      <c r="D5224" s="15">
        <v>569.44444444444446</v>
      </c>
      <c r="E5224" s="15">
        <v>288.88888888888891</v>
      </c>
      <c r="F5224" s="15">
        <v>66.666666666666671</v>
      </c>
      <c r="G5224" s="15">
        <v>17.3</v>
      </c>
    </row>
    <row r="5225" spans="1:7">
      <c r="A5225" s="66">
        <v>32726</v>
      </c>
      <c r="B5225">
        <v>14</v>
      </c>
      <c r="C5225" s="15">
        <v>31.3</v>
      </c>
      <c r="D5225" s="15">
        <v>477.77777777777777</v>
      </c>
      <c r="E5225" s="15">
        <v>300</v>
      </c>
      <c r="F5225" s="15">
        <v>61.111111111111107</v>
      </c>
      <c r="G5225" s="15">
        <v>17.100000000000001</v>
      </c>
    </row>
    <row r="5226" spans="1:7">
      <c r="A5226" s="66">
        <v>32726</v>
      </c>
      <c r="B5226">
        <v>15</v>
      </c>
      <c r="C5226" s="15">
        <v>32.299999999999997</v>
      </c>
      <c r="D5226" s="15">
        <v>669.44444444444446</v>
      </c>
      <c r="E5226" s="15">
        <v>175</v>
      </c>
      <c r="F5226" s="15">
        <v>69.444444444444443</v>
      </c>
      <c r="G5226" s="15">
        <v>16.899999999999999</v>
      </c>
    </row>
    <row r="5227" spans="1:7">
      <c r="A5227" s="66">
        <v>32726</v>
      </c>
      <c r="B5227">
        <v>16</v>
      </c>
      <c r="C5227" s="15">
        <v>32.299999999999997</v>
      </c>
      <c r="D5227" s="15">
        <v>638.8888888888888</v>
      </c>
      <c r="E5227" s="15">
        <v>138.88888888888889</v>
      </c>
      <c r="F5227" s="15">
        <v>69.444444444444443</v>
      </c>
      <c r="G5227" s="15">
        <v>16.899999999999999</v>
      </c>
    </row>
    <row r="5228" spans="1:7">
      <c r="A5228" s="66">
        <v>32726</v>
      </c>
      <c r="B5228">
        <v>17</v>
      </c>
      <c r="C5228" s="15">
        <v>31.8</v>
      </c>
      <c r="D5228" s="15">
        <v>555.55555555555554</v>
      </c>
      <c r="E5228" s="15">
        <v>102.77777777777777</v>
      </c>
      <c r="F5228" s="15">
        <v>72.222222222222229</v>
      </c>
      <c r="G5228" s="15">
        <v>16.8</v>
      </c>
    </row>
    <row r="5229" spans="1:7">
      <c r="A5229" s="66">
        <v>32726</v>
      </c>
      <c r="B5229">
        <v>18</v>
      </c>
      <c r="C5229" s="15">
        <v>31</v>
      </c>
      <c r="D5229" s="15">
        <v>322.22222222222217</v>
      </c>
      <c r="E5229" s="15">
        <v>61.111111111111107</v>
      </c>
      <c r="F5229" s="15">
        <v>63.888888888888886</v>
      </c>
      <c r="G5229" s="15">
        <v>16.7</v>
      </c>
    </row>
    <row r="5230" spans="1:7">
      <c r="A5230" s="66">
        <v>32726</v>
      </c>
      <c r="B5230">
        <v>19</v>
      </c>
      <c r="C5230" s="15">
        <v>29.8</v>
      </c>
      <c r="D5230" s="15">
        <v>27.777777777777779</v>
      </c>
      <c r="E5230" s="15">
        <v>8.3333333333333339</v>
      </c>
      <c r="F5230" s="15">
        <v>61.111111111111107</v>
      </c>
      <c r="G5230" s="15">
        <v>16.7</v>
      </c>
    </row>
    <row r="5231" spans="1:7">
      <c r="A5231" s="66">
        <v>32726</v>
      </c>
      <c r="B5231">
        <v>20</v>
      </c>
      <c r="C5231" s="15">
        <v>28.7</v>
      </c>
      <c r="D5231" s="15">
        <v>0</v>
      </c>
      <c r="E5231" s="15">
        <v>0</v>
      </c>
      <c r="F5231" s="15">
        <v>61.111111111111107</v>
      </c>
      <c r="G5231" s="15">
        <v>16.600000000000001</v>
      </c>
    </row>
    <row r="5232" spans="1:7">
      <c r="A5232" s="66">
        <v>32726</v>
      </c>
      <c r="B5232">
        <v>21</v>
      </c>
      <c r="C5232" s="15">
        <v>28</v>
      </c>
      <c r="D5232" s="15">
        <v>0</v>
      </c>
      <c r="E5232" s="15">
        <v>0</v>
      </c>
      <c r="F5232" s="15">
        <v>61.111111111111107</v>
      </c>
      <c r="G5232" s="15">
        <v>16.5</v>
      </c>
    </row>
    <row r="5233" spans="1:7">
      <c r="A5233" s="66">
        <v>32726</v>
      </c>
      <c r="B5233">
        <v>22</v>
      </c>
      <c r="C5233" s="15">
        <v>27.4</v>
      </c>
      <c r="D5233" s="15">
        <v>0</v>
      </c>
      <c r="E5233" s="15">
        <v>0</v>
      </c>
      <c r="F5233" s="15">
        <v>61.111111111111107</v>
      </c>
      <c r="G5233" s="15">
        <v>16.600000000000001</v>
      </c>
    </row>
    <row r="5234" spans="1:7">
      <c r="A5234" s="66">
        <v>32726</v>
      </c>
      <c r="B5234">
        <v>23</v>
      </c>
      <c r="C5234" s="15">
        <v>26.8</v>
      </c>
      <c r="D5234" s="15">
        <v>0</v>
      </c>
      <c r="E5234" s="15">
        <v>0</v>
      </c>
      <c r="F5234" s="15">
        <v>58.333333333333329</v>
      </c>
      <c r="G5234" s="15">
        <v>16.7</v>
      </c>
    </row>
    <row r="5235" spans="1:7">
      <c r="A5235" s="66">
        <v>32726</v>
      </c>
      <c r="B5235">
        <v>24</v>
      </c>
      <c r="C5235" s="15">
        <v>26.1</v>
      </c>
      <c r="D5235" s="15">
        <v>0</v>
      </c>
      <c r="E5235" s="15">
        <v>0</v>
      </c>
      <c r="F5235" s="15">
        <v>61.111111111111107</v>
      </c>
      <c r="G5235" s="15">
        <v>16.7</v>
      </c>
    </row>
    <row r="5236" spans="1:7">
      <c r="A5236" s="66">
        <v>32727</v>
      </c>
      <c r="B5236">
        <v>1</v>
      </c>
      <c r="C5236" s="15">
        <v>25.8</v>
      </c>
      <c r="D5236" s="15">
        <v>0</v>
      </c>
      <c r="E5236" s="15">
        <v>0</v>
      </c>
      <c r="F5236" s="15">
        <v>58.333333333333329</v>
      </c>
      <c r="G5236" s="15">
        <v>16.8</v>
      </c>
    </row>
    <row r="5237" spans="1:7">
      <c r="A5237" s="66">
        <v>32727</v>
      </c>
      <c r="B5237">
        <v>2</v>
      </c>
      <c r="C5237" s="15">
        <v>25.5</v>
      </c>
      <c r="D5237" s="15">
        <v>0</v>
      </c>
      <c r="E5237" s="15">
        <v>0</v>
      </c>
      <c r="F5237" s="15">
        <v>55.555555555555557</v>
      </c>
      <c r="G5237" s="15">
        <v>16.899999999999999</v>
      </c>
    </row>
    <row r="5238" spans="1:7">
      <c r="A5238" s="66">
        <v>32727</v>
      </c>
      <c r="B5238">
        <v>3</v>
      </c>
      <c r="C5238" s="15">
        <v>25.1</v>
      </c>
      <c r="D5238" s="15">
        <v>0</v>
      </c>
      <c r="E5238" s="15">
        <v>0</v>
      </c>
      <c r="F5238" s="15">
        <v>58.333333333333329</v>
      </c>
      <c r="G5238" s="15">
        <v>16.899999999999999</v>
      </c>
    </row>
    <row r="5239" spans="1:7">
      <c r="A5239" s="66">
        <v>32727</v>
      </c>
      <c r="B5239">
        <v>4</v>
      </c>
      <c r="C5239" s="15">
        <v>24.7</v>
      </c>
      <c r="D5239" s="15">
        <v>0</v>
      </c>
      <c r="E5239" s="15">
        <v>0</v>
      </c>
      <c r="F5239" s="15">
        <v>58.333333333333329</v>
      </c>
      <c r="G5239" s="15">
        <v>17.100000000000001</v>
      </c>
    </row>
    <row r="5240" spans="1:7">
      <c r="A5240" s="66">
        <v>32727</v>
      </c>
      <c r="B5240">
        <v>5</v>
      </c>
      <c r="C5240" s="15">
        <v>24.5</v>
      </c>
      <c r="D5240" s="15">
        <v>0</v>
      </c>
      <c r="E5240" s="15">
        <v>0</v>
      </c>
      <c r="F5240" s="15">
        <v>55.555555555555557</v>
      </c>
      <c r="G5240" s="15">
        <v>17.3</v>
      </c>
    </row>
    <row r="5241" spans="1:7">
      <c r="A5241" s="66">
        <v>32727</v>
      </c>
      <c r="B5241">
        <v>6</v>
      </c>
      <c r="C5241" s="15">
        <v>24.8</v>
      </c>
      <c r="D5241" s="15">
        <v>94.444444444444443</v>
      </c>
      <c r="E5241" s="15">
        <v>36.111111111111114</v>
      </c>
      <c r="F5241" s="15">
        <v>55.555555555555557</v>
      </c>
      <c r="G5241" s="15">
        <v>17.5</v>
      </c>
    </row>
    <row r="5242" spans="1:7">
      <c r="A5242" s="66">
        <v>32727</v>
      </c>
      <c r="B5242">
        <v>7</v>
      </c>
      <c r="C5242" s="15">
        <v>25.5</v>
      </c>
      <c r="D5242" s="15">
        <v>386.11111111111109</v>
      </c>
      <c r="E5242" s="15">
        <v>102.77777777777777</v>
      </c>
      <c r="F5242" s="15">
        <v>55.555555555555557</v>
      </c>
      <c r="G5242" s="15">
        <v>17.7</v>
      </c>
    </row>
    <row r="5243" spans="1:7">
      <c r="A5243" s="66">
        <v>32727</v>
      </c>
      <c r="B5243">
        <v>8</v>
      </c>
      <c r="C5243" s="15">
        <v>26.7</v>
      </c>
      <c r="D5243" s="15">
        <v>361.11111111111109</v>
      </c>
      <c r="E5243" s="15">
        <v>183.33333333333334</v>
      </c>
      <c r="F5243" s="15">
        <v>52.777777777777779</v>
      </c>
      <c r="G5243" s="15">
        <v>17.899999999999999</v>
      </c>
    </row>
    <row r="5244" spans="1:7">
      <c r="A5244" s="66">
        <v>32727</v>
      </c>
      <c r="B5244">
        <v>9</v>
      </c>
      <c r="C5244" s="15">
        <v>28</v>
      </c>
      <c r="D5244" s="15">
        <v>99.999999999999986</v>
      </c>
      <c r="E5244" s="15">
        <v>261.11111111111109</v>
      </c>
      <c r="F5244" s="15">
        <v>36.111111111111114</v>
      </c>
      <c r="G5244" s="15">
        <v>18.2</v>
      </c>
    </row>
    <row r="5245" spans="1:7">
      <c r="A5245" s="66">
        <v>32727</v>
      </c>
      <c r="B5245">
        <v>10</v>
      </c>
      <c r="C5245" s="15">
        <v>28.3</v>
      </c>
      <c r="D5245" s="15">
        <v>661.11111111111109</v>
      </c>
      <c r="E5245" s="15">
        <v>208.33333333333331</v>
      </c>
      <c r="F5245" s="15">
        <v>63.888888888888886</v>
      </c>
      <c r="G5245" s="15">
        <v>17.600000000000001</v>
      </c>
    </row>
    <row r="5246" spans="1:7">
      <c r="A5246" s="66">
        <v>32727</v>
      </c>
      <c r="B5246">
        <v>11</v>
      </c>
      <c r="C5246" s="15">
        <v>30</v>
      </c>
      <c r="D5246" s="15">
        <v>322.22222222222217</v>
      </c>
      <c r="E5246" s="15">
        <v>377.77777777777777</v>
      </c>
      <c r="F5246" s="15">
        <v>52.777777777777779</v>
      </c>
      <c r="G5246" s="15">
        <v>17.100000000000001</v>
      </c>
    </row>
    <row r="5247" spans="1:7">
      <c r="A5247" s="66">
        <v>32727</v>
      </c>
      <c r="B5247">
        <v>12</v>
      </c>
      <c r="C5247" s="15">
        <v>30.5</v>
      </c>
      <c r="D5247" s="15">
        <v>666.66666666666663</v>
      </c>
      <c r="E5247" s="15">
        <v>244.44444444444443</v>
      </c>
      <c r="F5247" s="15">
        <v>69.444444444444443</v>
      </c>
      <c r="G5247" s="15">
        <v>16.600000000000001</v>
      </c>
    </row>
    <row r="5248" spans="1:7">
      <c r="A5248" s="66">
        <v>32727</v>
      </c>
      <c r="B5248">
        <v>13</v>
      </c>
      <c r="C5248" s="15">
        <v>31.5</v>
      </c>
      <c r="D5248" s="15">
        <v>658.33333333333337</v>
      </c>
      <c r="E5248" s="15">
        <v>244.44444444444443</v>
      </c>
      <c r="F5248" s="15">
        <v>72.222222222222229</v>
      </c>
      <c r="G5248" s="15">
        <v>16.100000000000001</v>
      </c>
    </row>
    <row r="5249" spans="1:7">
      <c r="A5249" s="66">
        <v>32727</v>
      </c>
      <c r="B5249">
        <v>14</v>
      </c>
      <c r="C5249" s="15">
        <v>32.6</v>
      </c>
      <c r="D5249" s="15">
        <v>663.88888888888891</v>
      </c>
      <c r="E5249" s="15">
        <v>216.66666666666669</v>
      </c>
      <c r="F5249" s="15">
        <v>75</v>
      </c>
      <c r="G5249" s="15">
        <v>15.6</v>
      </c>
    </row>
    <row r="5250" spans="1:7">
      <c r="A5250" s="66">
        <v>32727</v>
      </c>
      <c r="B5250">
        <v>15</v>
      </c>
      <c r="C5250" s="15">
        <v>32.299999999999997</v>
      </c>
      <c r="D5250" s="15">
        <v>658.33333333333337</v>
      </c>
      <c r="E5250" s="15">
        <v>180.55555555555554</v>
      </c>
      <c r="F5250" s="15">
        <v>77.777777777777786</v>
      </c>
      <c r="G5250" s="15">
        <v>15.1</v>
      </c>
    </row>
    <row r="5251" spans="1:7">
      <c r="A5251" s="66">
        <v>32727</v>
      </c>
      <c r="B5251">
        <v>16</v>
      </c>
      <c r="C5251" s="15">
        <v>32.4</v>
      </c>
      <c r="D5251" s="15">
        <v>636.11111111111109</v>
      </c>
      <c r="E5251" s="15">
        <v>138.88888888888889</v>
      </c>
      <c r="F5251" s="15">
        <v>75</v>
      </c>
      <c r="G5251" s="15">
        <v>15.4</v>
      </c>
    </row>
    <row r="5252" spans="1:7">
      <c r="A5252" s="66">
        <v>32727</v>
      </c>
      <c r="B5252">
        <v>17</v>
      </c>
      <c r="C5252" s="15">
        <v>32.200000000000003</v>
      </c>
      <c r="D5252" s="15">
        <v>552.77777777777783</v>
      </c>
      <c r="E5252" s="15">
        <v>102.77777777777777</v>
      </c>
      <c r="F5252" s="15">
        <v>72.222222222222229</v>
      </c>
      <c r="G5252" s="15">
        <v>15.7</v>
      </c>
    </row>
    <row r="5253" spans="1:7">
      <c r="A5253" s="66">
        <v>32727</v>
      </c>
      <c r="B5253">
        <v>18</v>
      </c>
      <c r="C5253" s="15">
        <v>30.7</v>
      </c>
      <c r="D5253" s="15">
        <v>316.66666666666663</v>
      </c>
      <c r="E5253" s="15">
        <v>61.111111111111107</v>
      </c>
      <c r="F5253" s="15">
        <v>63.888888888888886</v>
      </c>
      <c r="G5253" s="15">
        <v>16</v>
      </c>
    </row>
    <row r="5254" spans="1:7">
      <c r="A5254" s="66">
        <v>32727</v>
      </c>
      <c r="B5254">
        <v>19</v>
      </c>
      <c r="C5254" s="15">
        <v>29.5</v>
      </c>
      <c r="D5254" s="15">
        <v>13.888888888888889</v>
      </c>
      <c r="E5254" s="15">
        <v>8.3333333333333339</v>
      </c>
      <c r="F5254" s="15">
        <v>63.888888888888886</v>
      </c>
      <c r="G5254" s="15">
        <v>16.3</v>
      </c>
    </row>
    <row r="5255" spans="1:7">
      <c r="A5255" s="66">
        <v>32727</v>
      </c>
      <c r="B5255">
        <v>20</v>
      </c>
      <c r="C5255" s="15">
        <v>28.7</v>
      </c>
      <c r="D5255" s="15">
        <v>0</v>
      </c>
      <c r="E5255" s="15">
        <v>0</v>
      </c>
      <c r="F5255" s="15">
        <v>61.111111111111107</v>
      </c>
      <c r="G5255" s="15">
        <v>16.600000000000001</v>
      </c>
    </row>
    <row r="5256" spans="1:7">
      <c r="A5256" s="66">
        <v>32727</v>
      </c>
      <c r="B5256">
        <v>21</v>
      </c>
      <c r="C5256" s="15">
        <v>28.3</v>
      </c>
      <c r="D5256" s="15">
        <v>0</v>
      </c>
      <c r="E5256" s="15">
        <v>0</v>
      </c>
      <c r="F5256" s="15">
        <v>63.888888888888886</v>
      </c>
      <c r="G5256" s="15">
        <v>16.899999999999999</v>
      </c>
    </row>
    <row r="5257" spans="1:7">
      <c r="A5257" s="66">
        <v>32727</v>
      </c>
      <c r="B5257">
        <v>22</v>
      </c>
      <c r="C5257" s="15">
        <v>27.5</v>
      </c>
      <c r="D5257" s="15">
        <v>0</v>
      </c>
      <c r="E5257" s="15">
        <v>0</v>
      </c>
      <c r="F5257" s="15">
        <v>61.111111111111107</v>
      </c>
      <c r="G5257" s="15">
        <v>16.899999999999999</v>
      </c>
    </row>
    <row r="5258" spans="1:7">
      <c r="A5258" s="66">
        <v>32727</v>
      </c>
      <c r="B5258">
        <v>23</v>
      </c>
      <c r="C5258" s="15">
        <v>27.1</v>
      </c>
      <c r="D5258" s="15">
        <v>0</v>
      </c>
      <c r="E5258" s="15">
        <v>0</v>
      </c>
      <c r="F5258" s="15">
        <v>61.111111111111107</v>
      </c>
      <c r="G5258" s="15">
        <v>17</v>
      </c>
    </row>
    <row r="5259" spans="1:7">
      <c r="A5259" s="66">
        <v>32727</v>
      </c>
      <c r="B5259">
        <v>24</v>
      </c>
      <c r="C5259" s="15">
        <v>26.6</v>
      </c>
      <c r="D5259" s="15">
        <v>0</v>
      </c>
      <c r="E5259" s="15">
        <v>0</v>
      </c>
      <c r="F5259" s="15">
        <v>61.111111111111107</v>
      </c>
      <c r="G5259" s="15">
        <v>17.100000000000001</v>
      </c>
    </row>
    <row r="5260" spans="1:7">
      <c r="A5260" s="66">
        <v>32728</v>
      </c>
      <c r="B5260">
        <v>1</v>
      </c>
      <c r="C5260" s="15">
        <v>26.1</v>
      </c>
      <c r="D5260" s="15">
        <v>0</v>
      </c>
      <c r="E5260" s="15">
        <v>0</v>
      </c>
      <c r="F5260" s="15">
        <v>61.111111111111107</v>
      </c>
      <c r="G5260" s="15">
        <v>17.100000000000001</v>
      </c>
    </row>
    <row r="5261" spans="1:7">
      <c r="A5261" s="66">
        <v>32728</v>
      </c>
      <c r="B5261">
        <v>2</v>
      </c>
      <c r="C5261" s="15">
        <v>25.7</v>
      </c>
      <c r="D5261" s="15">
        <v>0</v>
      </c>
      <c r="E5261" s="15">
        <v>0</v>
      </c>
      <c r="F5261" s="15">
        <v>61.111111111111107</v>
      </c>
      <c r="G5261" s="15">
        <v>17.2</v>
      </c>
    </row>
    <row r="5262" spans="1:7">
      <c r="A5262" s="66">
        <v>32728</v>
      </c>
      <c r="B5262">
        <v>3</v>
      </c>
      <c r="C5262" s="15">
        <v>25.5</v>
      </c>
      <c r="D5262" s="15">
        <v>0</v>
      </c>
      <c r="E5262" s="15">
        <v>0</v>
      </c>
      <c r="F5262" s="15">
        <v>61.111111111111107</v>
      </c>
      <c r="G5262" s="15">
        <v>17.3</v>
      </c>
    </row>
    <row r="5263" spans="1:7">
      <c r="A5263" s="66">
        <v>32728</v>
      </c>
      <c r="B5263">
        <v>4</v>
      </c>
      <c r="C5263" s="15">
        <v>25</v>
      </c>
      <c r="D5263" s="15">
        <v>0</v>
      </c>
      <c r="E5263" s="15">
        <v>0</v>
      </c>
      <c r="F5263" s="15">
        <v>61.111111111111107</v>
      </c>
      <c r="G5263" s="15">
        <v>17.3</v>
      </c>
    </row>
    <row r="5264" spans="1:7">
      <c r="A5264" s="66">
        <v>32728</v>
      </c>
      <c r="B5264">
        <v>5</v>
      </c>
      <c r="C5264" s="15">
        <v>25.2</v>
      </c>
      <c r="D5264" s="15">
        <v>0</v>
      </c>
      <c r="E5264" s="15">
        <v>0</v>
      </c>
      <c r="F5264" s="15">
        <v>63.888888888888886</v>
      </c>
      <c r="G5264" s="15">
        <v>17.3</v>
      </c>
    </row>
    <row r="5265" spans="1:7">
      <c r="A5265" s="66">
        <v>32728</v>
      </c>
      <c r="B5265">
        <v>6</v>
      </c>
      <c r="C5265" s="15">
        <v>25.1</v>
      </c>
      <c r="D5265" s="15">
        <v>255.55555555555554</v>
      </c>
      <c r="E5265" s="15">
        <v>38.888888888888893</v>
      </c>
      <c r="F5265" s="15">
        <v>63.888888888888886</v>
      </c>
      <c r="G5265" s="15">
        <v>17.399999999999999</v>
      </c>
    </row>
    <row r="5266" spans="1:7">
      <c r="A5266" s="66">
        <v>32728</v>
      </c>
      <c r="B5266">
        <v>7</v>
      </c>
      <c r="C5266" s="15">
        <v>26.2</v>
      </c>
      <c r="D5266" s="15">
        <v>511.11111111111109</v>
      </c>
      <c r="E5266" s="15">
        <v>86.111111111111114</v>
      </c>
      <c r="F5266" s="15">
        <v>63.888888888888886</v>
      </c>
      <c r="G5266" s="15">
        <v>17.399999999999999</v>
      </c>
    </row>
    <row r="5267" spans="1:7">
      <c r="A5267" s="66">
        <v>32728</v>
      </c>
      <c r="B5267">
        <v>8</v>
      </c>
      <c r="C5267" s="15">
        <v>27.5</v>
      </c>
      <c r="D5267" s="15">
        <v>633.33333333333326</v>
      </c>
      <c r="E5267" s="15">
        <v>119.44444444444444</v>
      </c>
      <c r="F5267" s="15">
        <v>63.888888888888886</v>
      </c>
      <c r="G5267" s="15">
        <v>17.5</v>
      </c>
    </row>
    <row r="5268" spans="1:7">
      <c r="A5268" s="66">
        <v>32728</v>
      </c>
      <c r="B5268">
        <v>9</v>
      </c>
      <c r="C5268" s="15">
        <v>29.2</v>
      </c>
      <c r="D5268" s="15">
        <v>480.55555555555549</v>
      </c>
      <c r="E5268" s="15">
        <v>225</v>
      </c>
      <c r="F5268" s="15">
        <v>61.111111111111107</v>
      </c>
      <c r="G5268" s="15">
        <v>17.600000000000001</v>
      </c>
    </row>
    <row r="5269" spans="1:7">
      <c r="A5269" s="66">
        <v>32728</v>
      </c>
      <c r="B5269">
        <v>10</v>
      </c>
      <c r="C5269" s="15">
        <v>29.6</v>
      </c>
      <c r="D5269" s="15">
        <v>488.88888888888886</v>
      </c>
      <c r="E5269" s="15">
        <v>280.55555555555554</v>
      </c>
      <c r="F5269" s="15">
        <v>61.111111111111107</v>
      </c>
      <c r="G5269" s="15">
        <v>17.399999999999999</v>
      </c>
    </row>
    <row r="5270" spans="1:7">
      <c r="A5270" s="66">
        <v>32728</v>
      </c>
      <c r="B5270">
        <v>11</v>
      </c>
      <c r="C5270" s="15">
        <v>30.2</v>
      </c>
      <c r="D5270" s="15">
        <v>683.33333333333337</v>
      </c>
      <c r="E5270" s="15">
        <v>225</v>
      </c>
      <c r="F5270" s="15">
        <v>66.666666666666671</v>
      </c>
      <c r="G5270" s="15">
        <v>17.3</v>
      </c>
    </row>
    <row r="5271" spans="1:7">
      <c r="A5271" s="66">
        <v>32728</v>
      </c>
      <c r="B5271">
        <v>12</v>
      </c>
      <c r="C5271" s="15">
        <v>30.8</v>
      </c>
      <c r="D5271" s="15">
        <v>411.11111111111109</v>
      </c>
      <c r="E5271" s="15">
        <v>369.44444444444446</v>
      </c>
      <c r="F5271" s="15">
        <v>58.333333333333329</v>
      </c>
      <c r="G5271" s="15">
        <v>17.3</v>
      </c>
    </row>
    <row r="5272" spans="1:7">
      <c r="A5272" s="66">
        <v>32728</v>
      </c>
      <c r="B5272">
        <v>13</v>
      </c>
      <c r="C5272" s="15">
        <v>30.9</v>
      </c>
      <c r="D5272" s="15">
        <v>686.11111111111109</v>
      </c>
      <c r="E5272" s="15">
        <v>227.77777777777774</v>
      </c>
      <c r="F5272" s="15">
        <v>66.666666666666671</v>
      </c>
      <c r="G5272" s="15">
        <v>17.100000000000001</v>
      </c>
    </row>
    <row r="5273" spans="1:7">
      <c r="A5273" s="66">
        <v>32728</v>
      </c>
      <c r="B5273">
        <v>14</v>
      </c>
      <c r="C5273" s="15">
        <v>32.299999999999997</v>
      </c>
      <c r="D5273" s="15">
        <v>683.33333333333337</v>
      </c>
      <c r="E5273" s="15">
        <v>205.55555555555554</v>
      </c>
      <c r="F5273" s="15">
        <v>72.222222222222229</v>
      </c>
      <c r="G5273" s="15">
        <v>17</v>
      </c>
    </row>
    <row r="5274" spans="1:7">
      <c r="A5274" s="66">
        <v>32728</v>
      </c>
      <c r="B5274">
        <v>15</v>
      </c>
      <c r="C5274" s="15">
        <v>32.200000000000003</v>
      </c>
      <c r="D5274" s="15">
        <v>680.55555555555554</v>
      </c>
      <c r="E5274" s="15">
        <v>169.44444444444443</v>
      </c>
      <c r="F5274" s="15">
        <v>69.444444444444443</v>
      </c>
      <c r="G5274" s="15">
        <v>17</v>
      </c>
    </row>
    <row r="5275" spans="1:7">
      <c r="A5275" s="66">
        <v>32728</v>
      </c>
      <c r="B5275">
        <v>16</v>
      </c>
      <c r="C5275" s="15">
        <v>32.1</v>
      </c>
      <c r="D5275" s="15">
        <v>652.77777777777783</v>
      </c>
      <c r="E5275" s="15">
        <v>133.33333333333334</v>
      </c>
      <c r="F5275" s="15">
        <v>69.444444444444443</v>
      </c>
      <c r="G5275" s="15">
        <v>17</v>
      </c>
    </row>
    <row r="5276" spans="1:7">
      <c r="A5276" s="66">
        <v>32728</v>
      </c>
      <c r="B5276">
        <v>17</v>
      </c>
      <c r="C5276" s="15">
        <v>32.1</v>
      </c>
      <c r="D5276" s="15">
        <v>561.11111111111109</v>
      </c>
      <c r="E5276" s="15">
        <v>99.999999999999986</v>
      </c>
      <c r="F5276" s="15">
        <v>69.444444444444443</v>
      </c>
      <c r="G5276" s="15">
        <v>17.100000000000001</v>
      </c>
    </row>
    <row r="5277" spans="1:7">
      <c r="A5277" s="66">
        <v>32728</v>
      </c>
      <c r="B5277">
        <v>18</v>
      </c>
      <c r="C5277" s="15">
        <v>30.9</v>
      </c>
      <c r="D5277" s="15">
        <v>294.44444444444446</v>
      </c>
      <c r="E5277" s="15">
        <v>58.333333333333329</v>
      </c>
      <c r="F5277" s="15">
        <v>55.555555555555557</v>
      </c>
      <c r="G5277" s="15">
        <v>17.2</v>
      </c>
    </row>
    <row r="5278" spans="1:7">
      <c r="A5278" s="66">
        <v>32728</v>
      </c>
      <c r="B5278">
        <v>19</v>
      </c>
      <c r="C5278" s="15">
        <v>29.6</v>
      </c>
      <c r="D5278" s="15">
        <v>13.888888888888889</v>
      </c>
      <c r="E5278" s="15">
        <v>8.3333333333333339</v>
      </c>
      <c r="F5278" s="15">
        <v>55.555555555555557</v>
      </c>
      <c r="G5278" s="15">
        <v>17.3</v>
      </c>
    </row>
    <row r="5279" spans="1:7">
      <c r="A5279" s="66">
        <v>32728</v>
      </c>
      <c r="B5279">
        <v>20</v>
      </c>
      <c r="C5279" s="15">
        <v>28.9</v>
      </c>
      <c r="D5279" s="15">
        <v>0</v>
      </c>
      <c r="E5279" s="15">
        <v>0</v>
      </c>
      <c r="F5279" s="15">
        <v>55.555555555555557</v>
      </c>
      <c r="G5279" s="15">
        <v>17.399999999999999</v>
      </c>
    </row>
    <row r="5280" spans="1:7">
      <c r="A5280" s="66">
        <v>32728</v>
      </c>
      <c r="B5280">
        <v>21</v>
      </c>
      <c r="C5280" s="15">
        <v>27.9</v>
      </c>
      <c r="D5280" s="15">
        <v>0</v>
      </c>
      <c r="E5280" s="15">
        <v>0</v>
      </c>
      <c r="F5280" s="15">
        <v>55.555555555555557</v>
      </c>
      <c r="G5280" s="15">
        <v>17.5</v>
      </c>
    </row>
    <row r="5281" spans="1:7">
      <c r="A5281" s="66">
        <v>32728</v>
      </c>
      <c r="B5281">
        <v>22</v>
      </c>
      <c r="C5281" s="15">
        <v>27.4</v>
      </c>
      <c r="D5281" s="15">
        <v>0</v>
      </c>
      <c r="E5281" s="15">
        <v>0</v>
      </c>
      <c r="F5281" s="15">
        <v>55.555555555555557</v>
      </c>
      <c r="G5281" s="15">
        <v>17.399999999999999</v>
      </c>
    </row>
    <row r="5282" spans="1:7">
      <c r="A5282" s="66">
        <v>32728</v>
      </c>
      <c r="B5282">
        <v>23</v>
      </c>
      <c r="C5282" s="15">
        <v>27.2</v>
      </c>
      <c r="D5282" s="15">
        <v>0</v>
      </c>
      <c r="E5282" s="15">
        <v>0</v>
      </c>
      <c r="F5282" s="15">
        <v>55.555555555555557</v>
      </c>
      <c r="G5282" s="15">
        <v>17.3</v>
      </c>
    </row>
    <row r="5283" spans="1:7">
      <c r="A5283" s="66">
        <v>32728</v>
      </c>
      <c r="B5283">
        <v>24</v>
      </c>
      <c r="C5283" s="15">
        <v>26.6</v>
      </c>
      <c r="D5283" s="15">
        <v>0</v>
      </c>
      <c r="E5283" s="15">
        <v>0</v>
      </c>
      <c r="F5283" s="15">
        <v>58.333333333333329</v>
      </c>
      <c r="G5283" s="15">
        <v>17.100000000000001</v>
      </c>
    </row>
    <row r="5284" spans="1:7">
      <c r="A5284" s="66">
        <v>32729</v>
      </c>
      <c r="B5284">
        <v>1</v>
      </c>
      <c r="C5284" s="15">
        <v>26.6</v>
      </c>
      <c r="D5284" s="15">
        <v>0</v>
      </c>
      <c r="E5284" s="15">
        <v>0</v>
      </c>
      <c r="F5284" s="15">
        <v>58.333333333333329</v>
      </c>
      <c r="G5284" s="15">
        <v>17</v>
      </c>
    </row>
    <row r="5285" spans="1:7">
      <c r="A5285" s="66">
        <v>32729</v>
      </c>
      <c r="B5285">
        <v>2</v>
      </c>
      <c r="C5285" s="15">
        <v>26.5</v>
      </c>
      <c r="D5285" s="15">
        <v>0</v>
      </c>
      <c r="E5285" s="15">
        <v>0</v>
      </c>
      <c r="F5285" s="15">
        <v>61.111111111111107</v>
      </c>
      <c r="G5285" s="15">
        <v>16.899999999999999</v>
      </c>
    </row>
    <row r="5286" spans="1:7">
      <c r="A5286" s="66">
        <v>32729</v>
      </c>
      <c r="B5286">
        <v>3</v>
      </c>
      <c r="C5286" s="15">
        <v>26.4</v>
      </c>
      <c r="D5286" s="15">
        <v>0</v>
      </c>
      <c r="E5286" s="15">
        <v>0</v>
      </c>
      <c r="F5286" s="15">
        <v>58.333333333333329</v>
      </c>
      <c r="G5286" s="15">
        <v>16.7</v>
      </c>
    </row>
    <row r="5287" spans="1:7">
      <c r="A5287" s="66">
        <v>32729</v>
      </c>
      <c r="B5287">
        <v>4</v>
      </c>
      <c r="C5287" s="15">
        <v>25.2</v>
      </c>
      <c r="D5287" s="15">
        <v>0</v>
      </c>
      <c r="E5287" s="15">
        <v>0</v>
      </c>
      <c r="F5287" s="15">
        <v>61.111111111111107</v>
      </c>
      <c r="G5287" s="15">
        <v>16.899999999999999</v>
      </c>
    </row>
    <row r="5288" spans="1:7">
      <c r="A5288" s="66">
        <v>32729</v>
      </c>
      <c r="B5288">
        <v>5</v>
      </c>
      <c r="C5288" s="15">
        <v>25</v>
      </c>
      <c r="D5288" s="15">
        <v>0</v>
      </c>
      <c r="E5288" s="15">
        <v>0</v>
      </c>
      <c r="F5288" s="15">
        <v>58.333333333333329</v>
      </c>
      <c r="G5288" s="15">
        <v>17</v>
      </c>
    </row>
    <row r="5289" spans="1:7">
      <c r="A5289" s="66">
        <v>32729</v>
      </c>
      <c r="B5289">
        <v>6</v>
      </c>
      <c r="C5289" s="15">
        <v>24.9</v>
      </c>
      <c r="D5289" s="15">
        <v>294.44444444444446</v>
      </c>
      <c r="E5289" s="15">
        <v>36.111111111111114</v>
      </c>
      <c r="F5289" s="15">
        <v>61.111111111111107</v>
      </c>
      <c r="G5289" s="15">
        <v>17.100000000000001</v>
      </c>
    </row>
    <row r="5290" spans="1:7">
      <c r="A5290" s="66">
        <v>32729</v>
      </c>
      <c r="B5290">
        <v>7</v>
      </c>
      <c r="C5290" s="15">
        <v>26.4</v>
      </c>
      <c r="D5290" s="15">
        <v>477.77777777777777</v>
      </c>
      <c r="E5290" s="15">
        <v>91.666666666666671</v>
      </c>
      <c r="F5290" s="15">
        <v>61.111111111111107</v>
      </c>
      <c r="G5290" s="15">
        <v>17.3</v>
      </c>
    </row>
    <row r="5291" spans="1:7">
      <c r="A5291" s="66">
        <v>32729</v>
      </c>
      <c r="B5291">
        <v>8</v>
      </c>
      <c r="C5291" s="15">
        <v>27.8</v>
      </c>
      <c r="D5291" s="15">
        <v>497.22222222222223</v>
      </c>
      <c r="E5291" s="15">
        <v>152.7777777777778</v>
      </c>
      <c r="F5291" s="15">
        <v>58.333333333333329</v>
      </c>
      <c r="G5291" s="15">
        <v>17.399999999999999</v>
      </c>
    </row>
    <row r="5292" spans="1:7">
      <c r="A5292" s="66">
        <v>32729</v>
      </c>
      <c r="B5292">
        <v>9</v>
      </c>
      <c r="C5292" s="15">
        <v>28.7</v>
      </c>
      <c r="D5292" s="15">
        <v>258.33333333333337</v>
      </c>
      <c r="E5292" s="15">
        <v>274.99999999999994</v>
      </c>
      <c r="F5292" s="15">
        <v>47.222222222222221</v>
      </c>
      <c r="G5292" s="15">
        <v>17.5</v>
      </c>
    </row>
    <row r="5293" spans="1:7">
      <c r="A5293" s="66">
        <v>32729</v>
      </c>
      <c r="B5293">
        <v>10</v>
      </c>
      <c r="C5293" s="15">
        <v>30.4</v>
      </c>
      <c r="D5293" s="15">
        <v>372.22222222222223</v>
      </c>
      <c r="E5293" s="15">
        <v>319.4444444444444</v>
      </c>
      <c r="F5293" s="15">
        <v>55.555555555555557</v>
      </c>
      <c r="G5293" s="15">
        <v>17.100000000000001</v>
      </c>
    </row>
    <row r="5294" spans="1:7">
      <c r="A5294" s="66">
        <v>32729</v>
      </c>
      <c r="B5294">
        <v>11</v>
      </c>
      <c r="C5294" s="15">
        <v>30.5</v>
      </c>
      <c r="D5294" s="15">
        <v>636.11111111111109</v>
      </c>
      <c r="E5294" s="15">
        <v>250</v>
      </c>
      <c r="F5294" s="15">
        <v>66.666666666666671</v>
      </c>
      <c r="G5294" s="15">
        <v>16.8</v>
      </c>
    </row>
    <row r="5295" spans="1:7">
      <c r="A5295" s="66">
        <v>32729</v>
      </c>
      <c r="B5295">
        <v>12</v>
      </c>
      <c r="C5295" s="15">
        <v>31</v>
      </c>
      <c r="D5295" s="15">
        <v>638.8888888888888</v>
      </c>
      <c r="E5295" s="15">
        <v>261.11111111111109</v>
      </c>
      <c r="F5295" s="15">
        <v>69.444444444444443</v>
      </c>
      <c r="G5295" s="15">
        <v>16.399999999999999</v>
      </c>
    </row>
    <row r="5296" spans="1:7">
      <c r="A5296" s="66">
        <v>32729</v>
      </c>
      <c r="B5296">
        <v>13</v>
      </c>
      <c r="C5296" s="15">
        <v>31.7</v>
      </c>
      <c r="D5296" s="15">
        <v>536.11111111111109</v>
      </c>
      <c r="E5296" s="15">
        <v>305.5555555555556</v>
      </c>
      <c r="F5296" s="15">
        <v>66.666666666666671</v>
      </c>
      <c r="G5296" s="15">
        <v>16.100000000000001</v>
      </c>
    </row>
    <row r="5297" spans="1:7">
      <c r="A5297" s="66">
        <v>32729</v>
      </c>
      <c r="B5297">
        <v>14</v>
      </c>
      <c r="C5297" s="15">
        <v>32.5</v>
      </c>
      <c r="D5297" s="15">
        <v>452.77777777777771</v>
      </c>
      <c r="E5297" s="15">
        <v>311.11111111111114</v>
      </c>
      <c r="F5297" s="15">
        <v>63.888888888888886</v>
      </c>
      <c r="G5297" s="15">
        <v>15.8</v>
      </c>
    </row>
    <row r="5298" spans="1:7">
      <c r="A5298" s="66">
        <v>32729</v>
      </c>
      <c r="B5298">
        <v>15</v>
      </c>
      <c r="C5298" s="15">
        <v>32.1</v>
      </c>
      <c r="D5298" s="15">
        <v>208.33333333333331</v>
      </c>
      <c r="E5298" s="15">
        <v>300</v>
      </c>
      <c r="F5298" s="15">
        <v>49.999999999999993</v>
      </c>
      <c r="G5298" s="15">
        <v>15.5</v>
      </c>
    </row>
    <row r="5299" spans="1:7">
      <c r="A5299" s="66">
        <v>32729</v>
      </c>
      <c r="B5299">
        <v>16</v>
      </c>
      <c r="C5299" s="15">
        <v>31.9</v>
      </c>
      <c r="D5299" s="15">
        <v>97.222222222222214</v>
      </c>
      <c r="E5299" s="15">
        <v>205.55555555555554</v>
      </c>
      <c r="F5299" s="15">
        <v>41.666666666666664</v>
      </c>
      <c r="G5299" s="15">
        <v>15.4</v>
      </c>
    </row>
    <row r="5300" spans="1:7">
      <c r="A5300" s="66">
        <v>32729</v>
      </c>
      <c r="B5300">
        <v>17</v>
      </c>
      <c r="C5300" s="15">
        <v>31.9</v>
      </c>
      <c r="D5300" s="15">
        <v>147.22222222222223</v>
      </c>
      <c r="E5300" s="15">
        <v>136.11111111111109</v>
      </c>
      <c r="F5300" s="15">
        <v>49.999999999999993</v>
      </c>
      <c r="G5300" s="15">
        <v>15.4</v>
      </c>
    </row>
    <row r="5301" spans="1:7">
      <c r="A5301" s="66">
        <v>32729</v>
      </c>
      <c r="B5301">
        <v>18</v>
      </c>
      <c r="C5301" s="15">
        <v>31.3</v>
      </c>
      <c r="D5301" s="15">
        <v>238.88888888888889</v>
      </c>
      <c r="E5301" s="15">
        <v>61.111111111111107</v>
      </c>
      <c r="F5301" s="15">
        <v>52.777777777777779</v>
      </c>
      <c r="G5301" s="15">
        <v>15.4</v>
      </c>
    </row>
    <row r="5302" spans="1:7">
      <c r="A5302" s="66">
        <v>32729</v>
      </c>
      <c r="B5302">
        <v>19</v>
      </c>
      <c r="C5302" s="15">
        <v>29.7</v>
      </c>
      <c r="D5302" s="15">
        <v>5.5555555555555554</v>
      </c>
      <c r="E5302" s="15">
        <v>5.5555555555555554</v>
      </c>
      <c r="F5302" s="15">
        <v>52.777777777777779</v>
      </c>
      <c r="G5302" s="15">
        <v>15.4</v>
      </c>
    </row>
    <row r="5303" spans="1:7">
      <c r="A5303" s="66">
        <v>32729</v>
      </c>
      <c r="B5303">
        <v>20</v>
      </c>
      <c r="C5303" s="15">
        <v>28.6</v>
      </c>
      <c r="D5303" s="15">
        <v>0</v>
      </c>
      <c r="E5303" s="15">
        <v>0</v>
      </c>
      <c r="F5303" s="15">
        <v>47.222222222222221</v>
      </c>
      <c r="G5303" s="15">
        <v>15.3</v>
      </c>
    </row>
    <row r="5304" spans="1:7">
      <c r="A5304" s="66">
        <v>32729</v>
      </c>
      <c r="B5304">
        <v>21</v>
      </c>
      <c r="C5304" s="15">
        <v>28.3</v>
      </c>
      <c r="D5304" s="15">
        <v>0</v>
      </c>
      <c r="E5304" s="15">
        <v>0</v>
      </c>
      <c r="F5304" s="15">
        <v>47.222222222222221</v>
      </c>
      <c r="G5304" s="15">
        <v>15.3</v>
      </c>
    </row>
    <row r="5305" spans="1:7">
      <c r="A5305" s="66">
        <v>32729</v>
      </c>
      <c r="B5305">
        <v>22</v>
      </c>
      <c r="C5305" s="15">
        <v>28</v>
      </c>
      <c r="D5305" s="15">
        <v>0</v>
      </c>
      <c r="E5305" s="15">
        <v>0</v>
      </c>
      <c r="F5305" s="15">
        <v>41.666666666666664</v>
      </c>
      <c r="G5305" s="15">
        <v>15.4</v>
      </c>
    </row>
    <row r="5306" spans="1:7">
      <c r="A5306" s="66">
        <v>32729</v>
      </c>
      <c r="B5306">
        <v>23</v>
      </c>
      <c r="C5306" s="15">
        <v>27.7</v>
      </c>
      <c r="D5306" s="15">
        <v>0</v>
      </c>
      <c r="E5306" s="15">
        <v>0</v>
      </c>
      <c r="F5306" s="15">
        <v>38.888888888888893</v>
      </c>
      <c r="G5306" s="15">
        <v>15.5</v>
      </c>
    </row>
    <row r="5307" spans="1:7">
      <c r="A5307" s="66">
        <v>32729</v>
      </c>
      <c r="B5307">
        <v>24</v>
      </c>
      <c r="C5307" s="15">
        <v>27.8</v>
      </c>
      <c r="D5307" s="15">
        <v>0</v>
      </c>
      <c r="E5307" s="15">
        <v>0</v>
      </c>
      <c r="F5307" s="15">
        <v>36.111111111111114</v>
      </c>
      <c r="G5307" s="15">
        <v>15.6</v>
      </c>
    </row>
    <row r="5308" spans="1:7">
      <c r="A5308" s="66">
        <v>32730</v>
      </c>
      <c r="B5308">
        <v>1</v>
      </c>
      <c r="C5308" s="15">
        <v>26.5</v>
      </c>
      <c r="D5308" s="15">
        <v>0</v>
      </c>
      <c r="E5308" s="15">
        <v>0</v>
      </c>
      <c r="F5308" s="15">
        <v>33.333333333333336</v>
      </c>
      <c r="G5308" s="15">
        <v>15.7</v>
      </c>
    </row>
    <row r="5309" spans="1:7">
      <c r="A5309" s="66">
        <v>32730</v>
      </c>
      <c r="B5309">
        <v>2</v>
      </c>
      <c r="C5309" s="15">
        <v>26.3</v>
      </c>
      <c r="D5309" s="15">
        <v>0</v>
      </c>
      <c r="E5309" s="15">
        <v>0</v>
      </c>
      <c r="F5309" s="15">
        <v>30.555555555555554</v>
      </c>
      <c r="G5309" s="15">
        <v>15.8</v>
      </c>
    </row>
    <row r="5310" spans="1:7">
      <c r="A5310" s="66">
        <v>32730</v>
      </c>
      <c r="B5310">
        <v>3</v>
      </c>
      <c r="C5310" s="15">
        <v>26</v>
      </c>
      <c r="D5310" s="15">
        <v>0</v>
      </c>
      <c r="E5310" s="15">
        <v>0</v>
      </c>
      <c r="F5310" s="15">
        <v>27.777777777777779</v>
      </c>
      <c r="G5310" s="15">
        <v>15.9</v>
      </c>
    </row>
    <row r="5311" spans="1:7">
      <c r="A5311" s="66">
        <v>32730</v>
      </c>
      <c r="B5311">
        <v>4</v>
      </c>
      <c r="C5311" s="15">
        <v>25.8</v>
      </c>
      <c r="D5311" s="15">
        <v>0</v>
      </c>
      <c r="E5311" s="15">
        <v>0</v>
      </c>
      <c r="F5311" s="15">
        <v>24.999999999999996</v>
      </c>
      <c r="G5311" s="15">
        <v>15.7</v>
      </c>
    </row>
    <row r="5312" spans="1:7">
      <c r="A5312" s="66">
        <v>32730</v>
      </c>
      <c r="B5312">
        <v>5</v>
      </c>
      <c r="C5312" s="15">
        <v>25.7</v>
      </c>
      <c r="D5312" s="15">
        <v>0</v>
      </c>
      <c r="E5312" s="15">
        <v>0</v>
      </c>
      <c r="F5312" s="15">
        <v>24.999999999999996</v>
      </c>
      <c r="G5312" s="15">
        <v>15.6</v>
      </c>
    </row>
    <row r="5313" spans="1:7">
      <c r="A5313" s="66">
        <v>32730</v>
      </c>
      <c r="B5313">
        <v>6</v>
      </c>
      <c r="C5313" s="15">
        <v>25.7</v>
      </c>
      <c r="D5313" s="15">
        <v>22.222222222222221</v>
      </c>
      <c r="E5313" s="15">
        <v>22.222222222222221</v>
      </c>
      <c r="F5313" s="15">
        <v>22.222222222222221</v>
      </c>
      <c r="G5313" s="15">
        <v>15.4</v>
      </c>
    </row>
    <row r="5314" spans="1:7">
      <c r="A5314" s="66">
        <v>32730</v>
      </c>
      <c r="B5314">
        <v>7</v>
      </c>
      <c r="C5314" s="15">
        <v>26.3</v>
      </c>
      <c r="D5314" s="15">
        <v>13.888888888888889</v>
      </c>
      <c r="E5314" s="15">
        <v>63.888888888888886</v>
      </c>
      <c r="F5314" s="15">
        <v>19.444444444444446</v>
      </c>
      <c r="G5314" s="15">
        <v>15.3</v>
      </c>
    </row>
    <row r="5315" spans="1:7">
      <c r="A5315" s="66">
        <v>32730</v>
      </c>
      <c r="B5315">
        <v>8</v>
      </c>
      <c r="C5315" s="15">
        <v>26.8</v>
      </c>
      <c r="D5315" s="15">
        <v>16.666666666666668</v>
      </c>
      <c r="E5315" s="15">
        <v>113.88888888888887</v>
      </c>
      <c r="F5315" s="15">
        <v>19.444444444444446</v>
      </c>
      <c r="G5315" s="15">
        <v>15.1</v>
      </c>
    </row>
    <row r="5316" spans="1:7">
      <c r="A5316" s="66">
        <v>32730</v>
      </c>
      <c r="B5316">
        <v>9</v>
      </c>
      <c r="C5316" s="15">
        <v>27.2</v>
      </c>
      <c r="D5316" s="15">
        <v>19.444444444444446</v>
      </c>
      <c r="E5316" s="15">
        <v>163.88888888888889</v>
      </c>
      <c r="F5316" s="15">
        <v>19.444444444444446</v>
      </c>
      <c r="G5316" s="15">
        <v>14.9</v>
      </c>
    </row>
    <row r="5317" spans="1:7">
      <c r="A5317" s="66">
        <v>32730</v>
      </c>
      <c r="B5317">
        <v>10</v>
      </c>
      <c r="C5317" s="15">
        <v>27.2</v>
      </c>
      <c r="D5317" s="15">
        <v>13.888888888888889</v>
      </c>
      <c r="E5317" s="15">
        <v>211.11111111111111</v>
      </c>
      <c r="F5317" s="15">
        <v>19.444444444444446</v>
      </c>
      <c r="G5317" s="15">
        <v>15.3</v>
      </c>
    </row>
    <row r="5318" spans="1:7">
      <c r="A5318" s="66">
        <v>32730</v>
      </c>
      <c r="B5318">
        <v>11</v>
      </c>
      <c r="C5318" s="15">
        <v>28.4</v>
      </c>
      <c r="D5318" s="15">
        <v>16.666666666666668</v>
      </c>
      <c r="E5318" s="15">
        <v>238.88888888888889</v>
      </c>
      <c r="F5318" s="15">
        <v>19.444444444444446</v>
      </c>
      <c r="G5318" s="15">
        <v>15.6</v>
      </c>
    </row>
    <row r="5319" spans="1:7">
      <c r="A5319" s="66">
        <v>32730</v>
      </c>
      <c r="B5319">
        <v>12</v>
      </c>
      <c r="C5319" s="15">
        <v>28.8</v>
      </c>
      <c r="D5319" s="15">
        <v>27.777777777777779</v>
      </c>
      <c r="E5319" s="15">
        <v>238.88888888888889</v>
      </c>
      <c r="F5319" s="15">
        <v>19.444444444444446</v>
      </c>
      <c r="G5319" s="15">
        <v>16</v>
      </c>
    </row>
    <row r="5320" spans="1:7">
      <c r="A5320" s="66">
        <v>32730</v>
      </c>
      <c r="B5320">
        <v>13</v>
      </c>
      <c r="C5320" s="15">
        <v>29.8</v>
      </c>
      <c r="D5320" s="15">
        <v>8.3333333333333339</v>
      </c>
      <c r="E5320" s="15">
        <v>250</v>
      </c>
      <c r="F5320" s="15">
        <v>19.444444444444446</v>
      </c>
      <c r="G5320" s="15">
        <v>16.3</v>
      </c>
    </row>
    <row r="5321" spans="1:7">
      <c r="A5321" s="66">
        <v>32730</v>
      </c>
      <c r="B5321">
        <v>14</v>
      </c>
      <c r="C5321" s="15">
        <v>30.1</v>
      </c>
      <c r="D5321" s="15">
        <v>16.666666666666668</v>
      </c>
      <c r="E5321" s="15">
        <v>219.44444444444443</v>
      </c>
      <c r="F5321" s="15">
        <v>19.444444444444446</v>
      </c>
      <c r="G5321" s="15">
        <v>16.7</v>
      </c>
    </row>
    <row r="5322" spans="1:7">
      <c r="A5322" s="66">
        <v>32730</v>
      </c>
      <c r="B5322">
        <v>15</v>
      </c>
      <c r="C5322" s="15">
        <v>28.6</v>
      </c>
      <c r="D5322" s="15">
        <v>22.222222222222221</v>
      </c>
      <c r="E5322" s="15">
        <v>175</v>
      </c>
      <c r="F5322" s="15">
        <v>16.666666666666668</v>
      </c>
      <c r="G5322" s="15">
        <v>17.100000000000001</v>
      </c>
    </row>
    <row r="5323" spans="1:7">
      <c r="A5323" s="66">
        <v>32730</v>
      </c>
      <c r="B5323">
        <v>16</v>
      </c>
      <c r="C5323" s="15">
        <v>28.2</v>
      </c>
      <c r="D5323" s="15">
        <v>16.666666666666668</v>
      </c>
      <c r="E5323" s="15">
        <v>127.77777777777777</v>
      </c>
      <c r="F5323" s="15">
        <v>16.666666666666668</v>
      </c>
      <c r="G5323" s="15">
        <v>17</v>
      </c>
    </row>
    <row r="5324" spans="1:7">
      <c r="A5324" s="66">
        <v>32730</v>
      </c>
      <c r="B5324">
        <v>17</v>
      </c>
      <c r="C5324" s="15">
        <v>27.7</v>
      </c>
      <c r="D5324" s="15">
        <v>16.666666666666668</v>
      </c>
      <c r="E5324" s="15">
        <v>80.555555555555543</v>
      </c>
      <c r="F5324" s="15">
        <v>16.666666666666668</v>
      </c>
      <c r="G5324" s="15">
        <v>16.899999999999999</v>
      </c>
    </row>
    <row r="5325" spans="1:7">
      <c r="A5325" s="66">
        <v>32730</v>
      </c>
      <c r="B5325">
        <v>18</v>
      </c>
      <c r="C5325" s="15">
        <v>27.1</v>
      </c>
      <c r="D5325" s="15">
        <v>19.444444444444446</v>
      </c>
      <c r="E5325" s="15">
        <v>36.111111111111114</v>
      </c>
      <c r="F5325" s="15">
        <v>16.666666666666668</v>
      </c>
      <c r="G5325" s="15">
        <v>16.8</v>
      </c>
    </row>
    <row r="5326" spans="1:7">
      <c r="A5326" s="66">
        <v>32730</v>
      </c>
      <c r="B5326">
        <v>19</v>
      </c>
      <c r="C5326" s="15">
        <v>26.5</v>
      </c>
      <c r="D5326" s="15">
        <v>2.7777777777777777</v>
      </c>
      <c r="E5326" s="15">
        <v>2.7777777777777777</v>
      </c>
      <c r="F5326" s="15">
        <v>19.444444444444446</v>
      </c>
      <c r="G5326" s="15">
        <v>16.7</v>
      </c>
    </row>
    <row r="5327" spans="1:7">
      <c r="A5327" s="66">
        <v>32730</v>
      </c>
      <c r="B5327">
        <v>20</v>
      </c>
      <c r="C5327" s="15">
        <v>26.1</v>
      </c>
      <c r="D5327" s="15">
        <v>0</v>
      </c>
      <c r="E5327" s="15">
        <v>0</v>
      </c>
      <c r="F5327" s="15">
        <v>22.222222222222221</v>
      </c>
      <c r="G5327" s="15">
        <v>16.600000000000001</v>
      </c>
    </row>
    <row r="5328" spans="1:7">
      <c r="A5328" s="66">
        <v>32730</v>
      </c>
      <c r="B5328">
        <v>21</v>
      </c>
      <c r="C5328" s="15">
        <v>25.9</v>
      </c>
      <c r="D5328" s="15">
        <v>0</v>
      </c>
      <c r="E5328" s="15">
        <v>0</v>
      </c>
      <c r="F5328" s="15">
        <v>22.222222222222221</v>
      </c>
      <c r="G5328" s="15">
        <v>16.600000000000001</v>
      </c>
    </row>
    <row r="5329" spans="1:7">
      <c r="A5329" s="66">
        <v>32730</v>
      </c>
      <c r="B5329">
        <v>22</v>
      </c>
      <c r="C5329" s="15">
        <v>25.7</v>
      </c>
      <c r="D5329" s="15">
        <v>0</v>
      </c>
      <c r="E5329" s="15">
        <v>0</v>
      </c>
      <c r="F5329" s="15">
        <v>24.999999999999996</v>
      </c>
      <c r="G5329" s="15">
        <v>16.600000000000001</v>
      </c>
    </row>
    <row r="5330" spans="1:7">
      <c r="A5330" s="66">
        <v>32730</v>
      </c>
      <c r="B5330">
        <v>23</v>
      </c>
      <c r="C5330" s="15">
        <v>25.8</v>
      </c>
      <c r="D5330" s="15">
        <v>0</v>
      </c>
      <c r="E5330" s="15">
        <v>0</v>
      </c>
      <c r="F5330" s="15">
        <v>27.777777777777779</v>
      </c>
      <c r="G5330" s="15">
        <v>16.600000000000001</v>
      </c>
    </row>
    <row r="5331" spans="1:7">
      <c r="A5331" s="66">
        <v>32730</v>
      </c>
      <c r="B5331">
        <v>24</v>
      </c>
      <c r="C5331" s="15">
        <v>26.1</v>
      </c>
      <c r="D5331" s="15">
        <v>0</v>
      </c>
      <c r="E5331" s="15">
        <v>0</v>
      </c>
      <c r="F5331" s="15">
        <v>30.555555555555554</v>
      </c>
      <c r="G5331" s="15">
        <v>16.600000000000001</v>
      </c>
    </row>
    <row r="5332" spans="1:7">
      <c r="A5332" s="66">
        <v>32731</v>
      </c>
      <c r="B5332">
        <v>1</v>
      </c>
      <c r="C5332" s="15">
        <v>26.6</v>
      </c>
      <c r="D5332" s="15">
        <v>0</v>
      </c>
      <c r="E5332" s="15">
        <v>0</v>
      </c>
      <c r="F5332" s="15">
        <v>30.555555555555554</v>
      </c>
      <c r="G5332" s="15">
        <v>16.600000000000001</v>
      </c>
    </row>
    <row r="5333" spans="1:7">
      <c r="A5333" s="66">
        <v>32731</v>
      </c>
      <c r="B5333">
        <v>2</v>
      </c>
      <c r="C5333" s="15">
        <v>26.5</v>
      </c>
      <c r="D5333" s="15">
        <v>0</v>
      </c>
      <c r="E5333" s="15">
        <v>0</v>
      </c>
      <c r="F5333" s="15">
        <v>33.333333333333336</v>
      </c>
      <c r="G5333" s="15">
        <v>16.7</v>
      </c>
    </row>
    <row r="5334" spans="1:7">
      <c r="A5334" s="66">
        <v>32731</v>
      </c>
      <c r="B5334">
        <v>3</v>
      </c>
      <c r="C5334" s="15">
        <v>26.6</v>
      </c>
      <c r="D5334" s="15">
        <v>0</v>
      </c>
      <c r="E5334" s="15">
        <v>0</v>
      </c>
      <c r="F5334" s="15">
        <v>36.111111111111114</v>
      </c>
      <c r="G5334" s="15">
        <v>16.7</v>
      </c>
    </row>
    <row r="5335" spans="1:7">
      <c r="A5335" s="66">
        <v>32731</v>
      </c>
      <c r="B5335">
        <v>4</v>
      </c>
      <c r="C5335" s="15">
        <v>26.4</v>
      </c>
      <c r="D5335" s="15">
        <v>0</v>
      </c>
      <c r="E5335" s="15">
        <v>0</v>
      </c>
      <c r="F5335" s="15">
        <v>36.111111111111114</v>
      </c>
      <c r="G5335" s="15">
        <v>17.100000000000001</v>
      </c>
    </row>
    <row r="5336" spans="1:7">
      <c r="A5336" s="66">
        <v>32731</v>
      </c>
      <c r="B5336">
        <v>5</v>
      </c>
      <c r="C5336" s="15">
        <v>26</v>
      </c>
      <c r="D5336" s="15">
        <v>0</v>
      </c>
      <c r="E5336" s="15">
        <v>0</v>
      </c>
      <c r="F5336" s="15">
        <v>36.111111111111114</v>
      </c>
      <c r="G5336" s="15">
        <v>17.600000000000001</v>
      </c>
    </row>
    <row r="5337" spans="1:7">
      <c r="A5337" s="66">
        <v>32731</v>
      </c>
      <c r="B5337">
        <v>6</v>
      </c>
      <c r="C5337" s="15">
        <v>25.5</v>
      </c>
      <c r="D5337" s="15">
        <v>49.999999999999993</v>
      </c>
      <c r="E5337" s="15">
        <v>27.777777777777779</v>
      </c>
      <c r="F5337" s="15">
        <v>36.111111111111114</v>
      </c>
      <c r="G5337" s="15">
        <v>18</v>
      </c>
    </row>
    <row r="5338" spans="1:7">
      <c r="A5338" s="66">
        <v>32731</v>
      </c>
      <c r="B5338">
        <v>7</v>
      </c>
      <c r="C5338" s="15">
        <v>25.7</v>
      </c>
      <c r="D5338" s="15">
        <v>175</v>
      </c>
      <c r="E5338" s="15">
        <v>111.11111111111111</v>
      </c>
      <c r="F5338" s="15">
        <v>38.888888888888893</v>
      </c>
      <c r="G5338" s="15">
        <v>18.399999999999999</v>
      </c>
    </row>
    <row r="5339" spans="1:7">
      <c r="A5339" s="66">
        <v>32731</v>
      </c>
      <c r="B5339">
        <v>8</v>
      </c>
      <c r="C5339" s="15">
        <v>27.8</v>
      </c>
      <c r="D5339" s="15">
        <v>77.777777777777786</v>
      </c>
      <c r="E5339" s="15">
        <v>172.22222222222223</v>
      </c>
      <c r="F5339" s="15">
        <v>30.555555555555554</v>
      </c>
      <c r="G5339" s="15">
        <v>18.8</v>
      </c>
    </row>
    <row r="5340" spans="1:7">
      <c r="A5340" s="66">
        <v>32731</v>
      </c>
      <c r="B5340">
        <v>9</v>
      </c>
      <c r="C5340" s="15">
        <v>26.4</v>
      </c>
      <c r="D5340" s="15">
        <v>86.111111111111114</v>
      </c>
      <c r="E5340" s="15">
        <v>247.22222222222223</v>
      </c>
      <c r="F5340" s="15">
        <v>30.555555555555554</v>
      </c>
      <c r="G5340" s="15">
        <v>19.3</v>
      </c>
    </row>
    <row r="5341" spans="1:7">
      <c r="A5341" s="66">
        <v>32731</v>
      </c>
      <c r="B5341">
        <v>10</v>
      </c>
      <c r="C5341" s="15">
        <v>29.1</v>
      </c>
      <c r="D5341" s="15">
        <v>113.88888888888887</v>
      </c>
      <c r="E5341" s="15">
        <v>327.77777777777777</v>
      </c>
      <c r="F5341" s="15">
        <v>36.111111111111114</v>
      </c>
      <c r="G5341" s="15">
        <v>19.100000000000001</v>
      </c>
    </row>
    <row r="5342" spans="1:7">
      <c r="A5342" s="66">
        <v>32731</v>
      </c>
      <c r="B5342">
        <v>11</v>
      </c>
      <c r="C5342" s="15">
        <v>30</v>
      </c>
      <c r="D5342" s="15">
        <v>191.66666666666666</v>
      </c>
      <c r="E5342" s="15">
        <v>391.66666666666663</v>
      </c>
      <c r="F5342" s="15">
        <v>41.666666666666664</v>
      </c>
      <c r="G5342" s="15">
        <v>19.100000000000001</v>
      </c>
    </row>
    <row r="5343" spans="1:7">
      <c r="A5343" s="66">
        <v>32731</v>
      </c>
      <c r="B5343">
        <v>12</v>
      </c>
      <c r="C5343" s="15">
        <v>30.2</v>
      </c>
      <c r="D5343" s="15">
        <v>311.11111111111114</v>
      </c>
      <c r="E5343" s="15">
        <v>397.22222222222217</v>
      </c>
      <c r="F5343" s="15">
        <v>47.222222222222221</v>
      </c>
      <c r="G5343" s="15">
        <v>19</v>
      </c>
    </row>
    <row r="5344" spans="1:7">
      <c r="A5344" s="66">
        <v>32731</v>
      </c>
      <c r="B5344">
        <v>13</v>
      </c>
      <c r="C5344" s="15">
        <v>30.3</v>
      </c>
      <c r="D5344" s="15">
        <v>36.111111111111114</v>
      </c>
      <c r="E5344" s="15">
        <v>308.33333333333337</v>
      </c>
      <c r="F5344" s="15">
        <v>27.777777777777779</v>
      </c>
      <c r="G5344" s="15">
        <v>19</v>
      </c>
    </row>
    <row r="5345" spans="1:7">
      <c r="A5345" s="66">
        <v>32731</v>
      </c>
      <c r="B5345">
        <v>14</v>
      </c>
      <c r="C5345" s="15">
        <v>29.9</v>
      </c>
      <c r="D5345" s="15">
        <v>38.888888888888893</v>
      </c>
      <c r="E5345" s="15">
        <v>274.99999999999994</v>
      </c>
      <c r="F5345" s="15">
        <v>27.777777777777779</v>
      </c>
      <c r="G5345" s="15">
        <v>18.899999999999999</v>
      </c>
    </row>
    <row r="5346" spans="1:7">
      <c r="A5346" s="66">
        <v>32731</v>
      </c>
      <c r="B5346">
        <v>15</v>
      </c>
      <c r="C5346" s="15">
        <v>30.3</v>
      </c>
      <c r="D5346" s="15">
        <v>252.77777777777777</v>
      </c>
      <c r="E5346" s="15">
        <v>297.22222222222223</v>
      </c>
      <c r="F5346" s="15">
        <v>44.444444444444443</v>
      </c>
      <c r="G5346" s="15">
        <v>18.8</v>
      </c>
    </row>
    <row r="5347" spans="1:7">
      <c r="A5347" s="66">
        <v>32731</v>
      </c>
      <c r="B5347">
        <v>16</v>
      </c>
      <c r="C5347" s="15">
        <v>30.6</v>
      </c>
      <c r="D5347" s="15">
        <v>372.22222222222223</v>
      </c>
      <c r="E5347" s="15">
        <v>202.77777777777777</v>
      </c>
      <c r="F5347" s="15">
        <v>52.777777777777779</v>
      </c>
      <c r="G5347" s="15">
        <v>18.8</v>
      </c>
    </row>
    <row r="5348" spans="1:7">
      <c r="A5348" s="66">
        <v>32731</v>
      </c>
      <c r="B5348">
        <v>17</v>
      </c>
      <c r="C5348" s="15">
        <v>30.3</v>
      </c>
      <c r="D5348" s="15">
        <v>413.88888888888886</v>
      </c>
      <c r="E5348" s="15">
        <v>119.44444444444444</v>
      </c>
      <c r="F5348" s="15">
        <v>52.777777777777779</v>
      </c>
      <c r="G5348" s="15">
        <v>18.8</v>
      </c>
    </row>
    <row r="5349" spans="1:7">
      <c r="A5349" s="66">
        <v>32731</v>
      </c>
      <c r="B5349">
        <v>18</v>
      </c>
      <c r="C5349" s="15">
        <v>29.4</v>
      </c>
      <c r="D5349" s="15">
        <v>133.33333333333334</v>
      </c>
      <c r="E5349" s="15">
        <v>55.555555555555557</v>
      </c>
      <c r="F5349" s="15">
        <v>38.888888888888893</v>
      </c>
      <c r="G5349" s="15">
        <v>18.899999999999999</v>
      </c>
    </row>
    <row r="5350" spans="1:7">
      <c r="A5350" s="66">
        <v>32731</v>
      </c>
      <c r="B5350">
        <v>19</v>
      </c>
      <c r="C5350" s="15">
        <v>28.8</v>
      </c>
      <c r="D5350" s="15">
        <v>2.7777777777777777</v>
      </c>
      <c r="E5350" s="15">
        <v>2.7777777777777777</v>
      </c>
      <c r="F5350" s="15">
        <v>38.888888888888893</v>
      </c>
      <c r="G5350" s="15">
        <v>18.899999999999999</v>
      </c>
    </row>
    <row r="5351" spans="1:7">
      <c r="A5351" s="66">
        <v>32731</v>
      </c>
      <c r="B5351">
        <v>20</v>
      </c>
      <c r="C5351" s="15">
        <v>27.9</v>
      </c>
      <c r="D5351" s="15">
        <v>0</v>
      </c>
      <c r="E5351" s="15">
        <v>0</v>
      </c>
      <c r="F5351" s="15">
        <v>38.888888888888893</v>
      </c>
      <c r="G5351" s="15">
        <v>18.899999999999999</v>
      </c>
    </row>
    <row r="5352" spans="1:7">
      <c r="A5352" s="66">
        <v>32731</v>
      </c>
      <c r="B5352">
        <v>21</v>
      </c>
      <c r="C5352" s="15">
        <v>27.7</v>
      </c>
      <c r="D5352" s="15">
        <v>0</v>
      </c>
      <c r="E5352" s="15">
        <v>0</v>
      </c>
      <c r="F5352" s="15">
        <v>36.111111111111114</v>
      </c>
      <c r="G5352" s="15">
        <v>18.899999999999999</v>
      </c>
    </row>
    <row r="5353" spans="1:7">
      <c r="A5353" s="66">
        <v>32731</v>
      </c>
      <c r="B5353">
        <v>22</v>
      </c>
      <c r="C5353" s="15">
        <v>27.5</v>
      </c>
      <c r="D5353" s="15">
        <v>0</v>
      </c>
      <c r="E5353" s="15">
        <v>0</v>
      </c>
      <c r="F5353" s="15">
        <v>36.111111111111114</v>
      </c>
      <c r="G5353" s="15">
        <v>18.899999999999999</v>
      </c>
    </row>
    <row r="5354" spans="1:7">
      <c r="A5354" s="66">
        <v>32731</v>
      </c>
      <c r="B5354">
        <v>23</v>
      </c>
      <c r="C5354" s="15">
        <v>27.5</v>
      </c>
      <c r="D5354" s="15">
        <v>0</v>
      </c>
      <c r="E5354" s="15">
        <v>0</v>
      </c>
      <c r="F5354" s="15">
        <v>36.111111111111114</v>
      </c>
      <c r="G5354" s="15">
        <v>19</v>
      </c>
    </row>
    <row r="5355" spans="1:7">
      <c r="A5355" s="66">
        <v>32731</v>
      </c>
      <c r="B5355">
        <v>24</v>
      </c>
      <c r="C5355" s="15">
        <v>26.9</v>
      </c>
      <c r="D5355" s="15">
        <v>0</v>
      </c>
      <c r="E5355" s="15">
        <v>0</v>
      </c>
      <c r="F5355" s="15">
        <v>33.333333333333336</v>
      </c>
      <c r="G5355" s="15">
        <v>19.100000000000001</v>
      </c>
    </row>
    <row r="5356" spans="1:7">
      <c r="A5356" s="66">
        <v>32732</v>
      </c>
      <c r="B5356">
        <v>1</v>
      </c>
      <c r="C5356" s="15">
        <v>27</v>
      </c>
      <c r="D5356" s="15">
        <v>0</v>
      </c>
      <c r="E5356" s="15">
        <v>0</v>
      </c>
      <c r="F5356" s="15">
        <v>33.333333333333336</v>
      </c>
      <c r="G5356" s="15">
        <v>19.100000000000001</v>
      </c>
    </row>
    <row r="5357" spans="1:7">
      <c r="A5357" s="66">
        <v>32732</v>
      </c>
      <c r="B5357">
        <v>2</v>
      </c>
      <c r="C5357" s="15">
        <v>26.9</v>
      </c>
      <c r="D5357" s="15">
        <v>0</v>
      </c>
      <c r="E5357" s="15">
        <v>0</v>
      </c>
      <c r="F5357" s="15">
        <v>30.555555555555554</v>
      </c>
      <c r="G5357" s="15">
        <v>19.2</v>
      </c>
    </row>
    <row r="5358" spans="1:7">
      <c r="A5358" s="66">
        <v>32732</v>
      </c>
      <c r="B5358">
        <v>3</v>
      </c>
      <c r="C5358" s="15">
        <v>26</v>
      </c>
      <c r="D5358" s="15">
        <v>0</v>
      </c>
      <c r="E5358" s="15">
        <v>0</v>
      </c>
      <c r="F5358" s="15">
        <v>27.777777777777779</v>
      </c>
      <c r="G5358" s="15">
        <v>19.3</v>
      </c>
    </row>
    <row r="5359" spans="1:7">
      <c r="A5359" s="66">
        <v>32732</v>
      </c>
      <c r="B5359">
        <v>4</v>
      </c>
      <c r="C5359" s="15">
        <v>25.9</v>
      </c>
      <c r="D5359" s="15">
        <v>0</v>
      </c>
      <c r="E5359" s="15">
        <v>0</v>
      </c>
      <c r="F5359" s="15">
        <v>27.777777777777779</v>
      </c>
      <c r="G5359" s="15">
        <v>19.2</v>
      </c>
    </row>
    <row r="5360" spans="1:7">
      <c r="A5360" s="66">
        <v>32732</v>
      </c>
      <c r="B5360">
        <v>5</v>
      </c>
      <c r="C5360" s="15">
        <v>25.7</v>
      </c>
      <c r="D5360" s="15">
        <v>0</v>
      </c>
      <c r="E5360" s="15">
        <v>0</v>
      </c>
      <c r="F5360" s="15">
        <v>30.555555555555554</v>
      </c>
      <c r="G5360" s="15">
        <v>19.100000000000001</v>
      </c>
    </row>
    <row r="5361" spans="1:7">
      <c r="A5361" s="66">
        <v>32732</v>
      </c>
      <c r="B5361">
        <v>6</v>
      </c>
      <c r="C5361" s="15">
        <v>25.7</v>
      </c>
      <c r="D5361" s="15">
        <v>24.999999999999996</v>
      </c>
      <c r="E5361" s="15">
        <v>22.222222222222221</v>
      </c>
      <c r="F5361" s="15">
        <v>27.777777777777779</v>
      </c>
      <c r="G5361" s="15">
        <v>19.100000000000001</v>
      </c>
    </row>
    <row r="5362" spans="1:7">
      <c r="A5362" s="66">
        <v>32732</v>
      </c>
      <c r="B5362">
        <v>7</v>
      </c>
      <c r="C5362" s="15">
        <v>26.4</v>
      </c>
      <c r="D5362" s="15">
        <v>44.444444444444443</v>
      </c>
      <c r="E5362" s="15">
        <v>83.333333333333329</v>
      </c>
      <c r="F5362" s="15">
        <v>27.777777777777779</v>
      </c>
      <c r="G5362" s="15">
        <v>19</v>
      </c>
    </row>
    <row r="5363" spans="1:7">
      <c r="A5363" s="66">
        <v>32732</v>
      </c>
      <c r="B5363">
        <v>8</v>
      </c>
      <c r="C5363" s="15">
        <v>27.4</v>
      </c>
      <c r="D5363" s="15">
        <v>33.333333333333336</v>
      </c>
      <c r="E5363" s="15">
        <v>138.88888888888889</v>
      </c>
      <c r="F5363" s="15">
        <v>27.777777777777779</v>
      </c>
      <c r="G5363" s="15">
        <v>18.899999999999999</v>
      </c>
    </row>
    <row r="5364" spans="1:7">
      <c r="A5364" s="66">
        <v>32732</v>
      </c>
      <c r="B5364">
        <v>9</v>
      </c>
      <c r="C5364" s="15">
        <v>27.7</v>
      </c>
      <c r="D5364" s="15">
        <v>22.222222222222221</v>
      </c>
      <c r="E5364" s="15">
        <v>175</v>
      </c>
      <c r="F5364" s="15">
        <v>22.222222222222221</v>
      </c>
      <c r="G5364" s="15">
        <v>18.899999999999999</v>
      </c>
    </row>
    <row r="5365" spans="1:7">
      <c r="A5365" s="66">
        <v>32732</v>
      </c>
      <c r="B5365">
        <v>10</v>
      </c>
      <c r="C5365" s="15">
        <v>27.9</v>
      </c>
      <c r="D5365" s="15">
        <v>19.444444444444446</v>
      </c>
      <c r="E5365" s="15">
        <v>222.22222222222223</v>
      </c>
      <c r="F5365" s="15">
        <v>24.999999999999996</v>
      </c>
      <c r="G5365" s="15">
        <v>18.899999999999999</v>
      </c>
    </row>
    <row r="5366" spans="1:7">
      <c r="A5366" s="66">
        <v>32732</v>
      </c>
      <c r="B5366">
        <v>11</v>
      </c>
      <c r="C5366" s="15">
        <v>28.6</v>
      </c>
      <c r="D5366" s="15">
        <v>16.666666666666668</v>
      </c>
      <c r="E5366" s="15">
        <v>255.55555555555554</v>
      </c>
      <c r="F5366" s="15">
        <v>22.222222222222221</v>
      </c>
      <c r="G5366" s="15">
        <v>19</v>
      </c>
    </row>
    <row r="5367" spans="1:7">
      <c r="A5367" s="66">
        <v>32732</v>
      </c>
      <c r="B5367">
        <v>12</v>
      </c>
      <c r="C5367" s="15">
        <v>28.6</v>
      </c>
      <c r="D5367" s="15">
        <v>49.999999999999993</v>
      </c>
      <c r="E5367" s="15">
        <v>341.66666666666669</v>
      </c>
      <c r="F5367" s="15">
        <v>27.777777777777779</v>
      </c>
      <c r="G5367" s="15">
        <v>19.100000000000001</v>
      </c>
    </row>
    <row r="5368" spans="1:7">
      <c r="A5368" s="66">
        <v>32732</v>
      </c>
      <c r="B5368">
        <v>13</v>
      </c>
      <c r="C5368" s="15">
        <v>29.3</v>
      </c>
      <c r="D5368" s="15">
        <v>11.111111111111111</v>
      </c>
      <c r="E5368" s="15">
        <v>266.66666666666669</v>
      </c>
      <c r="F5368" s="15">
        <v>24.999999999999996</v>
      </c>
      <c r="G5368" s="15">
        <v>19.2</v>
      </c>
    </row>
    <row r="5369" spans="1:7">
      <c r="A5369" s="66">
        <v>32732</v>
      </c>
      <c r="B5369">
        <v>14</v>
      </c>
      <c r="C5369" s="15">
        <v>29.7</v>
      </c>
      <c r="D5369" s="15">
        <v>36.111111111111114</v>
      </c>
      <c r="E5369" s="15">
        <v>266.66666666666669</v>
      </c>
      <c r="F5369" s="15">
        <v>27.777777777777779</v>
      </c>
      <c r="G5369" s="15">
        <v>19.2</v>
      </c>
    </row>
    <row r="5370" spans="1:7">
      <c r="A5370" s="66">
        <v>32732</v>
      </c>
      <c r="B5370">
        <v>15</v>
      </c>
      <c r="C5370" s="15">
        <v>30.1</v>
      </c>
      <c r="D5370" s="15">
        <v>111.11111111111111</v>
      </c>
      <c r="E5370" s="15">
        <v>283.33333333333331</v>
      </c>
      <c r="F5370" s="15">
        <v>36.111111111111114</v>
      </c>
      <c r="G5370" s="15">
        <v>19.3</v>
      </c>
    </row>
    <row r="5371" spans="1:7">
      <c r="A5371" s="66">
        <v>32732</v>
      </c>
      <c r="B5371">
        <v>16</v>
      </c>
      <c r="C5371" s="15">
        <v>30</v>
      </c>
      <c r="D5371" s="15">
        <v>36.111111111111114</v>
      </c>
      <c r="E5371" s="15">
        <v>163.88888888888889</v>
      </c>
      <c r="F5371" s="15">
        <v>24.999999999999996</v>
      </c>
      <c r="G5371" s="15">
        <v>19.399999999999999</v>
      </c>
    </row>
    <row r="5372" spans="1:7">
      <c r="A5372" s="66">
        <v>32732</v>
      </c>
      <c r="B5372">
        <v>17</v>
      </c>
      <c r="C5372" s="15">
        <v>29.1</v>
      </c>
      <c r="D5372" s="15">
        <v>19.444444444444446</v>
      </c>
      <c r="E5372" s="15">
        <v>83.333333333333329</v>
      </c>
      <c r="F5372" s="15">
        <v>22.222222222222221</v>
      </c>
      <c r="G5372" s="15">
        <v>19.5</v>
      </c>
    </row>
    <row r="5373" spans="1:7">
      <c r="A5373" s="66">
        <v>32732</v>
      </c>
      <c r="B5373">
        <v>18</v>
      </c>
      <c r="C5373" s="15">
        <v>28.2</v>
      </c>
      <c r="D5373" s="15">
        <v>22.222222222222221</v>
      </c>
      <c r="E5373" s="15">
        <v>36.111111111111114</v>
      </c>
      <c r="F5373" s="15">
        <v>22.222222222222221</v>
      </c>
      <c r="G5373" s="15">
        <v>19.600000000000001</v>
      </c>
    </row>
    <row r="5374" spans="1:7">
      <c r="A5374" s="66">
        <v>32732</v>
      </c>
      <c r="B5374">
        <v>19</v>
      </c>
      <c r="C5374" s="15">
        <v>27.7</v>
      </c>
      <c r="D5374" s="15">
        <v>2.7777777777777777</v>
      </c>
      <c r="E5374" s="15">
        <v>2.7777777777777777</v>
      </c>
      <c r="F5374" s="15">
        <v>19.444444444444446</v>
      </c>
      <c r="G5374" s="15">
        <v>19.7</v>
      </c>
    </row>
    <row r="5375" spans="1:7">
      <c r="A5375" s="66">
        <v>32732</v>
      </c>
      <c r="B5375">
        <v>20</v>
      </c>
      <c r="C5375" s="15">
        <v>27.7</v>
      </c>
      <c r="D5375" s="15">
        <v>0</v>
      </c>
      <c r="E5375" s="15">
        <v>0</v>
      </c>
      <c r="F5375" s="15">
        <v>19.444444444444446</v>
      </c>
      <c r="G5375" s="15">
        <v>19.7</v>
      </c>
    </row>
    <row r="5376" spans="1:7">
      <c r="A5376" s="66">
        <v>32732</v>
      </c>
      <c r="B5376">
        <v>21</v>
      </c>
      <c r="C5376" s="15">
        <v>27.4</v>
      </c>
      <c r="D5376" s="15">
        <v>0</v>
      </c>
      <c r="E5376" s="15">
        <v>0</v>
      </c>
      <c r="F5376" s="15">
        <v>16.666666666666668</v>
      </c>
      <c r="G5376" s="15">
        <v>19.899999999999999</v>
      </c>
    </row>
    <row r="5377" spans="1:7">
      <c r="A5377" s="66">
        <v>32732</v>
      </c>
      <c r="B5377">
        <v>22</v>
      </c>
      <c r="C5377" s="15">
        <v>26.9</v>
      </c>
      <c r="D5377" s="15">
        <v>0</v>
      </c>
      <c r="E5377" s="15">
        <v>0</v>
      </c>
      <c r="F5377" s="15">
        <v>13.888888888888889</v>
      </c>
      <c r="G5377" s="15">
        <v>19.7</v>
      </c>
    </row>
    <row r="5378" spans="1:7">
      <c r="A5378" s="66">
        <v>32732</v>
      </c>
      <c r="B5378">
        <v>23</v>
      </c>
      <c r="C5378" s="15">
        <v>26.8</v>
      </c>
      <c r="D5378" s="15">
        <v>0</v>
      </c>
      <c r="E5378" s="15">
        <v>0</v>
      </c>
      <c r="F5378" s="15">
        <v>13.888888888888889</v>
      </c>
      <c r="G5378" s="15">
        <v>19.5</v>
      </c>
    </row>
    <row r="5379" spans="1:7">
      <c r="A5379" s="66">
        <v>32732</v>
      </c>
      <c r="B5379">
        <v>24</v>
      </c>
      <c r="C5379" s="15">
        <v>26.7</v>
      </c>
      <c r="D5379" s="15">
        <v>0</v>
      </c>
      <c r="E5379" s="15">
        <v>0</v>
      </c>
      <c r="F5379" s="15">
        <v>11.111111111111111</v>
      </c>
      <c r="G5379" s="15">
        <v>19.3</v>
      </c>
    </row>
    <row r="5380" spans="1:7">
      <c r="A5380" s="66">
        <v>32733</v>
      </c>
      <c r="B5380">
        <v>1</v>
      </c>
      <c r="C5380" s="15">
        <v>25.5</v>
      </c>
      <c r="D5380" s="15">
        <v>0</v>
      </c>
      <c r="E5380" s="15">
        <v>0</v>
      </c>
      <c r="F5380" s="15">
        <v>8.3333333333333339</v>
      </c>
      <c r="G5380" s="15">
        <v>19.100000000000001</v>
      </c>
    </row>
    <row r="5381" spans="1:7">
      <c r="A5381" s="66">
        <v>32733</v>
      </c>
      <c r="B5381">
        <v>2</v>
      </c>
      <c r="C5381" s="15">
        <v>25.1</v>
      </c>
      <c r="D5381" s="15">
        <v>0</v>
      </c>
      <c r="E5381" s="15">
        <v>0</v>
      </c>
      <c r="F5381" s="15">
        <v>11.111111111111111</v>
      </c>
      <c r="G5381" s="15">
        <v>18.899999999999999</v>
      </c>
    </row>
    <row r="5382" spans="1:7">
      <c r="A5382" s="66">
        <v>32733</v>
      </c>
      <c r="B5382">
        <v>3</v>
      </c>
      <c r="C5382" s="15">
        <v>24.8</v>
      </c>
      <c r="D5382" s="15">
        <v>0</v>
      </c>
      <c r="E5382" s="15">
        <v>0</v>
      </c>
      <c r="F5382" s="15">
        <v>11.111111111111111</v>
      </c>
      <c r="G5382" s="15">
        <v>18.7</v>
      </c>
    </row>
    <row r="5383" spans="1:7">
      <c r="A5383" s="66">
        <v>32733</v>
      </c>
      <c r="B5383">
        <v>4</v>
      </c>
      <c r="C5383" s="15">
        <v>24.6</v>
      </c>
      <c r="D5383" s="15">
        <v>0</v>
      </c>
      <c r="E5383" s="15">
        <v>0</v>
      </c>
      <c r="F5383" s="15">
        <v>8.3333333333333339</v>
      </c>
      <c r="G5383" s="15">
        <v>18.5</v>
      </c>
    </row>
    <row r="5384" spans="1:7">
      <c r="A5384" s="66">
        <v>32733</v>
      </c>
      <c r="B5384">
        <v>5</v>
      </c>
      <c r="C5384" s="15">
        <v>24.6</v>
      </c>
      <c r="D5384" s="15">
        <v>0</v>
      </c>
      <c r="E5384" s="15">
        <v>0</v>
      </c>
      <c r="F5384" s="15">
        <v>8.3333333333333339</v>
      </c>
      <c r="G5384" s="15">
        <v>18.399999999999999</v>
      </c>
    </row>
    <row r="5385" spans="1:7">
      <c r="A5385" s="66">
        <v>32733</v>
      </c>
      <c r="B5385">
        <v>6</v>
      </c>
      <c r="C5385" s="15">
        <v>24.3</v>
      </c>
      <c r="D5385" s="15">
        <v>2.7777777777777777</v>
      </c>
      <c r="E5385" s="15">
        <v>11.111111111111111</v>
      </c>
      <c r="F5385" s="15">
        <v>11.111111111111111</v>
      </c>
      <c r="G5385" s="15">
        <v>18.3</v>
      </c>
    </row>
    <row r="5386" spans="1:7">
      <c r="A5386" s="66">
        <v>32733</v>
      </c>
      <c r="B5386">
        <v>7</v>
      </c>
      <c r="C5386" s="15">
        <v>24.4</v>
      </c>
      <c r="D5386" s="15">
        <v>11.111111111111111</v>
      </c>
      <c r="E5386" s="15">
        <v>52.777777777777779</v>
      </c>
      <c r="F5386" s="15">
        <v>11.111111111111111</v>
      </c>
      <c r="G5386" s="15">
        <v>18.100000000000001</v>
      </c>
    </row>
    <row r="5387" spans="1:7">
      <c r="A5387" s="66">
        <v>32733</v>
      </c>
      <c r="B5387">
        <v>8</v>
      </c>
      <c r="C5387" s="15">
        <v>24.9</v>
      </c>
      <c r="D5387" s="15">
        <v>16.666666666666668</v>
      </c>
      <c r="E5387" s="15">
        <v>113.88888888888887</v>
      </c>
      <c r="F5387" s="15">
        <v>22.222222222222221</v>
      </c>
      <c r="G5387" s="15">
        <v>18</v>
      </c>
    </row>
    <row r="5388" spans="1:7">
      <c r="A5388" s="66">
        <v>32733</v>
      </c>
      <c r="B5388">
        <v>9</v>
      </c>
      <c r="C5388" s="15">
        <v>25.2</v>
      </c>
      <c r="D5388" s="15">
        <v>22.222222222222221</v>
      </c>
      <c r="E5388" s="15">
        <v>158.33333333333331</v>
      </c>
      <c r="F5388" s="15">
        <v>24.999999999999996</v>
      </c>
      <c r="G5388" s="15">
        <v>17.899999999999999</v>
      </c>
    </row>
    <row r="5389" spans="1:7">
      <c r="A5389" s="66">
        <v>32733</v>
      </c>
      <c r="B5389">
        <v>10</v>
      </c>
      <c r="C5389" s="15">
        <v>26.4</v>
      </c>
      <c r="D5389" s="15">
        <v>36.111111111111114</v>
      </c>
      <c r="E5389" s="15">
        <v>241.66666666666666</v>
      </c>
      <c r="F5389" s="15">
        <v>24.999999999999996</v>
      </c>
      <c r="G5389" s="15">
        <v>17.899999999999999</v>
      </c>
    </row>
    <row r="5390" spans="1:7">
      <c r="A5390" s="66">
        <v>32733</v>
      </c>
      <c r="B5390">
        <v>11</v>
      </c>
      <c r="C5390" s="15">
        <v>27.5</v>
      </c>
      <c r="D5390" s="15">
        <v>22.222222222222221</v>
      </c>
      <c r="E5390" s="15">
        <v>236.11111111111111</v>
      </c>
      <c r="F5390" s="15">
        <v>24.999999999999996</v>
      </c>
      <c r="G5390" s="15">
        <v>17.899999999999999</v>
      </c>
    </row>
    <row r="5391" spans="1:7">
      <c r="A5391" s="66">
        <v>32733</v>
      </c>
      <c r="B5391">
        <v>12</v>
      </c>
      <c r="C5391" s="15">
        <v>26.5</v>
      </c>
      <c r="D5391" s="15">
        <v>8.3333333333333339</v>
      </c>
      <c r="E5391" s="15">
        <v>261.11111111111109</v>
      </c>
      <c r="F5391" s="15">
        <v>24.999999999999996</v>
      </c>
      <c r="G5391" s="15">
        <v>17.899999999999999</v>
      </c>
    </row>
    <row r="5392" spans="1:7">
      <c r="A5392" s="66">
        <v>32733</v>
      </c>
      <c r="B5392">
        <v>13</v>
      </c>
      <c r="C5392" s="15">
        <v>28.1</v>
      </c>
      <c r="D5392" s="15">
        <v>36.111111111111114</v>
      </c>
      <c r="E5392" s="15">
        <v>280.55555555555554</v>
      </c>
      <c r="F5392" s="15">
        <v>27.777777777777779</v>
      </c>
      <c r="G5392" s="15">
        <v>17.899999999999999</v>
      </c>
    </row>
    <row r="5393" spans="1:7">
      <c r="A5393" s="66">
        <v>32733</v>
      </c>
      <c r="B5393">
        <v>14</v>
      </c>
      <c r="C5393" s="15">
        <v>28.1</v>
      </c>
      <c r="D5393" s="15">
        <v>22.222222222222221</v>
      </c>
      <c r="E5393" s="15">
        <v>213.88888888888889</v>
      </c>
      <c r="F5393" s="15">
        <v>24.999999999999996</v>
      </c>
      <c r="G5393" s="15">
        <v>18</v>
      </c>
    </row>
    <row r="5394" spans="1:7">
      <c r="A5394" s="66">
        <v>32733</v>
      </c>
      <c r="B5394">
        <v>15</v>
      </c>
      <c r="C5394" s="15">
        <v>27.7</v>
      </c>
      <c r="D5394" s="15">
        <v>13.888888888888889</v>
      </c>
      <c r="E5394" s="15">
        <v>180.55555555555554</v>
      </c>
      <c r="F5394" s="15">
        <v>22.222222222222221</v>
      </c>
      <c r="G5394" s="15">
        <v>18</v>
      </c>
    </row>
    <row r="5395" spans="1:7">
      <c r="A5395" s="66">
        <v>32733</v>
      </c>
      <c r="B5395">
        <v>16</v>
      </c>
      <c r="C5395" s="15">
        <v>28.3</v>
      </c>
      <c r="D5395" s="15">
        <v>19.444444444444446</v>
      </c>
      <c r="E5395" s="15">
        <v>127.77777777777777</v>
      </c>
      <c r="F5395" s="15">
        <v>24.999999999999996</v>
      </c>
      <c r="G5395" s="15">
        <v>18.2</v>
      </c>
    </row>
    <row r="5396" spans="1:7">
      <c r="A5396" s="66">
        <v>32733</v>
      </c>
      <c r="B5396">
        <v>17</v>
      </c>
      <c r="C5396" s="15">
        <v>28.6</v>
      </c>
      <c r="D5396" s="15">
        <v>19.444444444444446</v>
      </c>
      <c r="E5396" s="15">
        <v>77.777777777777786</v>
      </c>
      <c r="F5396" s="15">
        <v>22.222222222222221</v>
      </c>
      <c r="G5396" s="15">
        <v>18.3</v>
      </c>
    </row>
    <row r="5397" spans="1:7">
      <c r="A5397" s="66">
        <v>32733</v>
      </c>
      <c r="B5397">
        <v>18</v>
      </c>
      <c r="C5397" s="15">
        <v>28.4</v>
      </c>
      <c r="D5397" s="15">
        <v>19.444444444444446</v>
      </c>
      <c r="E5397" s="15">
        <v>33.333333333333336</v>
      </c>
      <c r="F5397" s="15">
        <v>24.999999999999996</v>
      </c>
      <c r="G5397" s="15">
        <v>18.5</v>
      </c>
    </row>
    <row r="5398" spans="1:7">
      <c r="A5398" s="66">
        <v>32733</v>
      </c>
      <c r="B5398">
        <v>19</v>
      </c>
      <c r="C5398" s="15">
        <v>27.9</v>
      </c>
      <c r="D5398" s="15">
        <v>2.7777777777777777</v>
      </c>
      <c r="E5398" s="15">
        <v>2.7777777777777777</v>
      </c>
      <c r="F5398" s="15">
        <v>24.999999999999996</v>
      </c>
      <c r="G5398" s="15">
        <v>18.7</v>
      </c>
    </row>
    <row r="5399" spans="1:7">
      <c r="A5399" s="66">
        <v>32733</v>
      </c>
      <c r="B5399">
        <v>20</v>
      </c>
      <c r="C5399" s="15">
        <v>27.5</v>
      </c>
      <c r="D5399" s="15">
        <v>0</v>
      </c>
      <c r="E5399" s="15">
        <v>0</v>
      </c>
      <c r="F5399" s="15">
        <v>24.999999999999996</v>
      </c>
      <c r="G5399" s="15">
        <v>18.899999999999999</v>
      </c>
    </row>
    <row r="5400" spans="1:7">
      <c r="A5400" s="66">
        <v>32733</v>
      </c>
      <c r="B5400">
        <v>21</v>
      </c>
      <c r="C5400" s="15">
        <v>27.1</v>
      </c>
      <c r="D5400" s="15">
        <v>0</v>
      </c>
      <c r="E5400" s="15">
        <v>0</v>
      </c>
      <c r="F5400" s="15">
        <v>22.222222222222221</v>
      </c>
      <c r="G5400" s="15">
        <v>19.100000000000001</v>
      </c>
    </row>
    <row r="5401" spans="1:7">
      <c r="A5401" s="66">
        <v>32733</v>
      </c>
      <c r="B5401">
        <v>22</v>
      </c>
      <c r="C5401" s="15">
        <v>26.9</v>
      </c>
      <c r="D5401" s="15">
        <v>0</v>
      </c>
      <c r="E5401" s="15">
        <v>0</v>
      </c>
      <c r="F5401" s="15">
        <v>22.222222222222221</v>
      </c>
      <c r="G5401" s="15">
        <v>19.100000000000001</v>
      </c>
    </row>
    <row r="5402" spans="1:7">
      <c r="A5402" s="66">
        <v>32733</v>
      </c>
      <c r="B5402">
        <v>23</v>
      </c>
      <c r="C5402" s="15">
        <v>26.4</v>
      </c>
      <c r="D5402" s="15">
        <v>0</v>
      </c>
      <c r="E5402" s="15">
        <v>0</v>
      </c>
      <c r="F5402" s="15">
        <v>22.222222222222221</v>
      </c>
      <c r="G5402" s="15">
        <v>19.100000000000001</v>
      </c>
    </row>
    <row r="5403" spans="1:7">
      <c r="A5403" s="66">
        <v>32733</v>
      </c>
      <c r="B5403">
        <v>24</v>
      </c>
      <c r="C5403" s="15">
        <v>26.2</v>
      </c>
      <c r="D5403" s="15">
        <v>0</v>
      </c>
      <c r="E5403" s="15">
        <v>0</v>
      </c>
      <c r="F5403" s="15">
        <v>24.999999999999996</v>
      </c>
      <c r="G5403" s="15">
        <v>19</v>
      </c>
    </row>
    <row r="5404" spans="1:7">
      <c r="A5404" s="66">
        <v>32734</v>
      </c>
      <c r="B5404">
        <v>1</v>
      </c>
      <c r="C5404" s="15">
        <v>25.9</v>
      </c>
      <c r="D5404" s="15">
        <v>0</v>
      </c>
      <c r="E5404" s="15">
        <v>0</v>
      </c>
      <c r="F5404" s="15">
        <v>22.222222222222221</v>
      </c>
      <c r="G5404" s="15">
        <v>19</v>
      </c>
    </row>
    <row r="5405" spans="1:7">
      <c r="A5405" s="66">
        <v>32734</v>
      </c>
      <c r="B5405">
        <v>2</v>
      </c>
      <c r="C5405" s="15">
        <v>25.9</v>
      </c>
      <c r="D5405" s="15">
        <v>0</v>
      </c>
      <c r="E5405" s="15">
        <v>0</v>
      </c>
      <c r="F5405" s="15">
        <v>24.999999999999996</v>
      </c>
      <c r="G5405" s="15">
        <v>18.899999999999999</v>
      </c>
    </row>
    <row r="5406" spans="1:7">
      <c r="A5406" s="66">
        <v>32734</v>
      </c>
      <c r="B5406">
        <v>3</v>
      </c>
      <c r="C5406" s="15">
        <v>25.6</v>
      </c>
      <c r="D5406" s="15">
        <v>0</v>
      </c>
      <c r="E5406" s="15">
        <v>0</v>
      </c>
      <c r="F5406" s="15">
        <v>24.999999999999996</v>
      </c>
      <c r="G5406" s="15">
        <v>18.899999999999999</v>
      </c>
    </row>
    <row r="5407" spans="1:7">
      <c r="A5407" s="66">
        <v>32734</v>
      </c>
      <c r="B5407">
        <v>4</v>
      </c>
      <c r="C5407" s="15">
        <v>25.4</v>
      </c>
      <c r="D5407" s="15">
        <v>0</v>
      </c>
      <c r="E5407" s="15">
        <v>0</v>
      </c>
      <c r="F5407" s="15">
        <v>24.999999999999996</v>
      </c>
      <c r="G5407" s="15">
        <v>18.899999999999999</v>
      </c>
    </row>
    <row r="5408" spans="1:7">
      <c r="A5408" s="66">
        <v>32734</v>
      </c>
      <c r="B5408">
        <v>5</v>
      </c>
      <c r="C5408" s="15">
        <v>25.6</v>
      </c>
      <c r="D5408" s="15">
        <v>0</v>
      </c>
      <c r="E5408" s="15">
        <v>0</v>
      </c>
      <c r="F5408" s="15">
        <v>27.777777777777779</v>
      </c>
      <c r="G5408" s="15">
        <v>18.899999999999999</v>
      </c>
    </row>
    <row r="5409" spans="1:7">
      <c r="A5409" s="66">
        <v>32734</v>
      </c>
      <c r="B5409">
        <v>6</v>
      </c>
      <c r="C5409" s="15">
        <v>25.7</v>
      </c>
      <c r="D5409" s="15">
        <v>44.444444444444443</v>
      </c>
      <c r="E5409" s="15">
        <v>24.999999999999996</v>
      </c>
      <c r="F5409" s="15">
        <v>24.999999999999996</v>
      </c>
      <c r="G5409" s="15">
        <v>18.899999999999999</v>
      </c>
    </row>
    <row r="5410" spans="1:7">
      <c r="A5410" s="66">
        <v>32734</v>
      </c>
      <c r="B5410">
        <v>7</v>
      </c>
      <c r="C5410" s="15">
        <v>26.1</v>
      </c>
      <c r="D5410" s="15">
        <v>41.666666666666664</v>
      </c>
      <c r="E5410" s="15">
        <v>80.555555555555543</v>
      </c>
      <c r="F5410" s="15">
        <v>27.777777777777779</v>
      </c>
      <c r="G5410" s="15">
        <v>18.899999999999999</v>
      </c>
    </row>
    <row r="5411" spans="1:7">
      <c r="A5411" s="66">
        <v>32734</v>
      </c>
      <c r="B5411">
        <v>8</v>
      </c>
      <c r="C5411" s="15">
        <v>27.1</v>
      </c>
      <c r="D5411" s="15">
        <v>80.555555555555543</v>
      </c>
      <c r="E5411" s="15">
        <v>169.44444444444443</v>
      </c>
      <c r="F5411" s="15">
        <v>33.333333333333336</v>
      </c>
      <c r="G5411" s="15">
        <v>18.899999999999999</v>
      </c>
    </row>
    <row r="5412" spans="1:7">
      <c r="A5412" s="66">
        <v>32734</v>
      </c>
      <c r="B5412">
        <v>9</v>
      </c>
      <c r="C5412" s="15">
        <v>28.1</v>
      </c>
      <c r="D5412" s="15">
        <v>36.111111111111114</v>
      </c>
      <c r="E5412" s="15">
        <v>199.99999999999997</v>
      </c>
      <c r="F5412" s="15">
        <v>27.777777777777779</v>
      </c>
      <c r="G5412" s="15">
        <v>19</v>
      </c>
    </row>
    <row r="5413" spans="1:7">
      <c r="A5413" s="66">
        <v>32734</v>
      </c>
      <c r="B5413">
        <v>10</v>
      </c>
      <c r="C5413" s="15">
        <v>28.3</v>
      </c>
      <c r="D5413" s="15">
        <v>191.66666666666666</v>
      </c>
      <c r="E5413" s="15">
        <v>341.66666666666669</v>
      </c>
      <c r="F5413" s="15">
        <v>41.666666666666664</v>
      </c>
      <c r="G5413" s="15">
        <v>18.8</v>
      </c>
    </row>
    <row r="5414" spans="1:7">
      <c r="A5414" s="66">
        <v>32734</v>
      </c>
      <c r="B5414">
        <v>11</v>
      </c>
      <c r="C5414" s="15">
        <v>28.8</v>
      </c>
      <c r="D5414" s="15">
        <v>144.44444444444446</v>
      </c>
      <c r="E5414" s="15">
        <v>383.33333333333331</v>
      </c>
      <c r="F5414" s="15">
        <v>38.888888888888893</v>
      </c>
      <c r="G5414" s="15">
        <v>18.8</v>
      </c>
    </row>
    <row r="5415" spans="1:7">
      <c r="A5415" s="66">
        <v>32734</v>
      </c>
      <c r="B5415">
        <v>12</v>
      </c>
      <c r="C5415" s="15">
        <v>30.2</v>
      </c>
      <c r="D5415" s="15">
        <v>105.55555555555556</v>
      </c>
      <c r="E5415" s="15">
        <v>383.33333333333331</v>
      </c>
      <c r="F5415" s="15">
        <v>36.111111111111114</v>
      </c>
      <c r="G5415" s="15">
        <v>18.7</v>
      </c>
    </row>
    <row r="5416" spans="1:7">
      <c r="A5416" s="66">
        <v>32734</v>
      </c>
      <c r="B5416">
        <v>13</v>
      </c>
      <c r="C5416" s="15">
        <v>30.3</v>
      </c>
      <c r="D5416" s="15">
        <v>105.55555555555556</v>
      </c>
      <c r="E5416" s="15">
        <v>377.77777777777777</v>
      </c>
      <c r="F5416" s="15">
        <v>36.111111111111114</v>
      </c>
      <c r="G5416" s="15">
        <v>18.600000000000001</v>
      </c>
    </row>
    <row r="5417" spans="1:7">
      <c r="A5417" s="66">
        <v>32734</v>
      </c>
      <c r="B5417">
        <v>14</v>
      </c>
      <c r="C5417" s="15">
        <v>31.2</v>
      </c>
      <c r="D5417" s="15">
        <v>244.44444444444443</v>
      </c>
      <c r="E5417" s="15">
        <v>358.33333333333331</v>
      </c>
      <c r="F5417" s="15">
        <v>44.444444444444443</v>
      </c>
      <c r="G5417" s="15">
        <v>18.600000000000001</v>
      </c>
    </row>
    <row r="5418" spans="1:7">
      <c r="A5418" s="66">
        <v>32734</v>
      </c>
      <c r="B5418">
        <v>15</v>
      </c>
      <c r="C5418" s="15">
        <v>31.1</v>
      </c>
      <c r="D5418" s="15">
        <v>563.8888888888888</v>
      </c>
      <c r="E5418" s="15">
        <v>211.11111111111111</v>
      </c>
      <c r="F5418" s="15">
        <v>58.333333333333329</v>
      </c>
      <c r="G5418" s="15">
        <v>18.5</v>
      </c>
    </row>
    <row r="5419" spans="1:7">
      <c r="A5419" s="66">
        <v>32734</v>
      </c>
      <c r="B5419">
        <v>16</v>
      </c>
      <c r="C5419" s="15">
        <v>31.3</v>
      </c>
      <c r="D5419" s="15">
        <v>252.77777777777777</v>
      </c>
      <c r="E5419" s="15">
        <v>213.88888888888889</v>
      </c>
      <c r="F5419" s="15">
        <v>44.444444444444443</v>
      </c>
      <c r="G5419" s="15">
        <v>18.7</v>
      </c>
    </row>
    <row r="5420" spans="1:7">
      <c r="A5420" s="66">
        <v>32734</v>
      </c>
      <c r="B5420">
        <v>17</v>
      </c>
      <c r="C5420" s="15">
        <v>30.6</v>
      </c>
      <c r="D5420" s="15">
        <v>88.888888888888886</v>
      </c>
      <c r="E5420" s="15">
        <v>122.22222222222221</v>
      </c>
      <c r="F5420" s="15">
        <v>36.111111111111114</v>
      </c>
      <c r="G5420" s="15">
        <v>18.899999999999999</v>
      </c>
    </row>
    <row r="5421" spans="1:7">
      <c r="A5421" s="66">
        <v>32734</v>
      </c>
      <c r="B5421">
        <v>18</v>
      </c>
      <c r="C5421" s="15">
        <v>29.3</v>
      </c>
      <c r="D5421" s="15">
        <v>61.111111111111107</v>
      </c>
      <c r="E5421" s="15">
        <v>44.444444444444443</v>
      </c>
      <c r="F5421" s="15">
        <v>30.555555555555554</v>
      </c>
      <c r="G5421" s="15">
        <v>19.100000000000001</v>
      </c>
    </row>
    <row r="5422" spans="1:7">
      <c r="A5422" s="66">
        <v>32734</v>
      </c>
      <c r="B5422">
        <v>19</v>
      </c>
      <c r="C5422" s="15">
        <v>28.3</v>
      </c>
      <c r="D5422" s="15">
        <v>2.7777777777777777</v>
      </c>
      <c r="E5422" s="15">
        <v>2.7777777777777777</v>
      </c>
      <c r="F5422" s="15">
        <v>30.555555555555554</v>
      </c>
      <c r="G5422" s="15">
        <v>19.399999999999999</v>
      </c>
    </row>
    <row r="5423" spans="1:7">
      <c r="A5423" s="66">
        <v>32734</v>
      </c>
      <c r="B5423">
        <v>20</v>
      </c>
      <c r="C5423" s="15">
        <v>27.8</v>
      </c>
      <c r="D5423" s="15">
        <v>0</v>
      </c>
      <c r="E5423" s="15">
        <v>0</v>
      </c>
      <c r="F5423" s="15">
        <v>27.777777777777779</v>
      </c>
      <c r="G5423" s="15">
        <v>19.600000000000001</v>
      </c>
    </row>
    <row r="5424" spans="1:7">
      <c r="A5424" s="66">
        <v>32734</v>
      </c>
      <c r="B5424">
        <v>21</v>
      </c>
      <c r="C5424" s="15">
        <v>27.5</v>
      </c>
      <c r="D5424" s="15">
        <v>0</v>
      </c>
      <c r="E5424" s="15">
        <v>0</v>
      </c>
      <c r="F5424" s="15">
        <v>27.777777777777779</v>
      </c>
      <c r="G5424" s="15">
        <v>19.8</v>
      </c>
    </row>
    <row r="5425" spans="1:7">
      <c r="A5425" s="66">
        <v>32734</v>
      </c>
      <c r="B5425">
        <v>22</v>
      </c>
      <c r="C5425" s="15">
        <v>27.4</v>
      </c>
      <c r="D5425" s="15">
        <v>0</v>
      </c>
      <c r="E5425" s="15">
        <v>0</v>
      </c>
      <c r="F5425" s="15">
        <v>27.777777777777779</v>
      </c>
      <c r="G5425" s="15">
        <v>19.7</v>
      </c>
    </row>
    <row r="5426" spans="1:7">
      <c r="A5426" s="66">
        <v>32734</v>
      </c>
      <c r="B5426">
        <v>23</v>
      </c>
      <c r="C5426" s="15">
        <v>27.2</v>
      </c>
      <c r="D5426" s="15">
        <v>0</v>
      </c>
      <c r="E5426" s="15">
        <v>0</v>
      </c>
      <c r="F5426" s="15">
        <v>27.777777777777779</v>
      </c>
      <c r="G5426" s="15">
        <v>19.7</v>
      </c>
    </row>
    <row r="5427" spans="1:7">
      <c r="A5427" s="66">
        <v>32734</v>
      </c>
      <c r="B5427">
        <v>24</v>
      </c>
      <c r="C5427" s="15">
        <v>26.9</v>
      </c>
      <c r="D5427" s="15">
        <v>0</v>
      </c>
      <c r="E5427" s="15">
        <v>0</v>
      </c>
      <c r="F5427" s="15">
        <v>24.999999999999996</v>
      </c>
      <c r="G5427" s="15">
        <v>19.600000000000001</v>
      </c>
    </row>
    <row r="5428" spans="1:7">
      <c r="A5428" s="66">
        <v>32735</v>
      </c>
      <c r="B5428">
        <v>1</v>
      </c>
      <c r="C5428" s="15">
        <v>26.7</v>
      </c>
      <c r="D5428" s="15">
        <v>0</v>
      </c>
      <c r="E5428" s="15">
        <v>0</v>
      </c>
      <c r="F5428" s="15">
        <v>27.777777777777779</v>
      </c>
      <c r="G5428" s="15">
        <v>19.5</v>
      </c>
    </row>
    <row r="5429" spans="1:7">
      <c r="A5429" s="66">
        <v>32735</v>
      </c>
      <c r="B5429">
        <v>2</v>
      </c>
      <c r="C5429" s="15">
        <v>26.6</v>
      </c>
      <c r="D5429" s="15">
        <v>0</v>
      </c>
      <c r="E5429" s="15">
        <v>0</v>
      </c>
      <c r="F5429" s="15">
        <v>27.777777777777779</v>
      </c>
      <c r="G5429" s="15">
        <v>19.5</v>
      </c>
    </row>
    <row r="5430" spans="1:7">
      <c r="A5430" s="66">
        <v>32735</v>
      </c>
      <c r="B5430">
        <v>3</v>
      </c>
      <c r="C5430" s="15">
        <v>26.4</v>
      </c>
      <c r="D5430" s="15">
        <v>0</v>
      </c>
      <c r="E5430" s="15">
        <v>0</v>
      </c>
      <c r="F5430" s="15">
        <v>24.999999999999996</v>
      </c>
      <c r="G5430" s="15">
        <v>19.5</v>
      </c>
    </row>
    <row r="5431" spans="1:7">
      <c r="A5431" s="66">
        <v>32735</v>
      </c>
      <c r="B5431">
        <v>4</v>
      </c>
      <c r="C5431" s="15">
        <v>26.2</v>
      </c>
      <c r="D5431" s="15">
        <v>0</v>
      </c>
      <c r="E5431" s="15">
        <v>0</v>
      </c>
      <c r="F5431" s="15">
        <v>27.777777777777779</v>
      </c>
      <c r="G5431" s="15">
        <v>19.3</v>
      </c>
    </row>
    <row r="5432" spans="1:7">
      <c r="A5432" s="66">
        <v>32735</v>
      </c>
      <c r="B5432">
        <v>5</v>
      </c>
      <c r="C5432" s="15">
        <v>26.1</v>
      </c>
      <c r="D5432" s="15">
        <v>0</v>
      </c>
      <c r="E5432" s="15">
        <v>0</v>
      </c>
      <c r="F5432" s="15">
        <v>27.777777777777779</v>
      </c>
      <c r="G5432" s="15">
        <v>19.3</v>
      </c>
    </row>
    <row r="5433" spans="1:7">
      <c r="A5433" s="66">
        <v>32735</v>
      </c>
      <c r="B5433">
        <v>6</v>
      </c>
      <c r="C5433" s="15">
        <v>25.7</v>
      </c>
      <c r="D5433" s="15">
        <v>47.222222222222221</v>
      </c>
      <c r="E5433" s="15">
        <v>24.999999999999996</v>
      </c>
      <c r="F5433" s="15">
        <v>27.777777777777779</v>
      </c>
      <c r="G5433" s="15">
        <v>19.100000000000001</v>
      </c>
    </row>
    <row r="5434" spans="1:7">
      <c r="A5434" s="66">
        <v>32735</v>
      </c>
      <c r="B5434">
        <v>7</v>
      </c>
      <c r="C5434" s="15">
        <v>26.4</v>
      </c>
      <c r="D5434" s="15">
        <v>44.444444444444443</v>
      </c>
      <c r="E5434" s="15">
        <v>83.333333333333329</v>
      </c>
      <c r="F5434" s="15">
        <v>24.999999999999996</v>
      </c>
      <c r="G5434" s="15">
        <v>19.100000000000001</v>
      </c>
    </row>
    <row r="5435" spans="1:7">
      <c r="A5435" s="66">
        <v>32735</v>
      </c>
      <c r="B5435">
        <v>8</v>
      </c>
      <c r="C5435" s="15">
        <v>27.3</v>
      </c>
      <c r="D5435" s="15">
        <v>44.444444444444443</v>
      </c>
      <c r="E5435" s="15">
        <v>144.44444444444446</v>
      </c>
      <c r="F5435" s="15">
        <v>24.999999999999996</v>
      </c>
      <c r="G5435" s="15">
        <v>19</v>
      </c>
    </row>
    <row r="5436" spans="1:7">
      <c r="A5436" s="66">
        <v>32735</v>
      </c>
      <c r="B5436">
        <v>9</v>
      </c>
      <c r="C5436" s="15">
        <v>27.8</v>
      </c>
      <c r="D5436" s="15">
        <v>41.666666666666664</v>
      </c>
      <c r="E5436" s="15">
        <v>208.33333333333331</v>
      </c>
      <c r="F5436" s="15">
        <v>24.999999999999996</v>
      </c>
      <c r="G5436" s="15">
        <v>18.899999999999999</v>
      </c>
    </row>
    <row r="5437" spans="1:7">
      <c r="A5437" s="66">
        <v>32735</v>
      </c>
      <c r="B5437">
        <v>10</v>
      </c>
      <c r="C5437" s="15">
        <v>28.5</v>
      </c>
      <c r="D5437" s="15">
        <v>55.555555555555557</v>
      </c>
      <c r="E5437" s="15">
        <v>286.11111111111109</v>
      </c>
      <c r="F5437" s="15">
        <v>30.555555555555554</v>
      </c>
      <c r="G5437" s="15">
        <v>18.600000000000001</v>
      </c>
    </row>
    <row r="5438" spans="1:7">
      <c r="A5438" s="66">
        <v>32735</v>
      </c>
      <c r="B5438">
        <v>11</v>
      </c>
      <c r="C5438" s="15">
        <v>29.7</v>
      </c>
      <c r="D5438" s="15">
        <v>313.8888888888888</v>
      </c>
      <c r="E5438" s="15">
        <v>375</v>
      </c>
      <c r="F5438" s="15">
        <v>49.999999999999993</v>
      </c>
      <c r="G5438" s="15">
        <v>18.3</v>
      </c>
    </row>
    <row r="5439" spans="1:7">
      <c r="A5439" s="66">
        <v>32735</v>
      </c>
      <c r="B5439">
        <v>12</v>
      </c>
      <c r="C5439" s="15">
        <v>30.8</v>
      </c>
      <c r="D5439" s="15">
        <v>580.55555555555554</v>
      </c>
      <c r="E5439" s="15">
        <v>288.88888888888891</v>
      </c>
      <c r="F5439" s="15">
        <v>58.333333333333329</v>
      </c>
      <c r="G5439" s="15">
        <v>18</v>
      </c>
    </row>
    <row r="5440" spans="1:7">
      <c r="A5440" s="66">
        <v>32735</v>
      </c>
      <c r="B5440">
        <v>13</v>
      </c>
      <c r="C5440" s="15">
        <v>31.1</v>
      </c>
      <c r="D5440" s="15">
        <v>577.77777777777783</v>
      </c>
      <c r="E5440" s="15">
        <v>280.55555555555554</v>
      </c>
      <c r="F5440" s="15">
        <v>61.111111111111107</v>
      </c>
      <c r="G5440" s="15">
        <v>17.7</v>
      </c>
    </row>
    <row r="5441" spans="1:7">
      <c r="A5441" s="66">
        <v>32735</v>
      </c>
      <c r="B5441">
        <v>14</v>
      </c>
      <c r="C5441" s="15">
        <v>31.3</v>
      </c>
      <c r="D5441" s="15">
        <v>580.55555555555554</v>
      </c>
      <c r="E5441" s="15">
        <v>252.77777777777777</v>
      </c>
      <c r="F5441" s="15">
        <v>61.111111111111107</v>
      </c>
      <c r="G5441" s="15">
        <v>17.3</v>
      </c>
    </row>
    <row r="5442" spans="1:7">
      <c r="A5442" s="66">
        <v>32735</v>
      </c>
      <c r="B5442">
        <v>15</v>
      </c>
      <c r="C5442" s="15">
        <v>30.9</v>
      </c>
      <c r="D5442" s="15">
        <v>475</v>
      </c>
      <c r="E5442" s="15">
        <v>241.66666666666666</v>
      </c>
      <c r="F5442" s="15">
        <v>58.333333333333329</v>
      </c>
      <c r="G5442" s="15">
        <v>17.100000000000001</v>
      </c>
    </row>
    <row r="5443" spans="1:7">
      <c r="A5443" s="66">
        <v>32735</v>
      </c>
      <c r="B5443">
        <v>16</v>
      </c>
      <c r="C5443" s="15">
        <v>32.299999999999997</v>
      </c>
      <c r="D5443" s="15">
        <v>172.22222222222223</v>
      </c>
      <c r="E5443" s="15">
        <v>213.88888888888889</v>
      </c>
      <c r="F5443" s="15">
        <v>44.444444444444443</v>
      </c>
      <c r="G5443" s="15">
        <v>17.3</v>
      </c>
    </row>
    <row r="5444" spans="1:7">
      <c r="A5444" s="66">
        <v>32735</v>
      </c>
      <c r="B5444">
        <v>17</v>
      </c>
      <c r="C5444" s="15">
        <v>31.2</v>
      </c>
      <c r="D5444" s="15">
        <v>44.444444444444443</v>
      </c>
      <c r="E5444" s="15">
        <v>99.999999999999986</v>
      </c>
      <c r="F5444" s="15">
        <v>30.555555555555554</v>
      </c>
      <c r="G5444" s="15">
        <v>17.7</v>
      </c>
    </row>
    <row r="5445" spans="1:7">
      <c r="A5445" s="66">
        <v>32735</v>
      </c>
      <c r="B5445">
        <v>18</v>
      </c>
      <c r="C5445" s="15">
        <v>30.7</v>
      </c>
      <c r="D5445" s="15">
        <v>49.999999999999993</v>
      </c>
      <c r="E5445" s="15">
        <v>41.666666666666664</v>
      </c>
      <c r="F5445" s="15">
        <v>30.555555555555554</v>
      </c>
      <c r="G5445" s="15">
        <v>18</v>
      </c>
    </row>
    <row r="5446" spans="1:7">
      <c r="A5446" s="66">
        <v>32735</v>
      </c>
      <c r="B5446">
        <v>19</v>
      </c>
      <c r="C5446" s="15">
        <v>29.7</v>
      </c>
      <c r="D5446" s="15">
        <v>2.7777777777777777</v>
      </c>
      <c r="E5446" s="15">
        <v>2.7777777777777777</v>
      </c>
      <c r="F5446" s="15">
        <v>27.777777777777779</v>
      </c>
      <c r="G5446" s="15">
        <v>18.100000000000001</v>
      </c>
    </row>
    <row r="5447" spans="1:7">
      <c r="A5447" s="66">
        <v>32735</v>
      </c>
      <c r="B5447">
        <v>20</v>
      </c>
      <c r="C5447" s="15">
        <v>29.3</v>
      </c>
      <c r="D5447" s="15">
        <v>0</v>
      </c>
      <c r="E5447" s="15">
        <v>0</v>
      </c>
      <c r="F5447" s="15">
        <v>24.999999999999996</v>
      </c>
      <c r="G5447" s="15">
        <v>18.100000000000001</v>
      </c>
    </row>
    <row r="5448" spans="1:7">
      <c r="A5448" s="66">
        <v>32735</v>
      </c>
      <c r="B5448">
        <v>21</v>
      </c>
      <c r="C5448" s="15">
        <v>28.3</v>
      </c>
      <c r="D5448" s="15">
        <v>0</v>
      </c>
      <c r="E5448" s="15">
        <v>0</v>
      </c>
      <c r="F5448" s="15">
        <v>22.222222222222221</v>
      </c>
      <c r="G5448" s="15">
        <v>18.2</v>
      </c>
    </row>
    <row r="5449" spans="1:7">
      <c r="A5449" s="66">
        <v>32735</v>
      </c>
      <c r="B5449">
        <v>22</v>
      </c>
      <c r="C5449" s="15">
        <v>27.8</v>
      </c>
      <c r="D5449" s="15">
        <v>0</v>
      </c>
      <c r="E5449" s="15">
        <v>0</v>
      </c>
      <c r="F5449" s="15">
        <v>16.666666666666668</v>
      </c>
      <c r="G5449" s="15">
        <v>18.3</v>
      </c>
    </row>
    <row r="5450" spans="1:7">
      <c r="A5450" s="66">
        <v>32735</v>
      </c>
      <c r="B5450">
        <v>23</v>
      </c>
      <c r="C5450" s="15">
        <v>27.7</v>
      </c>
      <c r="D5450" s="15">
        <v>0</v>
      </c>
      <c r="E5450" s="15">
        <v>0</v>
      </c>
      <c r="F5450" s="15">
        <v>13.888888888888889</v>
      </c>
      <c r="G5450" s="15">
        <v>18.3</v>
      </c>
    </row>
    <row r="5451" spans="1:7">
      <c r="A5451" s="66">
        <v>32735</v>
      </c>
      <c r="B5451">
        <v>24</v>
      </c>
      <c r="C5451" s="15">
        <v>27.6</v>
      </c>
      <c r="D5451" s="15">
        <v>0</v>
      </c>
      <c r="E5451" s="15">
        <v>0</v>
      </c>
      <c r="F5451" s="15">
        <v>13.888888888888889</v>
      </c>
      <c r="G5451" s="15">
        <v>18.399999999999999</v>
      </c>
    </row>
    <row r="5452" spans="1:7">
      <c r="A5452" s="66">
        <v>32736</v>
      </c>
      <c r="B5452">
        <v>1</v>
      </c>
      <c r="C5452" s="15">
        <v>25.4</v>
      </c>
      <c r="D5452" s="15">
        <v>0</v>
      </c>
      <c r="E5452" s="15">
        <v>0</v>
      </c>
      <c r="F5452" s="15">
        <v>8.3333333333333339</v>
      </c>
      <c r="G5452" s="15">
        <v>18.5</v>
      </c>
    </row>
    <row r="5453" spans="1:7">
      <c r="A5453" s="66">
        <v>32736</v>
      </c>
      <c r="B5453">
        <v>2</v>
      </c>
      <c r="C5453" s="15">
        <v>24.9</v>
      </c>
      <c r="D5453" s="15">
        <v>0</v>
      </c>
      <c r="E5453" s="15">
        <v>0</v>
      </c>
      <c r="F5453" s="15">
        <v>8.3333333333333339</v>
      </c>
      <c r="G5453" s="15">
        <v>18.600000000000001</v>
      </c>
    </row>
    <row r="5454" spans="1:7">
      <c r="A5454" s="66">
        <v>32736</v>
      </c>
      <c r="B5454">
        <v>3</v>
      </c>
      <c r="C5454" s="15">
        <v>24.6</v>
      </c>
      <c r="D5454" s="15">
        <v>0</v>
      </c>
      <c r="E5454" s="15">
        <v>0</v>
      </c>
      <c r="F5454" s="15">
        <v>8.3333333333333339</v>
      </c>
      <c r="G5454" s="15">
        <v>18.7</v>
      </c>
    </row>
    <row r="5455" spans="1:7">
      <c r="A5455" s="66">
        <v>32736</v>
      </c>
      <c r="B5455">
        <v>4</v>
      </c>
      <c r="C5455" s="15">
        <v>24.7</v>
      </c>
      <c r="D5455" s="15">
        <v>0</v>
      </c>
      <c r="E5455" s="15">
        <v>0</v>
      </c>
      <c r="F5455" s="15">
        <v>13.888888888888889</v>
      </c>
      <c r="G5455" s="15">
        <v>18.8</v>
      </c>
    </row>
    <row r="5456" spans="1:7">
      <c r="A5456" s="66">
        <v>32736</v>
      </c>
      <c r="B5456">
        <v>5</v>
      </c>
      <c r="C5456" s="15">
        <v>25.1</v>
      </c>
      <c r="D5456" s="15">
        <v>0</v>
      </c>
      <c r="E5456" s="15">
        <v>0</v>
      </c>
      <c r="F5456" s="15">
        <v>19.444444444444446</v>
      </c>
      <c r="G5456" s="15">
        <v>18.8</v>
      </c>
    </row>
    <row r="5457" spans="1:7">
      <c r="A5457" s="66">
        <v>32736</v>
      </c>
      <c r="B5457">
        <v>6</v>
      </c>
      <c r="C5457" s="15">
        <v>24.7</v>
      </c>
      <c r="D5457" s="15">
        <v>30.555555555555554</v>
      </c>
      <c r="E5457" s="15">
        <v>22.222222222222221</v>
      </c>
      <c r="F5457" s="15">
        <v>22.222222222222221</v>
      </c>
      <c r="G5457" s="15">
        <v>18.899999999999999</v>
      </c>
    </row>
    <row r="5458" spans="1:7">
      <c r="A5458" s="66">
        <v>32736</v>
      </c>
      <c r="B5458">
        <v>7</v>
      </c>
      <c r="C5458" s="15">
        <v>25.1</v>
      </c>
      <c r="D5458" s="15">
        <v>27.777777777777779</v>
      </c>
      <c r="E5458" s="15">
        <v>72.222222222222229</v>
      </c>
      <c r="F5458" s="15">
        <v>24.999999999999996</v>
      </c>
      <c r="G5458" s="15">
        <v>18.899999999999999</v>
      </c>
    </row>
    <row r="5459" spans="1:7">
      <c r="A5459" s="66">
        <v>32736</v>
      </c>
      <c r="B5459">
        <v>8</v>
      </c>
      <c r="C5459" s="15">
        <v>26.2</v>
      </c>
      <c r="D5459" s="15">
        <v>24.999999999999996</v>
      </c>
      <c r="E5459" s="15">
        <v>125</v>
      </c>
      <c r="F5459" s="15">
        <v>24.999999999999996</v>
      </c>
      <c r="G5459" s="15">
        <v>19</v>
      </c>
    </row>
    <row r="5460" spans="1:7">
      <c r="A5460" s="66">
        <v>32736</v>
      </c>
      <c r="B5460">
        <v>9</v>
      </c>
      <c r="C5460" s="15">
        <v>26.3</v>
      </c>
      <c r="D5460" s="15">
        <v>11.111111111111111</v>
      </c>
      <c r="E5460" s="15">
        <v>138.88888888888889</v>
      </c>
      <c r="F5460" s="15">
        <v>24.999999999999996</v>
      </c>
      <c r="G5460" s="15">
        <v>19.100000000000001</v>
      </c>
    </row>
    <row r="5461" spans="1:7">
      <c r="A5461" s="66">
        <v>32736</v>
      </c>
      <c r="B5461">
        <v>10</v>
      </c>
      <c r="C5461" s="15">
        <v>27.5</v>
      </c>
      <c r="D5461" s="15">
        <v>19.444444444444446</v>
      </c>
      <c r="E5461" s="15">
        <v>172.22222222222223</v>
      </c>
      <c r="F5461" s="15">
        <v>11.111111111111111</v>
      </c>
      <c r="G5461" s="15">
        <v>19.3</v>
      </c>
    </row>
    <row r="5462" spans="1:7">
      <c r="A5462" s="66">
        <v>32736</v>
      </c>
      <c r="B5462">
        <v>11</v>
      </c>
      <c r="C5462" s="15">
        <v>27.6</v>
      </c>
      <c r="D5462" s="15">
        <v>22.222222222222221</v>
      </c>
      <c r="E5462" s="15">
        <v>266.66666666666669</v>
      </c>
      <c r="F5462" s="15">
        <v>24.999999999999996</v>
      </c>
      <c r="G5462" s="15">
        <v>19.399999999999999</v>
      </c>
    </row>
    <row r="5463" spans="1:7">
      <c r="A5463" s="66">
        <v>32736</v>
      </c>
      <c r="B5463">
        <v>12</v>
      </c>
      <c r="C5463" s="15">
        <v>27.6</v>
      </c>
      <c r="D5463" s="15">
        <v>38.888888888888893</v>
      </c>
      <c r="E5463" s="15">
        <v>316.66666666666663</v>
      </c>
      <c r="F5463" s="15">
        <v>27.777777777777779</v>
      </c>
      <c r="G5463" s="15">
        <v>19.600000000000001</v>
      </c>
    </row>
    <row r="5464" spans="1:7">
      <c r="A5464" s="66">
        <v>32736</v>
      </c>
      <c r="B5464">
        <v>13</v>
      </c>
      <c r="C5464" s="15">
        <v>29.8</v>
      </c>
      <c r="D5464" s="15">
        <v>88.888888888888886</v>
      </c>
      <c r="E5464" s="15">
        <v>363.88888888888886</v>
      </c>
      <c r="F5464" s="15">
        <v>33.333333333333336</v>
      </c>
      <c r="G5464" s="15">
        <v>19.3</v>
      </c>
    </row>
    <row r="5465" spans="1:7">
      <c r="A5465" s="66">
        <v>32736</v>
      </c>
      <c r="B5465">
        <v>14</v>
      </c>
      <c r="C5465" s="15">
        <v>30</v>
      </c>
      <c r="D5465" s="15">
        <v>166.66666666666666</v>
      </c>
      <c r="E5465" s="15">
        <v>355.55555555555554</v>
      </c>
      <c r="F5465" s="15">
        <v>38.888888888888893</v>
      </c>
      <c r="G5465" s="15">
        <v>19.100000000000001</v>
      </c>
    </row>
    <row r="5466" spans="1:7">
      <c r="A5466" s="66">
        <v>32736</v>
      </c>
      <c r="B5466">
        <v>15</v>
      </c>
      <c r="C5466" s="15">
        <v>30.3</v>
      </c>
      <c r="D5466" s="15">
        <v>63.888888888888886</v>
      </c>
      <c r="E5466" s="15">
        <v>252.77777777777777</v>
      </c>
      <c r="F5466" s="15">
        <v>30.555555555555554</v>
      </c>
      <c r="G5466" s="15">
        <v>18.8</v>
      </c>
    </row>
    <row r="5467" spans="1:7">
      <c r="A5467" s="66">
        <v>32736</v>
      </c>
      <c r="B5467">
        <v>16</v>
      </c>
      <c r="C5467" s="15">
        <v>30.3</v>
      </c>
      <c r="D5467" s="15">
        <v>141.66666666666666</v>
      </c>
      <c r="E5467" s="15">
        <v>208.33333333333331</v>
      </c>
      <c r="F5467" s="15">
        <v>36.111111111111114</v>
      </c>
      <c r="G5467" s="15">
        <v>19</v>
      </c>
    </row>
    <row r="5468" spans="1:7">
      <c r="A5468" s="66">
        <v>32736</v>
      </c>
      <c r="B5468">
        <v>17</v>
      </c>
      <c r="C5468" s="15">
        <v>27.9</v>
      </c>
      <c r="D5468" s="15">
        <v>169.44444444444443</v>
      </c>
      <c r="E5468" s="15">
        <v>127.77777777777777</v>
      </c>
      <c r="F5468" s="15">
        <v>41.666666666666664</v>
      </c>
      <c r="G5468" s="15">
        <v>19.100000000000001</v>
      </c>
    </row>
    <row r="5469" spans="1:7">
      <c r="A5469" s="66">
        <v>32736</v>
      </c>
      <c r="B5469">
        <v>18</v>
      </c>
      <c r="C5469" s="15">
        <v>28.7</v>
      </c>
      <c r="D5469" s="15">
        <v>44.444444444444443</v>
      </c>
      <c r="E5469" s="15">
        <v>38.888888888888893</v>
      </c>
      <c r="F5469" s="15">
        <v>24.999999999999996</v>
      </c>
      <c r="G5469" s="15">
        <v>19.3</v>
      </c>
    </row>
    <row r="5470" spans="1:7">
      <c r="A5470" s="66">
        <v>32736</v>
      </c>
      <c r="B5470">
        <v>19</v>
      </c>
      <c r="C5470" s="15">
        <v>27.6</v>
      </c>
      <c r="D5470" s="15">
        <v>2.7777777777777777</v>
      </c>
      <c r="E5470" s="15">
        <v>2.7777777777777777</v>
      </c>
      <c r="F5470" s="15">
        <v>27.777777777777779</v>
      </c>
      <c r="G5470" s="15">
        <v>19.5</v>
      </c>
    </row>
    <row r="5471" spans="1:7">
      <c r="A5471" s="66">
        <v>32736</v>
      </c>
      <c r="B5471">
        <v>20</v>
      </c>
      <c r="C5471" s="15">
        <v>27.4</v>
      </c>
      <c r="D5471" s="15">
        <v>0</v>
      </c>
      <c r="E5471" s="15">
        <v>0</v>
      </c>
      <c r="F5471" s="15">
        <v>27.777777777777779</v>
      </c>
      <c r="G5471" s="15">
        <v>19.600000000000001</v>
      </c>
    </row>
    <row r="5472" spans="1:7">
      <c r="A5472" s="66">
        <v>32736</v>
      </c>
      <c r="B5472">
        <v>21</v>
      </c>
      <c r="C5472" s="15">
        <v>26.9</v>
      </c>
      <c r="D5472" s="15">
        <v>0</v>
      </c>
      <c r="E5472" s="15">
        <v>0</v>
      </c>
      <c r="F5472" s="15">
        <v>24.999999999999996</v>
      </c>
      <c r="G5472" s="15">
        <v>19.8</v>
      </c>
    </row>
    <row r="5473" spans="1:7">
      <c r="A5473" s="66">
        <v>32736</v>
      </c>
      <c r="B5473">
        <v>22</v>
      </c>
      <c r="C5473" s="15">
        <v>26.3</v>
      </c>
      <c r="D5473" s="15">
        <v>0</v>
      </c>
      <c r="E5473" s="15">
        <v>0</v>
      </c>
      <c r="F5473" s="15">
        <v>27.777777777777779</v>
      </c>
      <c r="G5473" s="15">
        <v>19.7</v>
      </c>
    </row>
    <row r="5474" spans="1:7">
      <c r="A5474" s="66">
        <v>32736</v>
      </c>
      <c r="B5474">
        <v>23</v>
      </c>
      <c r="C5474" s="15">
        <v>26.1</v>
      </c>
      <c r="D5474" s="15">
        <v>0</v>
      </c>
      <c r="E5474" s="15">
        <v>0</v>
      </c>
      <c r="F5474" s="15">
        <v>27.777777777777779</v>
      </c>
      <c r="G5474" s="15">
        <v>19.600000000000001</v>
      </c>
    </row>
    <row r="5475" spans="1:7">
      <c r="A5475" s="66">
        <v>32736</v>
      </c>
      <c r="B5475">
        <v>24</v>
      </c>
      <c r="C5475" s="15">
        <v>25.8</v>
      </c>
      <c r="D5475" s="15">
        <v>0</v>
      </c>
      <c r="E5475" s="15">
        <v>0</v>
      </c>
      <c r="F5475" s="15">
        <v>27.777777777777779</v>
      </c>
      <c r="G5475" s="15">
        <v>19.399999999999999</v>
      </c>
    </row>
    <row r="5476" spans="1:7">
      <c r="A5476" s="66">
        <v>32737</v>
      </c>
      <c r="B5476">
        <v>1</v>
      </c>
      <c r="C5476" s="15">
        <v>25.6</v>
      </c>
      <c r="D5476" s="15">
        <v>0</v>
      </c>
      <c r="E5476" s="15">
        <v>0</v>
      </c>
      <c r="F5476" s="15">
        <v>30.555555555555554</v>
      </c>
      <c r="G5476" s="15">
        <v>19.3</v>
      </c>
    </row>
    <row r="5477" spans="1:7">
      <c r="A5477" s="66">
        <v>32737</v>
      </c>
      <c r="B5477">
        <v>2</v>
      </c>
      <c r="C5477" s="15">
        <v>25.2</v>
      </c>
      <c r="D5477" s="15">
        <v>0</v>
      </c>
      <c r="E5477" s="15">
        <v>0</v>
      </c>
      <c r="F5477" s="15">
        <v>30.555555555555554</v>
      </c>
      <c r="G5477" s="15">
        <v>19.2</v>
      </c>
    </row>
    <row r="5478" spans="1:7">
      <c r="A5478" s="66">
        <v>32737</v>
      </c>
      <c r="B5478">
        <v>3</v>
      </c>
      <c r="C5478" s="15">
        <v>24.9</v>
      </c>
      <c r="D5478" s="15">
        <v>0</v>
      </c>
      <c r="E5478" s="15">
        <v>0</v>
      </c>
      <c r="F5478" s="15">
        <v>30.555555555555554</v>
      </c>
      <c r="G5478" s="15">
        <v>19.100000000000001</v>
      </c>
    </row>
    <row r="5479" spans="1:7">
      <c r="A5479" s="66">
        <v>32737</v>
      </c>
      <c r="B5479">
        <v>4</v>
      </c>
      <c r="C5479" s="15">
        <v>24.4</v>
      </c>
      <c r="D5479" s="15">
        <v>0</v>
      </c>
      <c r="E5479" s="15">
        <v>0</v>
      </c>
      <c r="F5479" s="15">
        <v>30.555555555555554</v>
      </c>
      <c r="G5479" s="15">
        <v>19</v>
      </c>
    </row>
    <row r="5480" spans="1:7">
      <c r="A5480" s="66">
        <v>32737</v>
      </c>
      <c r="B5480">
        <v>5</v>
      </c>
      <c r="C5480" s="15">
        <v>24.4</v>
      </c>
      <c r="D5480" s="15">
        <v>0</v>
      </c>
      <c r="E5480" s="15">
        <v>0</v>
      </c>
      <c r="F5480" s="15">
        <v>30.555555555555554</v>
      </c>
      <c r="G5480" s="15">
        <v>18.899999999999999</v>
      </c>
    </row>
    <row r="5481" spans="1:7">
      <c r="A5481" s="66">
        <v>32737</v>
      </c>
      <c r="B5481">
        <v>6</v>
      </c>
      <c r="C5481" s="15">
        <v>24</v>
      </c>
      <c r="D5481" s="15">
        <v>66.666666666666671</v>
      </c>
      <c r="E5481" s="15">
        <v>27.777777777777779</v>
      </c>
      <c r="F5481" s="15">
        <v>30.555555555555554</v>
      </c>
      <c r="G5481" s="15">
        <v>18.8</v>
      </c>
    </row>
    <row r="5482" spans="1:7">
      <c r="A5482" s="66">
        <v>32737</v>
      </c>
      <c r="B5482">
        <v>7</v>
      </c>
      <c r="C5482" s="15">
        <v>24.7</v>
      </c>
      <c r="D5482" s="15">
        <v>91.666666666666671</v>
      </c>
      <c r="E5482" s="15">
        <v>97.222222222222214</v>
      </c>
      <c r="F5482" s="15">
        <v>33.333333333333336</v>
      </c>
      <c r="G5482" s="15">
        <v>18.7</v>
      </c>
    </row>
    <row r="5483" spans="1:7">
      <c r="A5483" s="66">
        <v>32737</v>
      </c>
      <c r="B5483">
        <v>8</v>
      </c>
      <c r="C5483" s="15">
        <v>26.3</v>
      </c>
      <c r="D5483" s="15">
        <v>402.77777777777771</v>
      </c>
      <c r="E5483" s="15">
        <v>169.44444444444443</v>
      </c>
      <c r="F5483" s="15">
        <v>49.999999999999993</v>
      </c>
      <c r="G5483" s="15">
        <v>18.7</v>
      </c>
    </row>
    <row r="5484" spans="1:7">
      <c r="A5484" s="66">
        <v>32737</v>
      </c>
      <c r="B5484">
        <v>9</v>
      </c>
      <c r="C5484" s="15">
        <v>28.2</v>
      </c>
      <c r="D5484" s="15">
        <v>619.44444444444446</v>
      </c>
      <c r="E5484" s="15">
        <v>175</v>
      </c>
      <c r="F5484" s="15">
        <v>58.333333333333329</v>
      </c>
      <c r="G5484" s="15">
        <v>18.600000000000001</v>
      </c>
    </row>
    <row r="5485" spans="1:7">
      <c r="A5485" s="66">
        <v>32737</v>
      </c>
      <c r="B5485">
        <v>10</v>
      </c>
      <c r="C5485" s="15">
        <v>29.6</v>
      </c>
      <c r="D5485" s="15">
        <v>350</v>
      </c>
      <c r="E5485" s="15">
        <v>319.4444444444444</v>
      </c>
      <c r="F5485" s="15">
        <v>52.777777777777779</v>
      </c>
      <c r="G5485" s="15">
        <v>18.5</v>
      </c>
    </row>
    <row r="5486" spans="1:7">
      <c r="A5486" s="66">
        <v>32737</v>
      </c>
      <c r="B5486">
        <v>11</v>
      </c>
      <c r="C5486" s="15">
        <v>30.8</v>
      </c>
      <c r="D5486" s="15">
        <v>433.33333333333337</v>
      </c>
      <c r="E5486" s="15">
        <v>336.11111111111109</v>
      </c>
      <c r="F5486" s="15">
        <v>55.555555555555557</v>
      </c>
      <c r="G5486" s="15">
        <v>18.399999999999999</v>
      </c>
    </row>
    <row r="5487" spans="1:7">
      <c r="A5487" s="66">
        <v>32737</v>
      </c>
      <c r="B5487">
        <v>12</v>
      </c>
      <c r="C5487" s="15">
        <v>30.2</v>
      </c>
      <c r="D5487" s="15">
        <v>524.99999999999989</v>
      </c>
      <c r="E5487" s="15">
        <v>313.8888888888888</v>
      </c>
      <c r="F5487" s="15">
        <v>58.333333333333329</v>
      </c>
      <c r="G5487" s="15">
        <v>18.3</v>
      </c>
    </row>
    <row r="5488" spans="1:7">
      <c r="A5488" s="66">
        <v>32737</v>
      </c>
      <c r="B5488">
        <v>13</v>
      </c>
      <c r="C5488" s="15">
        <v>30.8</v>
      </c>
      <c r="D5488" s="15">
        <v>522.22222222222217</v>
      </c>
      <c r="E5488" s="15">
        <v>305.5555555555556</v>
      </c>
      <c r="F5488" s="15">
        <v>58.333333333333329</v>
      </c>
      <c r="G5488" s="15">
        <v>18.2</v>
      </c>
    </row>
    <row r="5489" spans="1:7">
      <c r="A5489" s="66">
        <v>32737</v>
      </c>
      <c r="B5489">
        <v>14</v>
      </c>
      <c r="C5489" s="15">
        <v>31.3</v>
      </c>
      <c r="D5489" s="15">
        <v>627.7777777777776</v>
      </c>
      <c r="E5489" s="15">
        <v>227.77777777777774</v>
      </c>
      <c r="F5489" s="15">
        <v>61.111111111111107</v>
      </c>
      <c r="G5489" s="15">
        <v>18</v>
      </c>
    </row>
    <row r="5490" spans="1:7">
      <c r="A5490" s="66">
        <v>32737</v>
      </c>
      <c r="B5490">
        <v>15</v>
      </c>
      <c r="C5490" s="15">
        <v>31.4</v>
      </c>
      <c r="D5490" s="15">
        <v>625</v>
      </c>
      <c r="E5490" s="15">
        <v>186.11111111111111</v>
      </c>
      <c r="F5490" s="15">
        <v>63.888888888888886</v>
      </c>
      <c r="G5490" s="15">
        <v>18</v>
      </c>
    </row>
    <row r="5491" spans="1:7">
      <c r="A5491" s="66">
        <v>32737</v>
      </c>
      <c r="B5491">
        <v>16</v>
      </c>
      <c r="C5491" s="15">
        <v>30.7</v>
      </c>
      <c r="D5491" s="15">
        <v>188.88888888888889</v>
      </c>
      <c r="E5491" s="15">
        <v>211.11111111111111</v>
      </c>
      <c r="F5491" s="15">
        <v>44.444444444444443</v>
      </c>
      <c r="G5491" s="15">
        <v>18</v>
      </c>
    </row>
    <row r="5492" spans="1:7">
      <c r="A5492" s="66">
        <v>32737</v>
      </c>
      <c r="B5492">
        <v>17</v>
      </c>
      <c r="C5492" s="15">
        <v>30.7</v>
      </c>
      <c r="D5492" s="15">
        <v>88.888888888888886</v>
      </c>
      <c r="E5492" s="15">
        <v>116.66666666666666</v>
      </c>
      <c r="F5492" s="15">
        <v>36.111111111111114</v>
      </c>
      <c r="G5492" s="15">
        <v>18</v>
      </c>
    </row>
    <row r="5493" spans="1:7">
      <c r="A5493" s="66">
        <v>32737</v>
      </c>
      <c r="B5493">
        <v>18</v>
      </c>
      <c r="C5493" s="15">
        <v>29.4</v>
      </c>
      <c r="D5493" s="15">
        <v>69.444444444444443</v>
      </c>
      <c r="E5493" s="15">
        <v>44.444444444444443</v>
      </c>
      <c r="F5493" s="15">
        <v>33.333333333333336</v>
      </c>
      <c r="G5493" s="15">
        <v>18.100000000000001</v>
      </c>
    </row>
    <row r="5494" spans="1:7">
      <c r="A5494" s="66">
        <v>32737</v>
      </c>
      <c r="B5494">
        <v>19</v>
      </c>
      <c r="C5494" s="15">
        <v>29.4</v>
      </c>
      <c r="D5494" s="15">
        <v>2.7777777777777777</v>
      </c>
      <c r="E5494" s="15">
        <v>2.7777777777777777</v>
      </c>
      <c r="F5494" s="15">
        <v>30.555555555555554</v>
      </c>
      <c r="G5494" s="15">
        <v>18.2</v>
      </c>
    </row>
    <row r="5495" spans="1:7">
      <c r="A5495" s="66">
        <v>32737</v>
      </c>
      <c r="B5495">
        <v>20</v>
      </c>
      <c r="C5495" s="15">
        <v>28.5</v>
      </c>
      <c r="D5495" s="15">
        <v>0</v>
      </c>
      <c r="E5495" s="15">
        <v>0</v>
      </c>
      <c r="F5495" s="15">
        <v>30.555555555555554</v>
      </c>
      <c r="G5495" s="15">
        <v>18.2</v>
      </c>
    </row>
    <row r="5496" spans="1:7">
      <c r="A5496" s="66">
        <v>32737</v>
      </c>
      <c r="B5496">
        <v>21</v>
      </c>
      <c r="C5496" s="15">
        <v>28.4</v>
      </c>
      <c r="D5496" s="15">
        <v>0</v>
      </c>
      <c r="E5496" s="15">
        <v>0</v>
      </c>
      <c r="F5496" s="15">
        <v>30.555555555555554</v>
      </c>
      <c r="G5496" s="15">
        <v>18.3</v>
      </c>
    </row>
    <row r="5497" spans="1:7">
      <c r="A5497" s="66">
        <v>32737</v>
      </c>
      <c r="B5497">
        <v>22</v>
      </c>
      <c r="C5497" s="15">
        <v>27.7</v>
      </c>
      <c r="D5497" s="15">
        <v>0</v>
      </c>
      <c r="E5497" s="15">
        <v>0</v>
      </c>
      <c r="F5497" s="15">
        <v>27.777777777777779</v>
      </c>
      <c r="G5497" s="15">
        <v>18.5</v>
      </c>
    </row>
    <row r="5498" spans="1:7">
      <c r="A5498" s="66">
        <v>32737</v>
      </c>
      <c r="B5498">
        <v>23</v>
      </c>
      <c r="C5498" s="15">
        <v>27.3</v>
      </c>
      <c r="D5498" s="15">
        <v>0</v>
      </c>
      <c r="E5498" s="15">
        <v>0</v>
      </c>
      <c r="F5498" s="15">
        <v>27.777777777777779</v>
      </c>
      <c r="G5498" s="15">
        <v>18.7</v>
      </c>
    </row>
    <row r="5499" spans="1:7">
      <c r="A5499" s="66">
        <v>32737</v>
      </c>
      <c r="B5499">
        <v>24</v>
      </c>
      <c r="C5499" s="15">
        <v>26.9</v>
      </c>
      <c r="D5499" s="15">
        <v>0</v>
      </c>
      <c r="E5499" s="15">
        <v>0</v>
      </c>
      <c r="F5499" s="15">
        <v>27.777777777777779</v>
      </c>
      <c r="G5499" s="15">
        <v>19</v>
      </c>
    </row>
    <row r="5500" spans="1:7">
      <c r="A5500" s="66">
        <v>32738</v>
      </c>
      <c r="B5500">
        <v>1</v>
      </c>
      <c r="C5500" s="15">
        <v>26.4</v>
      </c>
      <c r="D5500" s="15">
        <v>0</v>
      </c>
      <c r="E5500" s="15">
        <v>0</v>
      </c>
      <c r="F5500" s="15">
        <v>27.777777777777779</v>
      </c>
      <c r="G5500" s="15">
        <v>19.3</v>
      </c>
    </row>
    <row r="5501" spans="1:7">
      <c r="A5501" s="66">
        <v>32738</v>
      </c>
      <c r="B5501">
        <v>2</v>
      </c>
      <c r="C5501" s="15">
        <v>26.2</v>
      </c>
      <c r="D5501" s="15">
        <v>0</v>
      </c>
      <c r="E5501" s="15">
        <v>0</v>
      </c>
      <c r="F5501" s="15">
        <v>27.777777777777779</v>
      </c>
      <c r="G5501" s="15">
        <v>19.5</v>
      </c>
    </row>
    <row r="5502" spans="1:7">
      <c r="A5502" s="66">
        <v>32738</v>
      </c>
      <c r="B5502">
        <v>3</v>
      </c>
      <c r="C5502" s="15">
        <v>26.3</v>
      </c>
      <c r="D5502" s="15">
        <v>0</v>
      </c>
      <c r="E5502" s="15">
        <v>0</v>
      </c>
      <c r="F5502" s="15">
        <v>24.999999999999996</v>
      </c>
      <c r="G5502" s="15">
        <v>19.8</v>
      </c>
    </row>
    <row r="5503" spans="1:7">
      <c r="A5503" s="66">
        <v>32738</v>
      </c>
      <c r="B5503">
        <v>4</v>
      </c>
      <c r="C5503" s="15">
        <v>25.9</v>
      </c>
      <c r="D5503" s="15">
        <v>0</v>
      </c>
      <c r="E5503" s="15">
        <v>0</v>
      </c>
      <c r="F5503" s="15">
        <v>24.999999999999996</v>
      </c>
      <c r="G5503" s="15">
        <v>19.7</v>
      </c>
    </row>
    <row r="5504" spans="1:7">
      <c r="A5504" s="66">
        <v>32738</v>
      </c>
      <c r="B5504">
        <v>5</v>
      </c>
      <c r="C5504" s="15">
        <v>26.1</v>
      </c>
      <c r="D5504" s="15">
        <v>0</v>
      </c>
      <c r="E5504" s="15">
        <v>0</v>
      </c>
      <c r="F5504" s="15">
        <v>27.777777777777779</v>
      </c>
      <c r="G5504" s="15">
        <v>19.7</v>
      </c>
    </row>
    <row r="5505" spans="1:7">
      <c r="A5505" s="66">
        <v>32738</v>
      </c>
      <c r="B5505">
        <v>6</v>
      </c>
      <c r="C5505" s="15">
        <v>25.9</v>
      </c>
      <c r="D5505" s="15">
        <v>44.444444444444443</v>
      </c>
      <c r="E5505" s="15">
        <v>22.222222222222221</v>
      </c>
      <c r="F5505" s="15">
        <v>24.999999999999996</v>
      </c>
      <c r="G5505" s="15">
        <v>19.600000000000001</v>
      </c>
    </row>
    <row r="5506" spans="1:7">
      <c r="A5506" s="66">
        <v>32738</v>
      </c>
      <c r="B5506">
        <v>7</v>
      </c>
      <c r="C5506" s="15">
        <v>26.4</v>
      </c>
      <c r="D5506" s="15">
        <v>41.666666666666664</v>
      </c>
      <c r="E5506" s="15">
        <v>77.777777777777786</v>
      </c>
      <c r="F5506" s="15">
        <v>24.999999999999996</v>
      </c>
      <c r="G5506" s="15">
        <v>19.5</v>
      </c>
    </row>
    <row r="5507" spans="1:7">
      <c r="A5507" s="66">
        <v>32738</v>
      </c>
      <c r="B5507">
        <v>8</v>
      </c>
      <c r="C5507" s="15">
        <v>26.9</v>
      </c>
      <c r="D5507" s="15">
        <v>38.888888888888893</v>
      </c>
      <c r="E5507" s="15">
        <v>141.66666666666666</v>
      </c>
      <c r="F5507" s="15">
        <v>24.999999999999996</v>
      </c>
      <c r="G5507" s="15">
        <v>19.5</v>
      </c>
    </row>
    <row r="5508" spans="1:7">
      <c r="A5508" s="66">
        <v>32738</v>
      </c>
      <c r="B5508">
        <v>9</v>
      </c>
      <c r="C5508" s="15">
        <v>27.7</v>
      </c>
      <c r="D5508" s="15">
        <v>38.888888888888893</v>
      </c>
      <c r="E5508" s="15">
        <v>199.99999999999997</v>
      </c>
      <c r="F5508" s="15">
        <v>24.999999999999996</v>
      </c>
      <c r="G5508" s="15">
        <v>19.5</v>
      </c>
    </row>
    <row r="5509" spans="1:7">
      <c r="A5509" s="66">
        <v>32738</v>
      </c>
      <c r="B5509">
        <v>10</v>
      </c>
      <c r="C5509" s="15">
        <v>28.5</v>
      </c>
      <c r="D5509" s="15">
        <v>80.555555555555543</v>
      </c>
      <c r="E5509" s="15">
        <v>305.5555555555556</v>
      </c>
      <c r="F5509" s="15">
        <v>30.555555555555554</v>
      </c>
      <c r="G5509" s="15">
        <v>19.399999999999999</v>
      </c>
    </row>
    <row r="5510" spans="1:7">
      <c r="A5510" s="66">
        <v>32738</v>
      </c>
      <c r="B5510">
        <v>11</v>
      </c>
      <c r="C5510" s="15">
        <v>29.9</v>
      </c>
      <c r="D5510" s="15">
        <v>388.88888888888886</v>
      </c>
      <c r="E5510" s="15">
        <v>352.77777777777783</v>
      </c>
      <c r="F5510" s="15">
        <v>49.999999999999993</v>
      </c>
      <c r="G5510" s="15">
        <v>19.3</v>
      </c>
    </row>
    <row r="5511" spans="1:7">
      <c r="A5511" s="66">
        <v>32738</v>
      </c>
      <c r="B5511">
        <v>12</v>
      </c>
      <c r="C5511" s="15">
        <v>31</v>
      </c>
      <c r="D5511" s="15">
        <v>469.44444444444446</v>
      </c>
      <c r="E5511" s="15">
        <v>338.88888888888886</v>
      </c>
      <c r="F5511" s="15">
        <v>52.777777777777779</v>
      </c>
      <c r="G5511" s="15">
        <v>19.3</v>
      </c>
    </row>
    <row r="5512" spans="1:7">
      <c r="A5512" s="66">
        <v>32738</v>
      </c>
      <c r="B5512">
        <v>13</v>
      </c>
      <c r="C5512" s="15">
        <v>30.5</v>
      </c>
      <c r="D5512" s="15">
        <v>386.11111111111109</v>
      </c>
      <c r="E5512" s="15">
        <v>361.11111111111109</v>
      </c>
      <c r="F5512" s="15">
        <v>49.999999999999993</v>
      </c>
      <c r="G5512" s="15">
        <v>19.3</v>
      </c>
    </row>
    <row r="5513" spans="1:7">
      <c r="A5513" s="66">
        <v>32738</v>
      </c>
      <c r="B5513">
        <v>14</v>
      </c>
      <c r="C5513" s="15">
        <v>30.5</v>
      </c>
      <c r="D5513" s="15">
        <v>305.5555555555556</v>
      </c>
      <c r="E5513" s="15">
        <v>344.44444444444446</v>
      </c>
      <c r="F5513" s="15">
        <v>47.222222222222221</v>
      </c>
      <c r="G5513" s="15">
        <v>19.2</v>
      </c>
    </row>
    <row r="5514" spans="1:7">
      <c r="A5514" s="66">
        <v>32738</v>
      </c>
      <c r="B5514">
        <v>15</v>
      </c>
      <c r="C5514" s="15">
        <v>30.8</v>
      </c>
      <c r="D5514" s="15">
        <v>577.77777777777783</v>
      </c>
      <c r="E5514" s="15">
        <v>202.77777777777777</v>
      </c>
      <c r="F5514" s="15">
        <v>55.555555555555557</v>
      </c>
      <c r="G5514" s="15">
        <v>19.3</v>
      </c>
    </row>
    <row r="5515" spans="1:7">
      <c r="A5515" s="66">
        <v>32738</v>
      </c>
      <c r="B5515">
        <v>16</v>
      </c>
      <c r="C5515" s="15">
        <v>29.9</v>
      </c>
      <c r="D5515" s="15">
        <v>88.888888888888886</v>
      </c>
      <c r="E5515" s="15">
        <v>191.66666666666666</v>
      </c>
      <c r="F5515" s="15">
        <v>33.333333333333336</v>
      </c>
      <c r="G5515" s="15">
        <v>19.100000000000001</v>
      </c>
    </row>
    <row r="5516" spans="1:7">
      <c r="A5516" s="66">
        <v>32738</v>
      </c>
      <c r="B5516">
        <v>17</v>
      </c>
      <c r="C5516" s="15">
        <v>28.9</v>
      </c>
      <c r="D5516" s="15">
        <v>41.666666666666664</v>
      </c>
      <c r="E5516" s="15">
        <v>94.444444444444443</v>
      </c>
      <c r="F5516" s="15">
        <v>27.777777777777779</v>
      </c>
      <c r="G5516" s="15">
        <v>18.899999999999999</v>
      </c>
    </row>
    <row r="5517" spans="1:7">
      <c r="A5517" s="66">
        <v>32738</v>
      </c>
      <c r="B5517">
        <v>18</v>
      </c>
      <c r="C5517" s="15">
        <v>28.8</v>
      </c>
      <c r="D5517" s="15">
        <v>44.444444444444443</v>
      </c>
      <c r="E5517" s="15">
        <v>36.111111111111114</v>
      </c>
      <c r="F5517" s="15">
        <v>27.777777777777779</v>
      </c>
      <c r="G5517" s="15">
        <v>18.8</v>
      </c>
    </row>
    <row r="5518" spans="1:7">
      <c r="A5518" s="66">
        <v>32738</v>
      </c>
      <c r="B5518">
        <v>19</v>
      </c>
      <c r="C5518" s="15">
        <v>27.7</v>
      </c>
      <c r="D5518" s="15">
        <v>2.7777777777777777</v>
      </c>
      <c r="E5518" s="15">
        <v>2.7777777777777777</v>
      </c>
      <c r="F5518" s="15">
        <v>27.777777777777779</v>
      </c>
      <c r="G5518" s="15">
        <v>18.600000000000001</v>
      </c>
    </row>
    <row r="5519" spans="1:7">
      <c r="A5519" s="66">
        <v>32738</v>
      </c>
      <c r="B5519">
        <v>20</v>
      </c>
      <c r="C5519" s="15">
        <v>27.9</v>
      </c>
      <c r="D5519" s="15">
        <v>0</v>
      </c>
      <c r="E5519" s="15">
        <v>0</v>
      </c>
      <c r="F5519" s="15">
        <v>27.777777777777779</v>
      </c>
      <c r="G5519" s="15">
        <v>18.399999999999999</v>
      </c>
    </row>
    <row r="5520" spans="1:7">
      <c r="A5520" s="66">
        <v>32738</v>
      </c>
      <c r="B5520">
        <v>21</v>
      </c>
      <c r="C5520" s="15">
        <v>27.4</v>
      </c>
      <c r="D5520" s="15">
        <v>0</v>
      </c>
      <c r="E5520" s="15">
        <v>0</v>
      </c>
      <c r="F5520" s="15">
        <v>27.777777777777779</v>
      </c>
      <c r="G5520" s="15">
        <v>18.3</v>
      </c>
    </row>
    <row r="5521" spans="1:7">
      <c r="A5521" s="66">
        <v>32738</v>
      </c>
      <c r="B5521">
        <v>22</v>
      </c>
      <c r="C5521" s="15">
        <v>27</v>
      </c>
      <c r="D5521" s="15">
        <v>0</v>
      </c>
      <c r="E5521" s="15">
        <v>0</v>
      </c>
      <c r="F5521" s="15">
        <v>27.777777777777779</v>
      </c>
      <c r="G5521" s="15">
        <v>18.600000000000001</v>
      </c>
    </row>
    <row r="5522" spans="1:7">
      <c r="A5522" s="66">
        <v>32738</v>
      </c>
      <c r="B5522">
        <v>23</v>
      </c>
      <c r="C5522" s="15">
        <v>27</v>
      </c>
      <c r="D5522" s="15">
        <v>0</v>
      </c>
      <c r="E5522" s="15">
        <v>0</v>
      </c>
      <c r="F5522" s="15">
        <v>27.777777777777779</v>
      </c>
      <c r="G5522" s="15">
        <v>19</v>
      </c>
    </row>
    <row r="5523" spans="1:7">
      <c r="A5523" s="66">
        <v>32738</v>
      </c>
      <c r="B5523">
        <v>24</v>
      </c>
      <c r="C5523" s="15">
        <v>26.8</v>
      </c>
      <c r="D5523" s="15">
        <v>0</v>
      </c>
      <c r="E5523" s="15">
        <v>0</v>
      </c>
      <c r="F5523" s="15">
        <v>24.999999999999996</v>
      </c>
      <c r="G5523" s="15">
        <v>19.399999999999999</v>
      </c>
    </row>
    <row r="5524" spans="1:7">
      <c r="A5524" s="66">
        <v>32739</v>
      </c>
      <c r="B5524">
        <v>1</v>
      </c>
      <c r="C5524" s="15">
        <v>26.7</v>
      </c>
      <c r="D5524" s="15">
        <v>0</v>
      </c>
      <c r="E5524" s="15">
        <v>0</v>
      </c>
      <c r="F5524" s="15">
        <v>24.999999999999996</v>
      </c>
      <c r="G5524" s="15">
        <v>19.8</v>
      </c>
    </row>
    <row r="5525" spans="1:7">
      <c r="A5525" s="66">
        <v>32739</v>
      </c>
      <c r="B5525">
        <v>2</v>
      </c>
      <c r="C5525" s="15">
        <v>26.6</v>
      </c>
      <c r="D5525" s="15">
        <v>0</v>
      </c>
      <c r="E5525" s="15">
        <v>0</v>
      </c>
      <c r="F5525" s="15">
        <v>24.999999999999996</v>
      </c>
      <c r="G5525" s="15">
        <v>20.100000000000001</v>
      </c>
    </row>
    <row r="5526" spans="1:7">
      <c r="A5526" s="66">
        <v>32739</v>
      </c>
      <c r="B5526">
        <v>3</v>
      </c>
      <c r="C5526" s="15">
        <v>26.4</v>
      </c>
      <c r="D5526" s="15">
        <v>0</v>
      </c>
      <c r="E5526" s="15">
        <v>0</v>
      </c>
      <c r="F5526" s="15">
        <v>24.999999999999996</v>
      </c>
      <c r="G5526" s="15">
        <v>20.5</v>
      </c>
    </row>
    <row r="5527" spans="1:7">
      <c r="A5527" s="66">
        <v>32739</v>
      </c>
      <c r="B5527">
        <v>4</v>
      </c>
      <c r="C5527" s="15">
        <v>26.1</v>
      </c>
      <c r="D5527" s="15">
        <v>0</v>
      </c>
      <c r="E5527" s="15">
        <v>0</v>
      </c>
      <c r="F5527" s="15">
        <v>24.999999999999996</v>
      </c>
      <c r="G5527" s="15">
        <v>20.2</v>
      </c>
    </row>
    <row r="5528" spans="1:7">
      <c r="A5528" s="66">
        <v>32739</v>
      </c>
      <c r="B5528">
        <v>5</v>
      </c>
      <c r="C5528" s="15">
        <v>25.9</v>
      </c>
      <c r="D5528" s="15">
        <v>0</v>
      </c>
      <c r="E5528" s="15">
        <v>0</v>
      </c>
      <c r="F5528" s="15">
        <v>24.999999999999996</v>
      </c>
      <c r="G5528" s="15">
        <v>20</v>
      </c>
    </row>
    <row r="5529" spans="1:7">
      <c r="A5529" s="66">
        <v>32739</v>
      </c>
      <c r="B5529">
        <v>6</v>
      </c>
      <c r="C5529" s="15">
        <v>25.9</v>
      </c>
      <c r="D5529" s="15">
        <v>47.222222222222221</v>
      </c>
      <c r="E5529" s="15">
        <v>22.222222222222221</v>
      </c>
      <c r="F5529" s="15">
        <v>24.999999999999996</v>
      </c>
      <c r="G5529" s="15">
        <v>19.8</v>
      </c>
    </row>
    <row r="5530" spans="1:7">
      <c r="A5530" s="66">
        <v>32739</v>
      </c>
      <c r="B5530">
        <v>7</v>
      </c>
      <c r="C5530" s="15">
        <v>25.9</v>
      </c>
      <c r="D5530" s="15">
        <v>44.444444444444443</v>
      </c>
      <c r="E5530" s="15">
        <v>80.555555555555543</v>
      </c>
      <c r="F5530" s="15">
        <v>24.999999999999996</v>
      </c>
      <c r="G5530" s="15">
        <v>19.600000000000001</v>
      </c>
    </row>
    <row r="5531" spans="1:7">
      <c r="A5531" s="66">
        <v>32739</v>
      </c>
      <c r="B5531">
        <v>8</v>
      </c>
      <c r="C5531" s="15">
        <v>26.6</v>
      </c>
      <c r="D5531" s="15">
        <v>41.666666666666664</v>
      </c>
      <c r="E5531" s="15">
        <v>141.66666666666666</v>
      </c>
      <c r="F5531" s="15">
        <v>27.777777777777779</v>
      </c>
      <c r="G5531" s="15">
        <v>19.3</v>
      </c>
    </row>
    <row r="5532" spans="1:7">
      <c r="A5532" s="66">
        <v>32739</v>
      </c>
      <c r="B5532">
        <v>9</v>
      </c>
      <c r="C5532" s="15">
        <v>27.1</v>
      </c>
      <c r="D5532" s="15">
        <v>166.66666666666666</v>
      </c>
      <c r="E5532" s="15">
        <v>266.66666666666669</v>
      </c>
      <c r="F5532" s="15">
        <v>38.888888888888893</v>
      </c>
      <c r="G5532" s="15">
        <v>19.100000000000001</v>
      </c>
    </row>
    <row r="5533" spans="1:7">
      <c r="A5533" s="66">
        <v>32739</v>
      </c>
      <c r="B5533">
        <v>10</v>
      </c>
      <c r="C5533" s="15">
        <v>28.7</v>
      </c>
      <c r="D5533" s="15">
        <v>155.55555555555557</v>
      </c>
      <c r="E5533" s="15">
        <v>333.33333333333331</v>
      </c>
      <c r="F5533" s="15">
        <v>36.111111111111114</v>
      </c>
      <c r="G5533" s="15">
        <v>19</v>
      </c>
    </row>
    <row r="5534" spans="1:7">
      <c r="A5534" s="66">
        <v>32739</v>
      </c>
      <c r="B5534">
        <v>11</v>
      </c>
      <c r="C5534" s="15">
        <v>29.3</v>
      </c>
      <c r="D5534" s="15">
        <v>252.77777777777777</v>
      </c>
      <c r="E5534" s="15">
        <v>383.33333333333331</v>
      </c>
      <c r="F5534" s="15">
        <v>44.444444444444443</v>
      </c>
      <c r="G5534" s="15">
        <v>18.899999999999999</v>
      </c>
    </row>
    <row r="5535" spans="1:7">
      <c r="A5535" s="66">
        <v>32739</v>
      </c>
      <c r="B5535">
        <v>12</v>
      </c>
      <c r="C5535" s="15">
        <v>29.4</v>
      </c>
      <c r="D5535" s="15">
        <v>391.66666666666663</v>
      </c>
      <c r="E5535" s="15">
        <v>369.44444444444446</v>
      </c>
      <c r="F5535" s="15">
        <v>49.999999999999993</v>
      </c>
      <c r="G5535" s="15">
        <v>18.899999999999999</v>
      </c>
    </row>
    <row r="5536" spans="1:7">
      <c r="A5536" s="66">
        <v>32739</v>
      </c>
      <c r="B5536">
        <v>13</v>
      </c>
      <c r="C5536" s="15">
        <v>29.8</v>
      </c>
      <c r="D5536" s="15">
        <v>252.77777777777777</v>
      </c>
      <c r="E5536" s="15">
        <v>391.66666666666663</v>
      </c>
      <c r="F5536" s="15">
        <v>44.444444444444443</v>
      </c>
      <c r="G5536" s="15">
        <v>18.8</v>
      </c>
    </row>
    <row r="5537" spans="1:7">
      <c r="A5537" s="66">
        <v>32739</v>
      </c>
      <c r="B5537">
        <v>14</v>
      </c>
      <c r="C5537" s="15">
        <v>29.3</v>
      </c>
      <c r="D5537" s="15">
        <v>119.44444444444444</v>
      </c>
      <c r="E5537" s="15">
        <v>336.11111111111109</v>
      </c>
      <c r="F5537" s="15">
        <v>36.111111111111114</v>
      </c>
      <c r="G5537" s="15">
        <v>18.8</v>
      </c>
    </row>
    <row r="5538" spans="1:7">
      <c r="A5538" s="66">
        <v>32739</v>
      </c>
      <c r="B5538">
        <v>15</v>
      </c>
      <c r="C5538" s="15">
        <v>29.9</v>
      </c>
      <c r="D5538" s="15">
        <v>261.11111111111109</v>
      </c>
      <c r="E5538" s="15">
        <v>286.11111111111109</v>
      </c>
      <c r="F5538" s="15">
        <v>44.444444444444443</v>
      </c>
      <c r="G5538" s="15">
        <v>18.7</v>
      </c>
    </row>
    <row r="5539" spans="1:7">
      <c r="A5539" s="66">
        <v>32739</v>
      </c>
      <c r="B5539">
        <v>16</v>
      </c>
      <c r="C5539" s="15">
        <v>29.7</v>
      </c>
      <c r="D5539" s="15">
        <v>194.44444444444443</v>
      </c>
      <c r="E5539" s="15">
        <v>208.33333333333331</v>
      </c>
      <c r="F5539" s="15">
        <v>44.444444444444443</v>
      </c>
      <c r="G5539" s="15">
        <v>18.7</v>
      </c>
    </row>
    <row r="5540" spans="1:7">
      <c r="A5540" s="66">
        <v>32739</v>
      </c>
      <c r="B5540">
        <v>17</v>
      </c>
      <c r="C5540" s="15">
        <v>29.5</v>
      </c>
      <c r="D5540" s="15">
        <v>213.88888888888889</v>
      </c>
      <c r="E5540" s="15">
        <v>125</v>
      </c>
      <c r="F5540" s="15">
        <v>41.666666666666664</v>
      </c>
      <c r="G5540" s="15">
        <v>18.8</v>
      </c>
    </row>
    <row r="5541" spans="1:7">
      <c r="A5541" s="66">
        <v>32739</v>
      </c>
      <c r="B5541">
        <v>18</v>
      </c>
      <c r="C5541" s="15">
        <v>29.4</v>
      </c>
      <c r="D5541" s="15">
        <v>102.77777777777777</v>
      </c>
      <c r="E5541" s="15">
        <v>44.444444444444443</v>
      </c>
      <c r="F5541" s="15">
        <v>36.111111111111114</v>
      </c>
      <c r="G5541" s="15">
        <v>18.8</v>
      </c>
    </row>
    <row r="5542" spans="1:7">
      <c r="A5542" s="66">
        <v>32739</v>
      </c>
      <c r="B5542">
        <v>19</v>
      </c>
      <c r="C5542" s="15">
        <v>28.3</v>
      </c>
      <c r="D5542" s="15">
        <v>2.7777777777777777</v>
      </c>
      <c r="E5542" s="15">
        <v>2.7777777777777777</v>
      </c>
      <c r="F5542" s="15">
        <v>33.333333333333336</v>
      </c>
      <c r="G5542" s="15">
        <v>18.8</v>
      </c>
    </row>
    <row r="5543" spans="1:7">
      <c r="A5543" s="66">
        <v>32739</v>
      </c>
      <c r="B5543">
        <v>20</v>
      </c>
      <c r="C5543" s="15">
        <v>27.8</v>
      </c>
      <c r="D5543" s="15">
        <v>0</v>
      </c>
      <c r="E5543" s="15">
        <v>0</v>
      </c>
      <c r="F5543" s="15">
        <v>27.777777777777779</v>
      </c>
      <c r="G5543" s="15">
        <v>18.899999999999999</v>
      </c>
    </row>
    <row r="5544" spans="1:7">
      <c r="A5544" s="66">
        <v>32739</v>
      </c>
      <c r="B5544">
        <v>21</v>
      </c>
      <c r="C5544" s="15">
        <v>27.3</v>
      </c>
      <c r="D5544" s="15">
        <v>0</v>
      </c>
      <c r="E5544" s="15">
        <v>0</v>
      </c>
      <c r="F5544" s="15">
        <v>22.222222222222221</v>
      </c>
      <c r="G5544" s="15">
        <v>18.899999999999999</v>
      </c>
    </row>
    <row r="5545" spans="1:7">
      <c r="A5545" s="66">
        <v>32739</v>
      </c>
      <c r="B5545">
        <v>22</v>
      </c>
      <c r="C5545" s="15">
        <v>27.3</v>
      </c>
      <c r="D5545" s="15">
        <v>0</v>
      </c>
      <c r="E5545" s="15">
        <v>0</v>
      </c>
      <c r="F5545" s="15">
        <v>19.444444444444446</v>
      </c>
      <c r="G5545" s="15">
        <v>19</v>
      </c>
    </row>
    <row r="5546" spans="1:7">
      <c r="A5546" s="66">
        <v>32739</v>
      </c>
      <c r="B5546">
        <v>23</v>
      </c>
      <c r="C5546" s="15">
        <v>26.8</v>
      </c>
      <c r="D5546" s="15">
        <v>0</v>
      </c>
      <c r="E5546" s="15">
        <v>0</v>
      </c>
      <c r="F5546" s="15">
        <v>16.666666666666668</v>
      </c>
      <c r="G5546" s="15">
        <v>19.100000000000001</v>
      </c>
    </row>
    <row r="5547" spans="1:7">
      <c r="A5547" s="66">
        <v>32739</v>
      </c>
      <c r="B5547">
        <v>24</v>
      </c>
      <c r="C5547" s="15">
        <v>26.6</v>
      </c>
      <c r="D5547" s="15">
        <v>0</v>
      </c>
      <c r="E5547" s="15">
        <v>0</v>
      </c>
      <c r="F5547" s="15">
        <v>13.888888888888889</v>
      </c>
      <c r="G5547" s="15">
        <v>19.2</v>
      </c>
    </row>
    <row r="5548" spans="1:7">
      <c r="A5548" s="66">
        <v>32740</v>
      </c>
      <c r="B5548">
        <v>1</v>
      </c>
      <c r="C5548" s="15">
        <v>25.6</v>
      </c>
      <c r="D5548" s="15">
        <v>0</v>
      </c>
      <c r="E5548" s="15">
        <v>0</v>
      </c>
      <c r="F5548" s="15">
        <v>11.111111111111111</v>
      </c>
      <c r="G5548" s="15">
        <v>19.3</v>
      </c>
    </row>
    <row r="5549" spans="1:7">
      <c r="A5549" s="66">
        <v>32740</v>
      </c>
      <c r="B5549">
        <v>2</v>
      </c>
      <c r="C5549" s="15">
        <v>25.5</v>
      </c>
      <c r="D5549" s="15">
        <v>0</v>
      </c>
      <c r="E5549" s="15">
        <v>0</v>
      </c>
      <c r="F5549" s="15">
        <v>11.111111111111111</v>
      </c>
      <c r="G5549" s="15">
        <v>19.399999999999999</v>
      </c>
    </row>
    <row r="5550" spans="1:7">
      <c r="A5550" s="66">
        <v>32740</v>
      </c>
      <c r="B5550">
        <v>3</v>
      </c>
      <c r="C5550" s="15">
        <v>25.5</v>
      </c>
      <c r="D5550" s="15">
        <v>0</v>
      </c>
      <c r="E5550" s="15">
        <v>0</v>
      </c>
      <c r="F5550" s="15">
        <v>13.888888888888889</v>
      </c>
      <c r="G5550" s="15">
        <v>19.5</v>
      </c>
    </row>
    <row r="5551" spans="1:7">
      <c r="A5551" s="66">
        <v>32740</v>
      </c>
      <c r="B5551">
        <v>4</v>
      </c>
      <c r="C5551" s="15">
        <v>25.4</v>
      </c>
      <c r="D5551" s="15">
        <v>0</v>
      </c>
      <c r="E5551" s="15">
        <v>0</v>
      </c>
      <c r="F5551" s="15">
        <v>16.666666666666668</v>
      </c>
      <c r="G5551" s="15">
        <v>19.5</v>
      </c>
    </row>
    <row r="5552" spans="1:7">
      <c r="A5552" s="66">
        <v>32740</v>
      </c>
      <c r="B5552">
        <v>5</v>
      </c>
      <c r="C5552" s="15">
        <v>25</v>
      </c>
      <c r="D5552" s="15">
        <v>0</v>
      </c>
      <c r="E5552" s="15">
        <v>0</v>
      </c>
      <c r="F5552" s="15">
        <v>19.444444444444446</v>
      </c>
      <c r="G5552" s="15">
        <v>19.399999999999999</v>
      </c>
    </row>
    <row r="5553" spans="1:7">
      <c r="A5553" s="66">
        <v>32740</v>
      </c>
      <c r="B5553">
        <v>6</v>
      </c>
      <c r="C5553" s="15">
        <v>25.1</v>
      </c>
      <c r="D5553" s="15">
        <v>63.888888888888886</v>
      </c>
      <c r="E5553" s="15">
        <v>24.999999999999996</v>
      </c>
      <c r="F5553" s="15">
        <v>24.999999999999996</v>
      </c>
      <c r="G5553" s="15">
        <v>19.3</v>
      </c>
    </row>
    <row r="5554" spans="1:7">
      <c r="A5554" s="66">
        <v>32740</v>
      </c>
      <c r="B5554">
        <v>7</v>
      </c>
      <c r="C5554" s="15">
        <v>25.2</v>
      </c>
      <c r="D5554" s="15">
        <v>58.333333333333329</v>
      </c>
      <c r="E5554" s="15">
        <v>86.111111111111114</v>
      </c>
      <c r="F5554" s="15">
        <v>27.777777777777779</v>
      </c>
      <c r="G5554" s="15">
        <v>19.3</v>
      </c>
    </row>
    <row r="5555" spans="1:7">
      <c r="A5555" s="66">
        <v>32740</v>
      </c>
      <c r="B5555">
        <v>8</v>
      </c>
      <c r="C5555" s="15">
        <v>26.1</v>
      </c>
      <c r="D5555" s="15">
        <v>233.33333333333331</v>
      </c>
      <c r="E5555" s="15">
        <v>186.11111111111111</v>
      </c>
      <c r="F5555" s="15">
        <v>41.666666666666664</v>
      </c>
      <c r="G5555" s="15">
        <v>19.2</v>
      </c>
    </row>
    <row r="5556" spans="1:7">
      <c r="A5556" s="66">
        <v>32740</v>
      </c>
      <c r="B5556">
        <v>9</v>
      </c>
      <c r="C5556" s="15">
        <v>28.1</v>
      </c>
      <c r="D5556" s="15">
        <v>283.33333333333331</v>
      </c>
      <c r="E5556" s="15">
        <v>261.11111111111109</v>
      </c>
      <c r="F5556" s="15">
        <v>44.444444444444443</v>
      </c>
      <c r="G5556" s="15">
        <v>19.2</v>
      </c>
    </row>
    <row r="5557" spans="1:7">
      <c r="A5557" s="66">
        <v>32740</v>
      </c>
      <c r="B5557">
        <v>10</v>
      </c>
      <c r="C5557" s="15">
        <v>27.9</v>
      </c>
      <c r="D5557" s="15">
        <v>133.33333333333334</v>
      </c>
      <c r="E5557" s="15">
        <v>327.77777777777777</v>
      </c>
      <c r="F5557" s="15">
        <v>38.888888888888893</v>
      </c>
      <c r="G5557" s="15">
        <v>19.100000000000001</v>
      </c>
    </row>
    <row r="5558" spans="1:7">
      <c r="A5558" s="66">
        <v>32740</v>
      </c>
      <c r="B5558">
        <v>11</v>
      </c>
      <c r="C5558" s="15">
        <v>28.6</v>
      </c>
      <c r="D5558" s="15">
        <v>127.77777777777777</v>
      </c>
      <c r="E5558" s="15">
        <v>372.22222222222223</v>
      </c>
      <c r="F5558" s="15">
        <v>36.111111111111114</v>
      </c>
      <c r="G5558" s="15">
        <v>19.100000000000001</v>
      </c>
    </row>
    <row r="5559" spans="1:7">
      <c r="A5559" s="66">
        <v>32740</v>
      </c>
      <c r="B5559">
        <v>12</v>
      </c>
      <c r="C5559" s="15">
        <v>29.9</v>
      </c>
      <c r="D5559" s="15">
        <v>166.66666666666666</v>
      </c>
      <c r="E5559" s="15">
        <v>399.99999999999994</v>
      </c>
      <c r="F5559" s="15">
        <v>41.666666666666664</v>
      </c>
      <c r="G5559" s="15">
        <v>18.899999999999999</v>
      </c>
    </row>
    <row r="5560" spans="1:7">
      <c r="A5560" s="66">
        <v>32740</v>
      </c>
      <c r="B5560">
        <v>13</v>
      </c>
      <c r="C5560" s="15">
        <v>31.5</v>
      </c>
      <c r="D5560" s="15">
        <v>333.33333333333331</v>
      </c>
      <c r="E5560" s="15">
        <v>375</v>
      </c>
      <c r="F5560" s="15">
        <v>49.999999999999993</v>
      </c>
      <c r="G5560" s="15">
        <v>18.899999999999999</v>
      </c>
    </row>
    <row r="5561" spans="1:7">
      <c r="A5561" s="66">
        <v>32740</v>
      </c>
      <c r="B5561">
        <v>14</v>
      </c>
      <c r="C5561" s="15">
        <v>31.9</v>
      </c>
      <c r="D5561" s="15">
        <v>338.88888888888886</v>
      </c>
      <c r="E5561" s="15">
        <v>333.33333333333331</v>
      </c>
      <c r="F5561" s="15">
        <v>52.777777777777779</v>
      </c>
      <c r="G5561" s="15">
        <v>18.8</v>
      </c>
    </row>
    <row r="5562" spans="1:7">
      <c r="A5562" s="66">
        <v>32740</v>
      </c>
      <c r="B5562">
        <v>15</v>
      </c>
      <c r="C5562" s="15">
        <v>32.4</v>
      </c>
      <c r="D5562" s="15">
        <v>405.55555555555554</v>
      </c>
      <c r="E5562" s="15">
        <v>255.55555555555554</v>
      </c>
      <c r="F5562" s="15">
        <v>55.555555555555557</v>
      </c>
      <c r="G5562" s="15">
        <v>18.7</v>
      </c>
    </row>
    <row r="5563" spans="1:7">
      <c r="A5563" s="66">
        <v>32740</v>
      </c>
      <c r="B5563">
        <v>16</v>
      </c>
      <c r="C5563" s="15">
        <v>31.7</v>
      </c>
      <c r="D5563" s="15">
        <v>391.66666666666663</v>
      </c>
      <c r="E5563" s="15">
        <v>188.88888888888889</v>
      </c>
      <c r="F5563" s="15">
        <v>52.777777777777779</v>
      </c>
      <c r="G5563" s="15">
        <v>18.600000000000001</v>
      </c>
    </row>
    <row r="5564" spans="1:7">
      <c r="A5564" s="66">
        <v>32740</v>
      </c>
      <c r="B5564">
        <v>17</v>
      </c>
      <c r="C5564" s="15">
        <v>31.2</v>
      </c>
      <c r="D5564" s="15">
        <v>480.55555555555549</v>
      </c>
      <c r="E5564" s="15">
        <v>99.999999999999986</v>
      </c>
      <c r="F5564" s="15">
        <v>58.333333333333329</v>
      </c>
      <c r="G5564" s="15">
        <v>18.600000000000001</v>
      </c>
    </row>
    <row r="5565" spans="1:7">
      <c r="A5565" s="66">
        <v>32740</v>
      </c>
      <c r="B5565">
        <v>18</v>
      </c>
      <c r="C5565" s="15">
        <v>30.4</v>
      </c>
      <c r="D5565" s="15">
        <v>125</v>
      </c>
      <c r="E5565" s="15">
        <v>44.444444444444443</v>
      </c>
      <c r="F5565" s="15">
        <v>38.888888888888893</v>
      </c>
      <c r="G5565" s="15">
        <v>18.5</v>
      </c>
    </row>
    <row r="5566" spans="1:7">
      <c r="A5566" s="66">
        <v>32740</v>
      </c>
      <c r="B5566">
        <v>19</v>
      </c>
      <c r="C5566" s="15">
        <v>29.9</v>
      </c>
      <c r="D5566" s="15">
        <v>2.7777777777777777</v>
      </c>
      <c r="E5566" s="15">
        <v>2.7777777777777777</v>
      </c>
      <c r="F5566" s="15">
        <v>38.888888888888893</v>
      </c>
      <c r="G5566" s="15">
        <v>18.399999999999999</v>
      </c>
    </row>
    <row r="5567" spans="1:7">
      <c r="A5567" s="66">
        <v>32740</v>
      </c>
      <c r="B5567">
        <v>20</v>
      </c>
      <c r="C5567" s="15">
        <v>29.4</v>
      </c>
      <c r="D5567" s="15">
        <v>0</v>
      </c>
      <c r="E5567" s="15">
        <v>0</v>
      </c>
      <c r="F5567" s="15">
        <v>36.111111111111114</v>
      </c>
      <c r="G5567" s="15">
        <v>18.3</v>
      </c>
    </row>
    <row r="5568" spans="1:7">
      <c r="A5568" s="66">
        <v>32740</v>
      </c>
      <c r="B5568">
        <v>21</v>
      </c>
      <c r="C5568" s="15">
        <v>28.2</v>
      </c>
      <c r="D5568" s="15">
        <v>0</v>
      </c>
      <c r="E5568" s="15">
        <v>0</v>
      </c>
      <c r="F5568" s="15">
        <v>36.111111111111114</v>
      </c>
      <c r="G5568" s="15">
        <v>18.3</v>
      </c>
    </row>
    <row r="5569" spans="1:7">
      <c r="A5569" s="66">
        <v>32740</v>
      </c>
      <c r="B5569">
        <v>22</v>
      </c>
      <c r="C5569" s="15">
        <v>27.5</v>
      </c>
      <c r="D5569" s="15">
        <v>0</v>
      </c>
      <c r="E5569" s="15">
        <v>0</v>
      </c>
      <c r="F5569" s="15">
        <v>36.111111111111114</v>
      </c>
      <c r="G5569" s="15">
        <v>18.3</v>
      </c>
    </row>
    <row r="5570" spans="1:7">
      <c r="A5570" s="66">
        <v>32740</v>
      </c>
      <c r="B5570">
        <v>23</v>
      </c>
      <c r="C5570" s="15">
        <v>27.1</v>
      </c>
      <c r="D5570" s="15">
        <v>0</v>
      </c>
      <c r="E5570" s="15">
        <v>0</v>
      </c>
      <c r="F5570" s="15">
        <v>33.333333333333336</v>
      </c>
      <c r="G5570" s="15">
        <v>18.2</v>
      </c>
    </row>
    <row r="5571" spans="1:7">
      <c r="A5571" s="66">
        <v>32740</v>
      </c>
      <c r="B5571">
        <v>24</v>
      </c>
      <c r="C5571" s="15">
        <v>26.5</v>
      </c>
      <c r="D5571" s="15">
        <v>0</v>
      </c>
      <c r="E5571" s="15">
        <v>0</v>
      </c>
      <c r="F5571" s="15">
        <v>33.333333333333336</v>
      </c>
      <c r="G5571" s="15">
        <v>18.100000000000001</v>
      </c>
    </row>
    <row r="5572" spans="1:7">
      <c r="A5572" s="66">
        <v>32741</v>
      </c>
      <c r="B5572">
        <v>1</v>
      </c>
      <c r="C5572" s="15">
        <v>25.8</v>
      </c>
      <c r="D5572" s="15">
        <v>0</v>
      </c>
      <c r="E5572" s="15">
        <v>0</v>
      </c>
      <c r="F5572" s="15">
        <v>30.555555555555554</v>
      </c>
      <c r="G5572" s="15">
        <v>18.100000000000001</v>
      </c>
    </row>
    <row r="5573" spans="1:7">
      <c r="A5573" s="66">
        <v>32741</v>
      </c>
      <c r="B5573">
        <v>2</v>
      </c>
      <c r="C5573" s="15">
        <v>25.1</v>
      </c>
      <c r="D5573" s="15">
        <v>0</v>
      </c>
      <c r="E5573" s="15">
        <v>0</v>
      </c>
      <c r="F5573" s="15">
        <v>33.333333333333336</v>
      </c>
      <c r="G5573" s="15">
        <v>18</v>
      </c>
    </row>
    <row r="5574" spans="1:7">
      <c r="A5574" s="66">
        <v>32741</v>
      </c>
      <c r="B5574">
        <v>3</v>
      </c>
      <c r="C5574" s="15">
        <v>24.7</v>
      </c>
      <c r="D5574" s="15">
        <v>0</v>
      </c>
      <c r="E5574" s="15">
        <v>0</v>
      </c>
      <c r="F5574" s="15">
        <v>30.555555555555554</v>
      </c>
      <c r="G5574" s="15">
        <v>18</v>
      </c>
    </row>
    <row r="5575" spans="1:7">
      <c r="A5575" s="66">
        <v>32741</v>
      </c>
      <c r="B5575">
        <v>4</v>
      </c>
      <c r="C5575" s="15">
        <v>24.3</v>
      </c>
      <c r="D5575" s="15">
        <v>0</v>
      </c>
      <c r="E5575" s="15">
        <v>0</v>
      </c>
      <c r="F5575" s="15">
        <v>27.777777777777779</v>
      </c>
      <c r="G5575" s="15">
        <v>18.2</v>
      </c>
    </row>
    <row r="5576" spans="1:7">
      <c r="A5576" s="66">
        <v>32741</v>
      </c>
      <c r="B5576">
        <v>5</v>
      </c>
      <c r="C5576" s="15">
        <v>24.1</v>
      </c>
      <c r="D5576" s="15">
        <v>0</v>
      </c>
      <c r="E5576" s="15">
        <v>0</v>
      </c>
      <c r="F5576" s="15">
        <v>24.999999999999996</v>
      </c>
      <c r="G5576" s="15">
        <v>18.399999999999999</v>
      </c>
    </row>
    <row r="5577" spans="1:7">
      <c r="A5577" s="66">
        <v>32741</v>
      </c>
      <c r="B5577">
        <v>6</v>
      </c>
      <c r="C5577" s="15">
        <v>24.3</v>
      </c>
      <c r="D5577" s="15">
        <v>38.888888888888893</v>
      </c>
      <c r="E5577" s="15">
        <v>22.222222222222221</v>
      </c>
      <c r="F5577" s="15">
        <v>27.777777777777779</v>
      </c>
      <c r="G5577" s="15">
        <v>18.600000000000001</v>
      </c>
    </row>
    <row r="5578" spans="1:7">
      <c r="A5578" s="66">
        <v>32741</v>
      </c>
      <c r="B5578">
        <v>7</v>
      </c>
      <c r="C5578" s="15">
        <v>24.7</v>
      </c>
      <c r="D5578" s="15">
        <v>36.111111111111114</v>
      </c>
      <c r="E5578" s="15">
        <v>75</v>
      </c>
      <c r="F5578" s="15">
        <v>24.999999999999996</v>
      </c>
      <c r="G5578" s="15">
        <v>18.8</v>
      </c>
    </row>
    <row r="5579" spans="1:7">
      <c r="A5579" s="66">
        <v>32741</v>
      </c>
      <c r="B5579">
        <v>8</v>
      </c>
      <c r="C5579" s="15">
        <v>26.1</v>
      </c>
      <c r="D5579" s="15">
        <v>33.333333333333336</v>
      </c>
      <c r="E5579" s="15">
        <v>133.33333333333334</v>
      </c>
      <c r="F5579" s="15">
        <v>24.999999999999996</v>
      </c>
      <c r="G5579" s="15">
        <v>19</v>
      </c>
    </row>
    <row r="5580" spans="1:7">
      <c r="A5580" s="66">
        <v>32741</v>
      </c>
      <c r="B5580">
        <v>9</v>
      </c>
      <c r="C5580" s="15">
        <v>27.1</v>
      </c>
      <c r="D5580" s="15">
        <v>33.333333333333336</v>
      </c>
      <c r="E5580" s="15">
        <v>191.66666666666666</v>
      </c>
      <c r="F5580" s="15">
        <v>24.999999999999996</v>
      </c>
      <c r="G5580" s="15">
        <v>19.3</v>
      </c>
    </row>
    <row r="5581" spans="1:7">
      <c r="A5581" s="66">
        <v>32741</v>
      </c>
      <c r="B5581">
        <v>10</v>
      </c>
      <c r="C5581" s="15">
        <v>28.3</v>
      </c>
      <c r="D5581" s="15">
        <v>236.11111111111111</v>
      </c>
      <c r="E5581" s="15">
        <v>336.11111111111109</v>
      </c>
      <c r="F5581" s="15">
        <v>44.444444444444443</v>
      </c>
      <c r="G5581" s="15">
        <v>19</v>
      </c>
    </row>
    <row r="5582" spans="1:7">
      <c r="A5582" s="66">
        <v>32741</v>
      </c>
      <c r="B5582">
        <v>11</v>
      </c>
      <c r="C5582" s="15">
        <v>30.4</v>
      </c>
      <c r="D5582" s="15">
        <v>563.8888888888888</v>
      </c>
      <c r="E5582" s="15">
        <v>277.77777777777777</v>
      </c>
      <c r="F5582" s="15">
        <v>55.555555555555557</v>
      </c>
      <c r="G5582" s="15">
        <v>18.7</v>
      </c>
    </row>
    <row r="5583" spans="1:7">
      <c r="A5583" s="66">
        <v>32741</v>
      </c>
      <c r="B5583">
        <v>12</v>
      </c>
      <c r="C5583" s="15">
        <v>30.3</v>
      </c>
      <c r="D5583" s="15">
        <v>563.8888888888888</v>
      </c>
      <c r="E5583" s="15">
        <v>294.44444444444446</v>
      </c>
      <c r="F5583" s="15">
        <v>55.555555555555557</v>
      </c>
      <c r="G5583" s="15">
        <v>18.5</v>
      </c>
    </row>
    <row r="5584" spans="1:7">
      <c r="A5584" s="66">
        <v>32741</v>
      </c>
      <c r="B5584">
        <v>13</v>
      </c>
      <c r="C5584" s="15">
        <v>30.9</v>
      </c>
      <c r="D5584" s="15">
        <v>177.77777777777777</v>
      </c>
      <c r="E5584" s="15">
        <v>388.88888888888886</v>
      </c>
      <c r="F5584" s="15">
        <v>41.666666666666664</v>
      </c>
      <c r="G5584" s="15">
        <v>18.2</v>
      </c>
    </row>
    <row r="5585" spans="1:7">
      <c r="A5585" s="66">
        <v>32741</v>
      </c>
      <c r="B5585">
        <v>14</v>
      </c>
      <c r="C5585" s="15">
        <v>31.1</v>
      </c>
      <c r="D5585" s="15">
        <v>102.77777777777777</v>
      </c>
      <c r="E5585" s="15">
        <v>327.77777777777777</v>
      </c>
      <c r="F5585" s="15">
        <v>38.888888888888893</v>
      </c>
      <c r="G5585" s="15">
        <v>18</v>
      </c>
    </row>
    <row r="5586" spans="1:7">
      <c r="A5586" s="66">
        <v>32741</v>
      </c>
      <c r="B5586">
        <v>15</v>
      </c>
      <c r="C5586" s="15">
        <v>31.3</v>
      </c>
      <c r="D5586" s="15">
        <v>72.222222222222229</v>
      </c>
      <c r="E5586" s="15">
        <v>250</v>
      </c>
      <c r="F5586" s="15">
        <v>33.333333333333336</v>
      </c>
      <c r="G5586" s="15">
        <v>17.7</v>
      </c>
    </row>
    <row r="5587" spans="1:7">
      <c r="A5587" s="66">
        <v>32741</v>
      </c>
      <c r="B5587">
        <v>16</v>
      </c>
      <c r="C5587" s="15">
        <v>30.6</v>
      </c>
      <c r="D5587" s="15">
        <v>33.333333333333336</v>
      </c>
      <c r="E5587" s="15">
        <v>147.22222222222223</v>
      </c>
      <c r="F5587" s="15">
        <v>30.555555555555554</v>
      </c>
      <c r="G5587" s="15">
        <v>17.899999999999999</v>
      </c>
    </row>
    <row r="5588" spans="1:7">
      <c r="A5588" s="66">
        <v>32741</v>
      </c>
      <c r="B5588">
        <v>17</v>
      </c>
      <c r="C5588" s="15">
        <v>30.1</v>
      </c>
      <c r="D5588" s="15">
        <v>33.333333333333336</v>
      </c>
      <c r="E5588" s="15">
        <v>88.888888888888886</v>
      </c>
      <c r="F5588" s="15">
        <v>27.777777777777779</v>
      </c>
      <c r="G5588" s="15">
        <v>18.2</v>
      </c>
    </row>
    <row r="5589" spans="1:7">
      <c r="A5589" s="66">
        <v>32741</v>
      </c>
      <c r="B5589">
        <v>18</v>
      </c>
      <c r="C5589" s="15">
        <v>29.5</v>
      </c>
      <c r="D5589" s="15">
        <v>36.111111111111114</v>
      </c>
      <c r="E5589" s="15">
        <v>33.333333333333336</v>
      </c>
      <c r="F5589" s="15">
        <v>27.777777777777779</v>
      </c>
      <c r="G5589" s="15">
        <v>18.399999999999999</v>
      </c>
    </row>
    <row r="5590" spans="1:7">
      <c r="A5590" s="66">
        <v>32741</v>
      </c>
      <c r="B5590">
        <v>19</v>
      </c>
      <c r="C5590" s="15">
        <v>29.2</v>
      </c>
      <c r="D5590" s="15">
        <v>0</v>
      </c>
      <c r="E5590" s="15">
        <v>0</v>
      </c>
      <c r="F5590" s="15">
        <v>27.777777777777779</v>
      </c>
      <c r="G5590" s="15">
        <v>18.600000000000001</v>
      </c>
    </row>
    <row r="5591" spans="1:7">
      <c r="A5591" s="66">
        <v>32741</v>
      </c>
      <c r="B5591">
        <v>20</v>
      </c>
      <c r="C5591" s="15">
        <v>29</v>
      </c>
      <c r="D5591" s="15">
        <v>0</v>
      </c>
      <c r="E5591" s="15">
        <v>0</v>
      </c>
      <c r="F5591" s="15">
        <v>27.777777777777779</v>
      </c>
      <c r="G5591" s="15">
        <v>18.899999999999999</v>
      </c>
    </row>
    <row r="5592" spans="1:7">
      <c r="A5592" s="66">
        <v>32741</v>
      </c>
      <c r="B5592">
        <v>21</v>
      </c>
      <c r="C5592" s="15">
        <v>28.6</v>
      </c>
      <c r="D5592" s="15">
        <v>0</v>
      </c>
      <c r="E5592" s="15">
        <v>0</v>
      </c>
      <c r="F5592" s="15">
        <v>24.999999999999996</v>
      </c>
      <c r="G5592" s="15">
        <v>19.2</v>
      </c>
    </row>
    <row r="5593" spans="1:7">
      <c r="A5593" s="66">
        <v>32741</v>
      </c>
      <c r="B5593">
        <v>22</v>
      </c>
      <c r="C5593" s="15">
        <v>28.1</v>
      </c>
      <c r="D5593" s="15">
        <v>0</v>
      </c>
      <c r="E5593" s="15">
        <v>0</v>
      </c>
      <c r="F5593" s="15">
        <v>24.999999999999996</v>
      </c>
      <c r="G5593" s="15">
        <v>19.100000000000001</v>
      </c>
    </row>
    <row r="5594" spans="1:7">
      <c r="A5594" s="66">
        <v>32741</v>
      </c>
      <c r="B5594">
        <v>23</v>
      </c>
      <c r="C5594" s="15">
        <v>27.4</v>
      </c>
      <c r="D5594" s="15">
        <v>0</v>
      </c>
      <c r="E5594" s="15">
        <v>0</v>
      </c>
      <c r="F5594" s="15">
        <v>27.777777777777779</v>
      </c>
      <c r="G5594" s="15">
        <v>19.100000000000001</v>
      </c>
    </row>
    <row r="5595" spans="1:7">
      <c r="A5595" s="66">
        <v>32741</v>
      </c>
      <c r="B5595">
        <v>24</v>
      </c>
      <c r="C5595" s="15">
        <v>27.1</v>
      </c>
      <c r="D5595" s="15">
        <v>0</v>
      </c>
      <c r="E5595" s="15">
        <v>0</v>
      </c>
      <c r="F5595" s="15">
        <v>27.777777777777779</v>
      </c>
      <c r="G5595" s="15">
        <v>19</v>
      </c>
    </row>
    <row r="5596" spans="1:7">
      <c r="A5596" s="66">
        <v>32742</v>
      </c>
      <c r="B5596">
        <v>1</v>
      </c>
      <c r="C5596" s="15">
        <v>26.7</v>
      </c>
      <c r="D5596" s="15">
        <v>0</v>
      </c>
      <c r="E5596" s="15">
        <v>0</v>
      </c>
      <c r="F5596" s="15">
        <v>27.777777777777779</v>
      </c>
      <c r="G5596" s="15">
        <v>19</v>
      </c>
    </row>
    <row r="5597" spans="1:7">
      <c r="A5597" s="66">
        <v>32742</v>
      </c>
      <c r="B5597">
        <v>2</v>
      </c>
      <c r="C5597" s="15">
        <v>26.3</v>
      </c>
      <c r="D5597" s="15">
        <v>0</v>
      </c>
      <c r="E5597" s="15">
        <v>0</v>
      </c>
      <c r="F5597" s="15">
        <v>24.999999999999996</v>
      </c>
      <c r="G5597" s="15">
        <v>19</v>
      </c>
    </row>
    <row r="5598" spans="1:7">
      <c r="A5598" s="66">
        <v>32742</v>
      </c>
      <c r="B5598">
        <v>3</v>
      </c>
      <c r="C5598" s="15">
        <v>26.4</v>
      </c>
      <c r="D5598" s="15">
        <v>0</v>
      </c>
      <c r="E5598" s="15">
        <v>0</v>
      </c>
      <c r="F5598" s="15">
        <v>24.999999999999996</v>
      </c>
      <c r="G5598" s="15">
        <v>19</v>
      </c>
    </row>
    <row r="5599" spans="1:7">
      <c r="A5599" s="66">
        <v>32742</v>
      </c>
      <c r="B5599">
        <v>4</v>
      </c>
      <c r="C5599" s="15">
        <v>26.4</v>
      </c>
      <c r="D5599" s="15">
        <v>0</v>
      </c>
      <c r="E5599" s="15">
        <v>0</v>
      </c>
      <c r="F5599" s="15">
        <v>24.999999999999996</v>
      </c>
      <c r="G5599" s="15">
        <v>19.2</v>
      </c>
    </row>
    <row r="5600" spans="1:7">
      <c r="A5600" s="66">
        <v>32742</v>
      </c>
      <c r="B5600">
        <v>5</v>
      </c>
      <c r="C5600" s="15">
        <v>26.1</v>
      </c>
      <c r="D5600" s="15">
        <v>0</v>
      </c>
      <c r="E5600" s="15">
        <v>0</v>
      </c>
      <c r="F5600" s="15">
        <v>27.777777777777779</v>
      </c>
      <c r="G5600" s="15">
        <v>19.399999999999999</v>
      </c>
    </row>
    <row r="5601" spans="1:7">
      <c r="A5601" s="66">
        <v>32742</v>
      </c>
      <c r="B5601">
        <v>6</v>
      </c>
      <c r="C5601" s="15">
        <v>26.2</v>
      </c>
      <c r="D5601" s="15">
        <v>33.333333333333336</v>
      </c>
      <c r="E5601" s="15">
        <v>19.444444444444446</v>
      </c>
      <c r="F5601" s="15">
        <v>27.777777777777779</v>
      </c>
      <c r="G5601" s="15">
        <v>19.600000000000001</v>
      </c>
    </row>
    <row r="5602" spans="1:7">
      <c r="A5602" s="66">
        <v>32742</v>
      </c>
      <c r="B5602">
        <v>7</v>
      </c>
      <c r="C5602" s="15">
        <v>26.9</v>
      </c>
      <c r="D5602" s="15">
        <v>47.222222222222221</v>
      </c>
      <c r="E5602" s="15">
        <v>80.555555555555543</v>
      </c>
      <c r="F5602" s="15">
        <v>24.999999999999996</v>
      </c>
      <c r="G5602" s="15">
        <v>19.8</v>
      </c>
    </row>
    <row r="5603" spans="1:7">
      <c r="A5603" s="66">
        <v>32742</v>
      </c>
      <c r="B5603">
        <v>8</v>
      </c>
      <c r="C5603" s="15">
        <v>27.5</v>
      </c>
      <c r="D5603" s="15">
        <v>30.555555555555554</v>
      </c>
      <c r="E5603" s="15">
        <v>127.77777777777777</v>
      </c>
      <c r="F5603" s="15">
        <v>24.999999999999996</v>
      </c>
      <c r="G5603" s="15">
        <v>20</v>
      </c>
    </row>
    <row r="5604" spans="1:7">
      <c r="A5604" s="66">
        <v>32742</v>
      </c>
      <c r="B5604">
        <v>9</v>
      </c>
      <c r="C5604" s="15">
        <v>28.8</v>
      </c>
      <c r="D5604" s="15">
        <v>33.333333333333336</v>
      </c>
      <c r="E5604" s="15">
        <v>180.55555555555554</v>
      </c>
      <c r="F5604" s="15">
        <v>24.999999999999996</v>
      </c>
      <c r="G5604" s="15">
        <v>20.3</v>
      </c>
    </row>
    <row r="5605" spans="1:7">
      <c r="A5605" s="66">
        <v>32742</v>
      </c>
      <c r="B5605">
        <v>10</v>
      </c>
      <c r="C5605" s="15">
        <v>28.9</v>
      </c>
      <c r="D5605" s="15">
        <v>30.555555555555554</v>
      </c>
      <c r="E5605" s="15">
        <v>230.55555555555554</v>
      </c>
      <c r="F5605" s="15">
        <v>24.999999999999996</v>
      </c>
      <c r="G5605" s="15">
        <v>20.2</v>
      </c>
    </row>
    <row r="5606" spans="1:7">
      <c r="A5606" s="66">
        <v>32742</v>
      </c>
      <c r="B5606">
        <v>11</v>
      </c>
      <c r="C5606" s="15">
        <v>29.9</v>
      </c>
      <c r="D5606" s="15">
        <v>36.111111111111114</v>
      </c>
      <c r="E5606" s="15">
        <v>258.33333333333337</v>
      </c>
      <c r="F5606" s="15">
        <v>24.999999999999996</v>
      </c>
      <c r="G5606" s="15">
        <v>20.2</v>
      </c>
    </row>
    <row r="5607" spans="1:7">
      <c r="A5607" s="66">
        <v>32742</v>
      </c>
      <c r="B5607">
        <v>12</v>
      </c>
      <c r="C5607" s="15">
        <v>30.5</v>
      </c>
      <c r="D5607" s="15">
        <v>24.999999999999996</v>
      </c>
      <c r="E5607" s="15">
        <v>283.33333333333331</v>
      </c>
      <c r="F5607" s="15">
        <v>24.999999999999996</v>
      </c>
      <c r="G5607" s="15">
        <v>20.100000000000001</v>
      </c>
    </row>
    <row r="5608" spans="1:7">
      <c r="A5608" s="66">
        <v>32742</v>
      </c>
      <c r="B5608">
        <v>13</v>
      </c>
      <c r="C5608" s="15">
        <v>29.3</v>
      </c>
      <c r="D5608" s="15">
        <v>30.555555555555554</v>
      </c>
      <c r="E5608" s="15">
        <v>266.66666666666669</v>
      </c>
      <c r="F5608" s="15">
        <v>24.999999999999996</v>
      </c>
      <c r="G5608" s="15">
        <v>20.100000000000001</v>
      </c>
    </row>
    <row r="5609" spans="1:7">
      <c r="A5609" s="66">
        <v>32742</v>
      </c>
      <c r="B5609">
        <v>14</v>
      </c>
      <c r="C5609" s="15">
        <v>30.6</v>
      </c>
      <c r="D5609" s="15">
        <v>127.77777777777777</v>
      </c>
      <c r="E5609" s="15">
        <v>338.88888888888886</v>
      </c>
      <c r="F5609" s="15">
        <v>36.111111111111114</v>
      </c>
      <c r="G5609" s="15">
        <v>20</v>
      </c>
    </row>
    <row r="5610" spans="1:7">
      <c r="A5610" s="66">
        <v>32742</v>
      </c>
      <c r="B5610">
        <v>15</v>
      </c>
      <c r="C5610" s="15">
        <v>30.7</v>
      </c>
      <c r="D5610" s="15">
        <v>66.666666666666671</v>
      </c>
      <c r="E5610" s="15">
        <v>247.22222222222223</v>
      </c>
      <c r="F5610" s="15">
        <v>30.555555555555554</v>
      </c>
      <c r="G5610" s="15">
        <v>20.100000000000001</v>
      </c>
    </row>
    <row r="5611" spans="1:7">
      <c r="A5611" s="66">
        <v>32742</v>
      </c>
      <c r="B5611">
        <v>16</v>
      </c>
      <c r="C5611" s="15">
        <v>30.6</v>
      </c>
      <c r="D5611" s="15">
        <v>272.22222222222217</v>
      </c>
      <c r="E5611" s="15">
        <v>202.77777777777777</v>
      </c>
      <c r="F5611" s="15">
        <v>44.444444444444443</v>
      </c>
      <c r="G5611" s="15">
        <v>20.100000000000001</v>
      </c>
    </row>
    <row r="5612" spans="1:7">
      <c r="A5612" s="66">
        <v>32742</v>
      </c>
      <c r="B5612">
        <v>17</v>
      </c>
      <c r="C5612" s="15">
        <v>30.9</v>
      </c>
      <c r="D5612" s="15">
        <v>433.33333333333337</v>
      </c>
      <c r="E5612" s="15">
        <v>105.55555555555556</v>
      </c>
      <c r="F5612" s="15">
        <v>49.999999999999993</v>
      </c>
      <c r="G5612" s="15">
        <v>20.2</v>
      </c>
    </row>
    <row r="5613" spans="1:7">
      <c r="A5613" s="66">
        <v>32742</v>
      </c>
      <c r="B5613">
        <v>18</v>
      </c>
      <c r="C5613" s="15">
        <v>30</v>
      </c>
      <c r="D5613" s="15">
        <v>99.999999999999986</v>
      </c>
      <c r="E5613" s="15">
        <v>41.666666666666664</v>
      </c>
      <c r="F5613" s="15">
        <v>30.555555555555554</v>
      </c>
      <c r="G5613" s="15">
        <v>20.3</v>
      </c>
    </row>
    <row r="5614" spans="1:7">
      <c r="A5614" s="66">
        <v>32742</v>
      </c>
      <c r="B5614">
        <v>19</v>
      </c>
      <c r="C5614" s="15">
        <v>29</v>
      </c>
      <c r="D5614" s="15">
        <v>0</v>
      </c>
      <c r="E5614" s="15">
        <v>0</v>
      </c>
      <c r="F5614" s="15">
        <v>30.555555555555554</v>
      </c>
      <c r="G5614" s="15">
        <v>20.399999999999999</v>
      </c>
    </row>
    <row r="5615" spans="1:7">
      <c r="A5615" s="66">
        <v>32742</v>
      </c>
      <c r="B5615">
        <v>20</v>
      </c>
      <c r="C5615" s="15">
        <v>28.5</v>
      </c>
      <c r="D5615" s="15">
        <v>0</v>
      </c>
      <c r="E5615" s="15">
        <v>0</v>
      </c>
      <c r="F5615" s="15">
        <v>30.555555555555554</v>
      </c>
      <c r="G5615" s="15">
        <v>20.5</v>
      </c>
    </row>
    <row r="5616" spans="1:7">
      <c r="A5616" s="66">
        <v>32742</v>
      </c>
      <c r="B5616">
        <v>21</v>
      </c>
      <c r="C5616" s="15">
        <v>28.2</v>
      </c>
      <c r="D5616" s="15">
        <v>0</v>
      </c>
      <c r="E5616" s="15">
        <v>0</v>
      </c>
      <c r="F5616" s="15">
        <v>27.777777777777779</v>
      </c>
      <c r="G5616" s="15">
        <v>20.6</v>
      </c>
    </row>
    <row r="5617" spans="1:7">
      <c r="A5617" s="66">
        <v>32742</v>
      </c>
      <c r="B5617">
        <v>22</v>
      </c>
      <c r="C5617" s="15">
        <v>28.1</v>
      </c>
      <c r="D5617" s="15">
        <v>0</v>
      </c>
      <c r="E5617" s="15">
        <v>0</v>
      </c>
      <c r="F5617" s="15">
        <v>27.777777777777779</v>
      </c>
      <c r="G5617" s="15">
        <v>20.6</v>
      </c>
    </row>
    <row r="5618" spans="1:7">
      <c r="A5618" s="66">
        <v>32742</v>
      </c>
      <c r="B5618">
        <v>23</v>
      </c>
      <c r="C5618" s="15">
        <v>27.5</v>
      </c>
      <c r="D5618" s="15">
        <v>0</v>
      </c>
      <c r="E5618" s="15">
        <v>0</v>
      </c>
      <c r="F5618" s="15">
        <v>27.777777777777779</v>
      </c>
      <c r="G5618" s="15">
        <v>20.6</v>
      </c>
    </row>
    <row r="5619" spans="1:7">
      <c r="A5619" s="66">
        <v>32742</v>
      </c>
      <c r="B5619">
        <v>24</v>
      </c>
      <c r="C5619" s="15">
        <v>27.3</v>
      </c>
      <c r="D5619" s="15">
        <v>0</v>
      </c>
      <c r="E5619" s="15">
        <v>0</v>
      </c>
      <c r="F5619" s="15">
        <v>24.999999999999996</v>
      </c>
      <c r="G5619" s="15">
        <v>20.7</v>
      </c>
    </row>
    <row r="5620" spans="1:7">
      <c r="A5620" s="66">
        <v>32743</v>
      </c>
      <c r="B5620">
        <v>1</v>
      </c>
      <c r="C5620" s="15">
        <v>27.5</v>
      </c>
      <c r="D5620" s="15">
        <v>0</v>
      </c>
      <c r="E5620" s="15">
        <v>0</v>
      </c>
      <c r="F5620" s="15">
        <v>27.777777777777779</v>
      </c>
      <c r="G5620" s="15">
        <v>20.7</v>
      </c>
    </row>
    <row r="5621" spans="1:7">
      <c r="A5621" s="66">
        <v>32743</v>
      </c>
      <c r="B5621">
        <v>2</v>
      </c>
      <c r="C5621" s="15">
        <v>27.3</v>
      </c>
      <c r="D5621" s="15">
        <v>0</v>
      </c>
      <c r="E5621" s="15">
        <v>0</v>
      </c>
      <c r="F5621" s="15">
        <v>24.999999999999996</v>
      </c>
      <c r="G5621" s="15">
        <v>20.7</v>
      </c>
    </row>
    <row r="5622" spans="1:7">
      <c r="A5622" s="66">
        <v>32743</v>
      </c>
      <c r="B5622">
        <v>3</v>
      </c>
      <c r="C5622" s="15">
        <v>26.9</v>
      </c>
      <c r="D5622" s="15">
        <v>0</v>
      </c>
      <c r="E5622" s="15">
        <v>0</v>
      </c>
      <c r="F5622" s="15">
        <v>22.222222222222221</v>
      </c>
      <c r="G5622" s="15">
        <v>20.8</v>
      </c>
    </row>
    <row r="5623" spans="1:7">
      <c r="A5623" s="66">
        <v>32743</v>
      </c>
      <c r="B5623">
        <v>4</v>
      </c>
      <c r="C5623" s="15">
        <v>26.6</v>
      </c>
      <c r="D5623" s="15">
        <v>0</v>
      </c>
      <c r="E5623" s="15">
        <v>0</v>
      </c>
      <c r="F5623" s="15">
        <v>24.999999999999996</v>
      </c>
      <c r="G5623" s="15">
        <v>20.6</v>
      </c>
    </row>
    <row r="5624" spans="1:7">
      <c r="A5624" s="66">
        <v>32743</v>
      </c>
      <c r="B5624">
        <v>5</v>
      </c>
      <c r="C5624" s="15">
        <v>26.3</v>
      </c>
      <c r="D5624" s="15">
        <v>0</v>
      </c>
      <c r="E5624" s="15">
        <v>0</v>
      </c>
      <c r="F5624" s="15">
        <v>22.222222222222221</v>
      </c>
      <c r="G5624" s="15">
        <v>20.6</v>
      </c>
    </row>
    <row r="5625" spans="1:7">
      <c r="A5625" s="66">
        <v>32743</v>
      </c>
      <c r="B5625">
        <v>6</v>
      </c>
      <c r="C5625" s="15">
        <v>26.4</v>
      </c>
      <c r="D5625" s="15">
        <v>36.111111111111114</v>
      </c>
      <c r="E5625" s="15">
        <v>19.444444444444446</v>
      </c>
      <c r="F5625" s="15">
        <v>22.222222222222221</v>
      </c>
      <c r="G5625" s="15">
        <v>20.399999999999999</v>
      </c>
    </row>
    <row r="5626" spans="1:7">
      <c r="A5626" s="66">
        <v>32743</v>
      </c>
      <c r="B5626">
        <v>7</v>
      </c>
      <c r="C5626" s="15">
        <v>26.7</v>
      </c>
      <c r="D5626" s="15">
        <v>30.555555555555554</v>
      </c>
      <c r="E5626" s="15">
        <v>69.444444444444443</v>
      </c>
      <c r="F5626" s="15">
        <v>22.222222222222221</v>
      </c>
      <c r="G5626" s="15">
        <v>20.3</v>
      </c>
    </row>
    <row r="5627" spans="1:7">
      <c r="A5627" s="66">
        <v>32743</v>
      </c>
      <c r="B5627">
        <v>8</v>
      </c>
      <c r="C5627" s="15">
        <v>27.6</v>
      </c>
      <c r="D5627" s="15">
        <v>47.222222222222221</v>
      </c>
      <c r="E5627" s="15">
        <v>144.44444444444446</v>
      </c>
      <c r="F5627" s="15">
        <v>24.999999999999996</v>
      </c>
      <c r="G5627" s="15">
        <v>20.2</v>
      </c>
    </row>
    <row r="5628" spans="1:7">
      <c r="A5628" s="66">
        <v>32743</v>
      </c>
      <c r="B5628">
        <v>9</v>
      </c>
      <c r="C5628" s="15">
        <v>28.8</v>
      </c>
      <c r="D5628" s="15">
        <v>163.88888888888889</v>
      </c>
      <c r="E5628" s="15">
        <v>263.88888888888891</v>
      </c>
      <c r="F5628" s="15">
        <v>38.888888888888893</v>
      </c>
      <c r="G5628" s="15">
        <v>20.100000000000001</v>
      </c>
    </row>
    <row r="5629" spans="1:7">
      <c r="A5629" s="66">
        <v>32743</v>
      </c>
      <c r="B5629">
        <v>10</v>
      </c>
      <c r="C5629" s="15">
        <v>29.8</v>
      </c>
      <c r="D5629" s="15">
        <v>22.222222222222221</v>
      </c>
      <c r="E5629" s="15">
        <v>227.77777777777774</v>
      </c>
      <c r="F5629" s="15">
        <v>24.999999999999996</v>
      </c>
      <c r="G5629" s="15">
        <v>20.100000000000001</v>
      </c>
    </row>
    <row r="5630" spans="1:7">
      <c r="A5630" s="66">
        <v>32743</v>
      </c>
      <c r="B5630">
        <v>11</v>
      </c>
      <c r="C5630" s="15">
        <v>30.3</v>
      </c>
      <c r="D5630" s="15">
        <v>44.444444444444443</v>
      </c>
      <c r="E5630" s="15">
        <v>291.66666666666669</v>
      </c>
      <c r="F5630" s="15">
        <v>27.777777777777779</v>
      </c>
      <c r="G5630" s="15">
        <v>20</v>
      </c>
    </row>
    <row r="5631" spans="1:7">
      <c r="A5631" s="66">
        <v>32743</v>
      </c>
      <c r="B5631">
        <v>12</v>
      </c>
      <c r="C5631" s="15">
        <v>31.3</v>
      </c>
      <c r="D5631" s="15">
        <v>91.666666666666671</v>
      </c>
      <c r="E5631" s="15">
        <v>363.88888888888886</v>
      </c>
      <c r="F5631" s="15">
        <v>30.555555555555554</v>
      </c>
      <c r="G5631" s="15">
        <v>20</v>
      </c>
    </row>
    <row r="5632" spans="1:7">
      <c r="A5632" s="66">
        <v>32743</v>
      </c>
      <c r="B5632">
        <v>13</v>
      </c>
      <c r="C5632" s="15">
        <v>32.200000000000003</v>
      </c>
      <c r="D5632" s="15">
        <v>274.99999999999994</v>
      </c>
      <c r="E5632" s="15">
        <v>383.33333333333331</v>
      </c>
      <c r="F5632" s="15">
        <v>41.666666666666664</v>
      </c>
      <c r="G5632" s="15">
        <v>20</v>
      </c>
    </row>
    <row r="5633" spans="1:7">
      <c r="A5633" s="66">
        <v>32743</v>
      </c>
      <c r="B5633">
        <v>14</v>
      </c>
      <c r="C5633" s="15">
        <v>33</v>
      </c>
      <c r="D5633" s="15">
        <v>219.44444444444443</v>
      </c>
      <c r="E5633" s="15">
        <v>347.22222222222223</v>
      </c>
      <c r="F5633" s="15">
        <v>41.666666666666664</v>
      </c>
      <c r="G5633" s="15">
        <v>19.899999999999999</v>
      </c>
    </row>
    <row r="5634" spans="1:7">
      <c r="A5634" s="66">
        <v>32743</v>
      </c>
      <c r="B5634">
        <v>15</v>
      </c>
      <c r="C5634" s="15">
        <v>32.6</v>
      </c>
      <c r="D5634" s="15">
        <v>24.999999999999996</v>
      </c>
      <c r="E5634" s="15">
        <v>191.66666666666666</v>
      </c>
      <c r="F5634" s="15">
        <v>24.999999999999996</v>
      </c>
      <c r="G5634" s="15">
        <v>19.899999999999999</v>
      </c>
    </row>
    <row r="5635" spans="1:7">
      <c r="A5635" s="66">
        <v>32743</v>
      </c>
      <c r="B5635">
        <v>16</v>
      </c>
      <c r="C5635" s="15">
        <v>32.299999999999997</v>
      </c>
      <c r="D5635" s="15">
        <v>27.777777777777779</v>
      </c>
      <c r="E5635" s="15">
        <v>136.11111111111109</v>
      </c>
      <c r="F5635" s="15">
        <v>24.999999999999996</v>
      </c>
      <c r="G5635" s="15">
        <v>19.899999999999999</v>
      </c>
    </row>
    <row r="5636" spans="1:7">
      <c r="A5636" s="66">
        <v>32743</v>
      </c>
      <c r="B5636">
        <v>17</v>
      </c>
      <c r="C5636" s="15">
        <v>31.5</v>
      </c>
      <c r="D5636" s="15">
        <v>30.555555555555554</v>
      </c>
      <c r="E5636" s="15">
        <v>80.555555555555543</v>
      </c>
      <c r="F5636" s="15">
        <v>24.999999999999996</v>
      </c>
      <c r="G5636" s="15">
        <v>19.899999999999999</v>
      </c>
    </row>
    <row r="5637" spans="1:7">
      <c r="A5637" s="66">
        <v>32743</v>
      </c>
      <c r="B5637">
        <v>18</v>
      </c>
      <c r="C5637" s="15">
        <v>31.1</v>
      </c>
      <c r="D5637" s="15">
        <v>33.333333333333336</v>
      </c>
      <c r="E5637" s="15">
        <v>27.777777777777779</v>
      </c>
      <c r="F5637" s="15">
        <v>24.999999999999996</v>
      </c>
      <c r="G5637" s="15">
        <v>20</v>
      </c>
    </row>
    <row r="5638" spans="1:7">
      <c r="A5638" s="66">
        <v>32743</v>
      </c>
      <c r="B5638">
        <v>19</v>
      </c>
      <c r="C5638" s="15">
        <v>30.5</v>
      </c>
      <c r="D5638" s="15">
        <v>0</v>
      </c>
      <c r="E5638" s="15">
        <v>0</v>
      </c>
      <c r="F5638" s="15">
        <v>24.999999999999996</v>
      </c>
      <c r="G5638" s="15">
        <v>20</v>
      </c>
    </row>
    <row r="5639" spans="1:7">
      <c r="A5639" s="66">
        <v>32743</v>
      </c>
      <c r="B5639">
        <v>20</v>
      </c>
      <c r="C5639" s="15">
        <v>30</v>
      </c>
      <c r="D5639" s="15">
        <v>0</v>
      </c>
      <c r="E5639" s="15">
        <v>0</v>
      </c>
      <c r="F5639" s="15">
        <v>22.222222222222221</v>
      </c>
      <c r="G5639" s="15">
        <v>20.100000000000001</v>
      </c>
    </row>
    <row r="5640" spans="1:7">
      <c r="A5640" s="66">
        <v>32743</v>
      </c>
      <c r="B5640">
        <v>21</v>
      </c>
      <c r="C5640" s="15">
        <v>29.5</v>
      </c>
      <c r="D5640" s="15">
        <v>0</v>
      </c>
      <c r="E5640" s="15">
        <v>0</v>
      </c>
      <c r="F5640" s="15">
        <v>22.222222222222221</v>
      </c>
      <c r="G5640" s="15">
        <v>20.100000000000001</v>
      </c>
    </row>
    <row r="5641" spans="1:7">
      <c r="A5641" s="66">
        <v>32743</v>
      </c>
      <c r="B5641">
        <v>22</v>
      </c>
      <c r="C5641" s="15">
        <v>29.2</v>
      </c>
      <c r="D5641" s="15">
        <v>0</v>
      </c>
      <c r="E5641" s="15">
        <v>0</v>
      </c>
      <c r="F5641" s="15">
        <v>24.999999999999996</v>
      </c>
      <c r="G5641" s="15">
        <v>20.100000000000001</v>
      </c>
    </row>
    <row r="5642" spans="1:7">
      <c r="A5642" s="66">
        <v>32743</v>
      </c>
      <c r="B5642">
        <v>23</v>
      </c>
      <c r="C5642" s="15">
        <v>28.8</v>
      </c>
      <c r="D5642" s="15">
        <v>0</v>
      </c>
      <c r="E5642" s="15">
        <v>0</v>
      </c>
      <c r="F5642" s="15">
        <v>24.999999999999996</v>
      </c>
      <c r="G5642" s="15">
        <v>20.2</v>
      </c>
    </row>
    <row r="5643" spans="1:7">
      <c r="A5643" s="66">
        <v>32743</v>
      </c>
      <c r="B5643">
        <v>24</v>
      </c>
      <c r="C5643" s="15">
        <v>28.3</v>
      </c>
      <c r="D5643" s="15">
        <v>0</v>
      </c>
      <c r="E5643" s="15">
        <v>0</v>
      </c>
      <c r="F5643" s="15">
        <v>24.999999999999996</v>
      </c>
      <c r="G5643" s="15">
        <v>20.2</v>
      </c>
    </row>
    <row r="5644" spans="1:7">
      <c r="A5644" s="66">
        <v>32744</v>
      </c>
      <c r="B5644">
        <v>1</v>
      </c>
      <c r="C5644" s="15">
        <v>28</v>
      </c>
      <c r="D5644" s="15">
        <v>0</v>
      </c>
      <c r="E5644" s="15">
        <v>0</v>
      </c>
      <c r="F5644" s="15">
        <v>22.222222222222221</v>
      </c>
      <c r="G5644" s="15">
        <v>20.2</v>
      </c>
    </row>
    <row r="5645" spans="1:7">
      <c r="A5645" s="66">
        <v>32744</v>
      </c>
      <c r="B5645">
        <v>2</v>
      </c>
      <c r="C5645" s="15">
        <v>27.6</v>
      </c>
      <c r="D5645" s="15">
        <v>0</v>
      </c>
      <c r="E5645" s="15">
        <v>0</v>
      </c>
      <c r="F5645" s="15">
        <v>22.222222222222221</v>
      </c>
      <c r="G5645" s="15">
        <v>20.3</v>
      </c>
    </row>
    <row r="5646" spans="1:7">
      <c r="A5646" s="66">
        <v>32744</v>
      </c>
      <c r="B5646">
        <v>3</v>
      </c>
      <c r="C5646" s="15">
        <v>27.3</v>
      </c>
      <c r="D5646" s="15">
        <v>0</v>
      </c>
      <c r="E5646" s="15">
        <v>0</v>
      </c>
      <c r="F5646" s="15">
        <v>19.444444444444446</v>
      </c>
      <c r="G5646" s="15">
        <v>20.399999999999999</v>
      </c>
    </row>
    <row r="5647" spans="1:7">
      <c r="A5647" s="66">
        <v>32744</v>
      </c>
      <c r="B5647">
        <v>4</v>
      </c>
      <c r="C5647" s="15">
        <v>27.2</v>
      </c>
      <c r="D5647" s="15">
        <v>0</v>
      </c>
      <c r="E5647" s="15">
        <v>0</v>
      </c>
      <c r="F5647" s="15">
        <v>22.222222222222221</v>
      </c>
      <c r="G5647" s="15">
        <v>20.399999999999999</v>
      </c>
    </row>
    <row r="5648" spans="1:7">
      <c r="A5648" s="66">
        <v>32744</v>
      </c>
      <c r="B5648">
        <v>5</v>
      </c>
      <c r="C5648" s="15">
        <v>26.7</v>
      </c>
      <c r="D5648" s="15">
        <v>0</v>
      </c>
      <c r="E5648" s="15">
        <v>0</v>
      </c>
      <c r="F5648" s="15">
        <v>22.222222222222221</v>
      </c>
      <c r="G5648" s="15">
        <v>20.399999999999999</v>
      </c>
    </row>
    <row r="5649" spans="1:7">
      <c r="A5649" s="66">
        <v>32744</v>
      </c>
      <c r="B5649">
        <v>6</v>
      </c>
      <c r="C5649" s="15">
        <v>26.8</v>
      </c>
      <c r="D5649" s="15">
        <v>19.444444444444446</v>
      </c>
      <c r="E5649" s="15">
        <v>13.888888888888889</v>
      </c>
      <c r="F5649" s="15">
        <v>19.444444444444446</v>
      </c>
      <c r="G5649" s="15">
        <v>20.399999999999999</v>
      </c>
    </row>
    <row r="5650" spans="1:7">
      <c r="A5650" s="66">
        <v>32744</v>
      </c>
      <c r="B5650">
        <v>7</v>
      </c>
      <c r="C5650" s="15">
        <v>27.4</v>
      </c>
      <c r="D5650" s="15">
        <v>19.444444444444446</v>
      </c>
      <c r="E5650" s="15">
        <v>58.333333333333329</v>
      </c>
      <c r="F5650" s="15">
        <v>22.222222222222221</v>
      </c>
      <c r="G5650" s="15">
        <v>20.399999999999999</v>
      </c>
    </row>
    <row r="5651" spans="1:7">
      <c r="A5651" s="66">
        <v>32744</v>
      </c>
      <c r="B5651">
        <v>8</v>
      </c>
      <c r="C5651" s="15">
        <v>28</v>
      </c>
      <c r="D5651" s="15">
        <v>16.666666666666668</v>
      </c>
      <c r="E5651" s="15">
        <v>111.11111111111111</v>
      </c>
      <c r="F5651" s="15">
        <v>22.222222222222221</v>
      </c>
      <c r="G5651" s="15">
        <v>20.3</v>
      </c>
    </row>
    <row r="5652" spans="1:7">
      <c r="A5652" s="66">
        <v>32744</v>
      </c>
      <c r="B5652">
        <v>9</v>
      </c>
      <c r="C5652" s="15">
        <v>29.1</v>
      </c>
      <c r="D5652" s="15">
        <v>19.444444444444446</v>
      </c>
      <c r="E5652" s="15">
        <v>147.22222222222223</v>
      </c>
      <c r="F5652" s="15">
        <v>22.222222222222221</v>
      </c>
      <c r="G5652" s="15">
        <v>20.3</v>
      </c>
    </row>
    <row r="5653" spans="1:7">
      <c r="A5653" s="66">
        <v>32744</v>
      </c>
      <c r="B5653">
        <v>10</v>
      </c>
      <c r="C5653" s="15">
        <v>27.3</v>
      </c>
      <c r="D5653" s="15">
        <v>0</v>
      </c>
      <c r="E5653" s="15">
        <v>163.88888888888889</v>
      </c>
      <c r="F5653" s="15">
        <v>8.3333333333333339</v>
      </c>
      <c r="G5653" s="15">
        <v>20.3</v>
      </c>
    </row>
    <row r="5654" spans="1:7">
      <c r="A5654" s="66">
        <v>32744</v>
      </c>
      <c r="B5654">
        <v>11</v>
      </c>
      <c r="C5654" s="15">
        <v>27.5</v>
      </c>
      <c r="D5654" s="15">
        <v>11.111111111111111</v>
      </c>
      <c r="E5654" s="15">
        <v>238.88888888888889</v>
      </c>
      <c r="F5654" s="15">
        <v>22.222222222222221</v>
      </c>
      <c r="G5654" s="15">
        <v>20.399999999999999</v>
      </c>
    </row>
    <row r="5655" spans="1:7">
      <c r="A5655" s="66">
        <v>32744</v>
      </c>
      <c r="B5655">
        <v>12</v>
      </c>
      <c r="C5655" s="15">
        <v>28.1</v>
      </c>
      <c r="D5655" s="15">
        <v>16.666666666666668</v>
      </c>
      <c r="E5655" s="15">
        <v>244.44444444444443</v>
      </c>
      <c r="F5655" s="15">
        <v>22.222222222222221</v>
      </c>
      <c r="G5655" s="15">
        <v>20.5</v>
      </c>
    </row>
    <row r="5656" spans="1:7">
      <c r="A5656" s="66">
        <v>32744</v>
      </c>
      <c r="B5656">
        <v>13</v>
      </c>
      <c r="C5656" s="15">
        <v>29</v>
      </c>
      <c r="D5656" s="15">
        <v>30.555555555555554</v>
      </c>
      <c r="E5656" s="15">
        <v>277.77777777777777</v>
      </c>
      <c r="F5656" s="15">
        <v>22.222222222222221</v>
      </c>
      <c r="G5656" s="15">
        <v>20.5</v>
      </c>
    </row>
    <row r="5657" spans="1:7">
      <c r="A5657" s="66">
        <v>32744</v>
      </c>
      <c r="B5657">
        <v>14</v>
      </c>
      <c r="C5657" s="15">
        <v>29.8</v>
      </c>
      <c r="D5657" s="15">
        <v>33.333333333333336</v>
      </c>
      <c r="E5657" s="15">
        <v>244.44444444444443</v>
      </c>
      <c r="F5657" s="15">
        <v>24.999999999999996</v>
      </c>
      <c r="G5657" s="15">
        <v>20.6</v>
      </c>
    </row>
    <row r="5658" spans="1:7">
      <c r="A5658" s="66">
        <v>32744</v>
      </c>
      <c r="B5658">
        <v>15</v>
      </c>
      <c r="C5658" s="15">
        <v>30.2</v>
      </c>
      <c r="D5658" s="15">
        <v>22.222222222222221</v>
      </c>
      <c r="E5658" s="15">
        <v>169.44444444444443</v>
      </c>
      <c r="F5658" s="15">
        <v>22.222222222222221</v>
      </c>
      <c r="G5658" s="15">
        <v>20.7</v>
      </c>
    </row>
    <row r="5659" spans="1:7">
      <c r="A5659" s="66">
        <v>32744</v>
      </c>
      <c r="B5659">
        <v>16</v>
      </c>
      <c r="C5659" s="15">
        <v>29.4</v>
      </c>
      <c r="D5659" s="15">
        <v>5.5555555555555554</v>
      </c>
      <c r="E5659" s="15">
        <v>99.999999999999986</v>
      </c>
      <c r="F5659" s="15">
        <v>22.222222222222221</v>
      </c>
      <c r="G5659" s="15">
        <v>20.6</v>
      </c>
    </row>
    <row r="5660" spans="1:7">
      <c r="A5660" s="66">
        <v>32744</v>
      </c>
      <c r="B5660">
        <v>17</v>
      </c>
      <c r="C5660" s="15">
        <v>26.7</v>
      </c>
      <c r="D5660" s="15">
        <v>5.5555555555555554</v>
      </c>
      <c r="E5660" s="15">
        <v>38.888888888888893</v>
      </c>
      <c r="F5660" s="15">
        <v>8.3333333333333339</v>
      </c>
      <c r="G5660" s="15">
        <v>20.5</v>
      </c>
    </row>
    <row r="5661" spans="1:7">
      <c r="A5661" s="66">
        <v>32744</v>
      </c>
      <c r="B5661">
        <v>18</v>
      </c>
      <c r="C5661" s="15">
        <v>25.8</v>
      </c>
      <c r="D5661" s="15">
        <v>2.7777777777777777</v>
      </c>
      <c r="E5661" s="15">
        <v>13.888888888888889</v>
      </c>
      <c r="F5661" s="15">
        <v>8.3333333333333339</v>
      </c>
      <c r="G5661" s="15">
        <v>20.5</v>
      </c>
    </row>
    <row r="5662" spans="1:7">
      <c r="A5662" s="66">
        <v>32744</v>
      </c>
      <c r="B5662">
        <v>19</v>
      </c>
      <c r="C5662" s="15">
        <v>26.1</v>
      </c>
      <c r="D5662" s="15">
        <v>0</v>
      </c>
      <c r="E5662" s="15">
        <v>0</v>
      </c>
      <c r="F5662" s="15">
        <v>11.111111111111111</v>
      </c>
      <c r="G5662" s="15">
        <v>20.399999999999999</v>
      </c>
    </row>
    <row r="5663" spans="1:7">
      <c r="A5663" s="66">
        <v>32744</v>
      </c>
      <c r="B5663">
        <v>20</v>
      </c>
      <c r="C5663" s="15">
        <v>26.4</v>
      </c>
      <c r="D5663" s="15">
        <v>0</v>
      </c>
      <c r="E5663" s="15">
        <v>0</v>
      </c>
      <c r="F5663" s="15">
        <v>8.3333333333333339</v>
      </c>
      <c r="G5663" s="15">
        <v>20.3</v>
      </c>
    </row>
    <row r="5664" spans="1:7">
      <c r="A5664" s="66">
        <v>32744</v>
      </c>
      <c r="B5664">
        <v>21</v>
      </c>
      <c r="C5664" s="15">
        <v>25.9</v>
      </c>
      <c r="D5664" s="15">
        <v>0</v>
      </c>
      <c r="E5664" s="15">
        <v>0</v>
      </c>
      <c r="F5664" s="15">
        <v>8.3333333333333339</v>
      </c>
      <c r="G5664" s="15">
        <v>20.3</v>
      </c>
    </row>
    <row r="5665" spans="1:7">
      <c r="A5665" s="66">
        <v>32744</v>
      </c>
      <c r="B5665">
        <v>22</v>
      </c>
      <c r="C5665" s="15">
        <v>25.9</v>
      </c>
      <c r="D5665" s="15">
        <v>0</v>
      </c>
      <c r="E5665" s="15">
        <v>0</v>
      </c>
      <c r="F5665" s="15">
        <v>8.3333333333333339</v>
      </c>
      <c r="G5665" s="15">
        <v>20</v>
      </c>
    </row>
    <row r="5666" spans="1:7">
      <c r="A5666" s="66">
        <v>32744</v>
      </c>
      <c r="B5666">
        <v>23</v>
      </c>
      <c r="C5666" s="15">
        <v>25.4</v>
      </c>
      <c r="D5666" s="15">
        <v>0</v>
      </c>
      <c r="E5666" s="15">
        <v>0</v>
      </c>
      <c r="F5666" s="15">
        <v>8.3333333333333339</v>
      </c>
      <c r="G5666" s="15">
        <v>19.8</v>
      </c>
    </row>
    <row r="5667" spans="1:7">
      <c r="A5667" s="66">
        <v>32744</v>
      </c>
      <c r="B5667">
        <v>24</v>
      </c>
      <c r="C5667" s="15">
        <v>25.3</v>
      </c>
      <c r="D5667" s="15">
        <v>0</v>
      </c>
      <c r="E5667" s="15">
        <v>0</v>
      </c>
      <c r="F5667" s="15">
        <v>8.3333333333333339</v>
      </c>
      <c r="G5667" s="15">
        <v>19.600000000000001</v>
      </c>
    </row>
    <row r="5668" spans="1:7">
      <c r="A5668" s="66">
        <v>32745</v>
      </c>
      <c r="B5668">
        <v>1</v>
      </c>
      <c r="C5668" s="15">
        <v>25.5</v>
      </c>
      <c r="D5668" s="15">
        <v>0</v>
      </c>
      <c r="E5668" s="15">
        <v>0</v>
      </c>
      <c r="F5668" s="15">
        <v>8.3333333333333339</v>
      </c>
      <c r="G5668" s="15">
        <v>19.399999999999999</v>
      </c>
    </row>
    <row r="5669" spans="1:7">
      <c r="A5669" s="66">
        <v>32745</v>
      </c>
      <c r="B5669">
        <v>2</v>
      </c>
      <c r="C5669" s="15">
        <v>25.3</v>
      </c>
      <c r="D5669" s="15">
        <v>0</v>
      </c>
      <c r="E5669" s="15">
        <v>0</v>
      </c>
      <c r="F5669" s="15">
        <v>11.111111111111111</v>
      </c>
      <c r="G5669" s="15">
        <v>19.100000000000001</v>
      </c>
    </row>
    <row r="5670" spans="1:7">
      <c r="A5670" s="66">
        <v>32745</v>
      </c>
      <c r="B5670">
        <v>3</v>
      </c>
      <c r="C5670" s="15">
        <v>25</v>
      </c>
      <c r="D5670" s="15">
        <v>0</v>
      </c>
      <c r="E5670" s="15">
        <v>0</v>
      </c>
      <c r="F5670" s="15">
        <v>8.3333333333333339</v>
      </c>
      <c r="G5670" s="15">
        <v>18.899999999999999</v>
      </c>
    </row>
    <row r="5671" spans="1:7">
      <c r="A5671" s="66">
        <v>32745</v>
      </c>
      <c r="B5671">
        <v>4</v>
      </c>
      <c r="C5671" s="15">
        <v>24.9</v>
      </c>
      <c r="D5671" s="15">
        <v>0</v>
      </c>
      <c r="E5671" s="15">
        <v>0</v>
      </c>
      <c r="F5671" s="15">
        <v>8.3333333333333339</v>
      </c>
      <c r="G5671" s="15">
        <v>18.899999999999999</v>
      </c>
    </row>
    <row r="5672" spans="1:7">
      <c r="A5672" s="66">
        <v>32745</v>
      </c>
      <c r="B5672">
        <v>5</v>
      </c>
      <c r="C5672" s="15">
        <v>24.3</v>
      </c>
      <c r="D5672" s="15">
        <v>0</v>
      </c>
      <c r="E5672" s="15">
        <v>0</v>
      </c>
      <c r="F5672" s="15">
        <v>11.111111111111111</v>
      </c>
      <c r="G5672" s="15">
        <v>18.899999999999999</v>
      </c>
    </row>
    <row r="5673" spans="1:7">
      <c r="A5673" s="66">
        <v>32745</v>
      </c>
      <c r="B5673">
        <v>6</v>
      </c>
      <c r="C5673" s="15">
        <v>24.3</v>
      </c>
      <c r="D5673" s="15">
        <v>19.444444444444446</v>
      </c>
      <c r="E5673" s="15">
        <v>13.888888888888889</v>
      </c>
      <c r="F5673" s="15">
        <v>16.666666666666668</v>
      </c>
      <c r="G5673" s="15">
        <v>19</v>
      </c>
    </row>
    <row r="5674" spans="1:7">
      <c r="A5674" s="66">
        <v>32745</v>
      </c>
      <c r="B5674">
        <v>7</v>
      </c>
      <c r="C5674" s="15">
        <v>24.8</v>
      </c>
      <c r="D5674" s="15">
        <v>19.444444444444446</v>
      </c>
      <c r="E5674" s="15">
        <v>61.111111111111107</v>
      </c>
      <c r="F5674" s="15">
        <v>22.222222222222221</v>
      </c>
      <c r="G5674" s="15">
        <v>19</v>
      </c>
    </row>
    <row r="5675" spans="1:7">
      <c r="A5675" s="66">
        <v>32745</v>
      </c>
      <c r="B5675">
        <v>8</v>
      </c>
      <c r="C5675" s="15">
        <v>24.7</v>
      </c>
      <c r="D5675" s="15">
        <v>19.444444444444446</v>
      </c>
      <c r="E5675" s="15">
        <v>111.11111111111111</v>
      </c>
      <c r="F5675" s="15">
        <v>22.222222222222221</v>
      </c>
      <c r="G5675" s="15">
        <v>19</v>
      </c>
    </row>
    <row r="5676" spans="1:7">
      <c r="A5676" s="66">
        <v>32745</v>
      </c>
      <c r="B5676">
        <v>9</v>
      </c>
      <c r="C5676" s="15">
        <v>25.3</v>
      </c>
      <c r="D5676" s="15">
        <v>19.444444444444446</v>
      </c>
      <c r="E5676" s="15">
        <v>161.11111111111109</v>
      </c>
      <c r="F5676" s="15">
        <v>22.222222222222221</v>
      </c>
      <c r="G5676" s="15">
        <v>19</v>
      </c>
    </row>
    <row r="5677" spans="1:7">
      <c r="A5677" s="66">
        <v>32745</v>
      </c>
      <c r="B5677">
        <v>10</v>
      </c>
      <c r="C5677" s="15">
        <v>25.5</v>
      </c>
      <c r="D5677" s="15">
        <v>16.666666666666668</v>
      </c>
      <c r="E5677" s="15">
        <v>205.55555555555554</v>
      </c>
      <c r="F5677" s="15">
        <v>22.222222222222221</v>
      </c>
      <c r="G5677" s="15">
        <v>18.8</v>
      </c>
    </row>
    <row r="5678" spans="1:7">
      <c r="A5678" s="66">
        <v>32745</v>
      </c>
      <c r="B5678">
        <v>11</v>
      </c>
      <c r="C5678" s="15">
        <v>26.2</v>
      </c>
      <c r="D5678" s="15">
        <v>16.666666666666668</v>
      </c>
      <c r="E5678" s="15">
        <v>169.44444444444443</v>
      </c>
      <c r="F5678" s="15">
        <v>22.222222222222221</v>
      </c>
      <c r="G5678" s="15">
        <v>18.5</v>
      </c>
    </row>
    <row r="5679" spans="1:7">
      <c r="A5679" s="66">
        <v>32745</v>
      </c>
      <c r="B5679">
        <v>12</v>
      </c>
      <c r="C5679" s="15">
        <v>26.7</v>
      </c>
      <c r="D5679" s="15">
        <v>5.5555555555555554</v>
      </c>
      <c r="E5679" s="15">
        <v>188.88888888888889</v>
      </c>
      <c r="F5679" s="15">
        <v>11.111111111111111</v>
      </c>
      <c r="G5679" s="15">
        <v>18.3</v>
      </c>
    </row>
    <row r="5680" spans="1:7">
      <c r="A5680" s="66">
        <v>32745</v>
      </c>
      <c r="B5680">
        <v>13</v>
      </c>
      <c r="C5680" s="15">
        <v>27</v>
      </c>
      <c r="D5680" s="15">
        <v>11.111111111111111</v>
      </c>
      <c r="E5680" s="15">
        <v>247.22222222222223</v>
      </c>
      <c r="F5680" s="15">
        <v>24.999999999999996</v>
      </c>
      <c r="G5680" s="15">
        <v>18.100000000000001</v>
      </c>
    </row>
    <row r="5681" spans="1:7">
      <c r="A5681" s="66">
        <v>32745</v>
      </c>
      <c r="B5681">
        <v>14</v>
      </c>
      <c r="C5681" s="15">
        <v>27.9</v>
      </c>
      <c r="D5681" s="15">
        <v>22.222222222222221</v>
      </c>
      <c r="E5681" s="15">
        <v>208.33333333333331</v>
      </c>
      <c r="F5681" s="15">
        <v>24.999999999999996</v>
      </c>
      <c r="G5681" s="15">
        <v>17.8</v>
      </c>
    </row>
    <row r="5682" spans="1:7">
      <c r="A5682" s="66">
        <v>32745</v>
      </c>
      <c r="B5682">
        <v>15</v>
      </c>
      <c r="C5682" s="15">
        <v>29.2</v>
      </c>
      <c r="D5682" s="15">
        <v>24.999999999999996</v>
      </c>
      <c r="E5682" s="15">
        <v>166.66666666666666</v>
      </c>
      <c r="F5682" s="15">
        <v>24.999999999999996</v>
      </c>
      <c r="G5682" s="15">
        <v>17.600000000000001</v>
      </c>
    </row>
    <row r="5683" spans="1:7">
      <c r="A5683" s="66">
        <v>32745</v>
      </c>
      <c r="B5683">
        <v>16</v>
      </c>
      <c r="C5683" s="15">
        <v>29.2</v>
      </c>
      <c r="D5683" s="15">
        <v>30.555555555555554</v>
      </c>
      <c r="E5683" s="15">
        <v>141.66666666666666</v>
      </c>
      <c r="F5683" s="15">
        <v>30.555555555555554</v>
      </c>
      <c r="G5683" s="15">
        <v>17.5</v>
      </c>
    </row>
    <row r="5684" spans="1:7">
      <c r="A5684" s="66">
        <v>32745</v>
      </c>
      <c r="B5684">
        <v>17</v>
      </c>
      <c r="C5684" s="15">
        <v>28.5</v>
      </c>
      <c r="D5684" s="15">
        <v>99.999999999999986</v>
      </c>
      <c r="E5684" s="15">
        <v>108.33333333333334</v>
      </c>
      <c r="F5684" s="15">
        <v>36.111111111111114</v>
      </c>
      <c r="G5684" s="15">
        <v>17.3</v>
      </c>
    </row>
    <row r="5685" spans="1:7">
      <c r="A5685" s="66">
        <v>32745</v>
      </c>
      <c r="B5685">
        <v>18</v>
      </c>
      <c r="C5685" s="15">
        <v>28.1</v>
      </c>
      <c r="D5685" s="15">
        <v>22.222222222222221</v>
      </c>
      <c r="E5685" s="15">
        <v>24.999999999999996</v>
      </c>
      <c r="F5685" s="15">
        <v>36.111111111111114</v>
      </c>
      <c r="G5685" s="15">
        <v>17.3</v>
      </c>
    </row>
    <row r="5686" spans="1:7">
      <c r="A5686" s="66">
        <v>32745</v>
      </c>
      <c r="B5686">
        <v>19</v>
      </c>
      <c r="C5686" s="15">
        <v>27.4</v>
      </c>
      <c r="D5686" s="15">
        <v>0</v>
      </c>
      <c r="E5686" s="15">
        <v>0</v>
      </c>
      <c r="F5686" s="15">
        <v>36.111111111111114</v>
      </c>
      <c r="G5686" s="15">
        <v>17.100000000000001</v>
      </c>
    </row>
    <row r="5687" spans="1:7">
      <c r="A5687" s="66">
        <v>32745</v>
      </c>
      <c r="B5687">
        <v>20</v>
      </c>
      <c r="C5687" s="15">
        <v>26.9</v>
      </c>
      <c r="D5687" s="15">
        <v>0</v>
      </c>
      <c r="E5687" s="15">
        <v>0</v>
      </c>
      <c r="F5687" s="15">
        <v>33.333333333333336</v>
      </c>
      <c r="G5687" s="15">
        <v>17</v>
      </c>
    </row>
    <row r="5688" spans="1:7">
      <c r="A5688" s="66">
        <v>32745</v>
      </c>
      <c r="B5688">
        <v>21</v>
      </c>
      <c r="C5688" s="15">
        <v>26.4</v>
      </c>
      <c r="D5688" s="15">
        <v>0</v>
      </c>
      <c r="E5688" s="15">
        <v>0</v>
      </c>
      <c r="F5688" s="15">
        <v>33.333333333333336</v>
      </c>
      <c r="G5688" s="15">
        <v>16.899999999999999</v>
      </c>
    </row>
    <row r="5689" spans="1:7">
      <c r="A5689" s="66">
        <v>32745</v>
      </c>
      <c r="B5689">
        <v>22</v>
      </c>
      <c r="C5689" s="15">
        <v>26</v>
      </c>
      <c r="D5689" s="15">
        <v>0</v>
      </c>
      <c r="E5689" s="15">
        <v>0</v>
      </c>
      <c r="F5689" s="15">
        <v>30.555555555555554</v>
      </c>
      <c r="G5689" s="15">
        <v>16.899999999999999</v>
      </c>
    </row>
    <row r="5690" spans="1:7">
      <c r="A5690" s="66">
        <v>32745</v>
      </c>
      <c r="B5690">
        <v>23</v>
      </c>
      <c r="C5690" s="15">
        <v>25.8</v>
      </c>
      <c r="D5690" s="15">
        <v>0</v>
      </c>
      <c r="E5690" s="15">
        <v>0</v>
      </c>
      <c r="F5690" s="15">
        <v>33.333333333333336</v>
      </c>
      <c r="G5690" s="15">
        <v>16.8</v>
      </c>
    </row>
    <row r="5691" spans="1:7">
      <c r="A5691" s="66">
        <v>32745</v>
      </c>
      <c r="B5691">
        <v>24</v>
      </c>
      <c r="C5691" s="15">
        <v>25.4</v>
      </c>
      <c r="D5691" s="15">
        <v>0</v>
      </c>
      <c r="E5691" s="15">
        <v>0</v>
      </c>
      <c r="F5691" s="15">
        <v>30.555555555555554</v>
      </c>
      <c r="G5691" s="15">
        <v>16.7</v>
      </c>
    </row>
    <row r="5692" spans="1:7">
      <c r="A5692" s="66">
        <v>32746</v>
      </c>
      <c r="B5692">
        <v>1</v>
      </c>
      <c r="C5692" s="15">
        <v>25.5</v>
      </c>
      <c r="D5692" s="15">
        <v>0</v>
      </c>
      <c r="E5692" s="15">
        <v>0</v>
      </c>
      <c r="F5692" s="15">
        <v>30.555555555555554</v>
      </c>
      <c r="G5692" s="15">
        <v>16.7</v>
      </c>
    </row>
    <row r="5693" spans="1:7">
      <c r="A5693" s="66">
        <v>32746</v>
      </c>
      <c r="B5693">
        <v>2</v>
      </c>
      <c r="C5693" s="15">
        <v>25</v>
      </c>
      <c r="D5693" s="15">
        <v>0</v>
      </c>
      <c r="E5693" s="15">
        <v>0</v>
      </c>
      <c r="F5693" s="15">
        <v>30.555555555555554</v>
      </c>
      <c r="G5693" s="15">
        <v>16.600000000000001</v>
      </c>
    </row>
    <row r="5694" spans="1:7">
      <c r="A5694" s="66">
        <v>32746</v>
      </c>
      <c r="B5694">
        <v>3</v>
      </c>
      <c r="C5694" s="15">
        <v>24.6</v>
      </c>
      <c r="D5694" s="15">
        <v>0</v>
      </c>
      <c r="E5694" s="15">
        <v>0</v>
      </c>
      <c r="F5694" s="15">
        <v>27.777777777777779</v>
      </c>
      <c r="G5694" s="15">
        <v>16.600000000000001</v>
      </c>
    </row>
    <row r="5695" spans="1:7">
      <c r="A5695" s="66">
        <v>32746</v>
      </c>
      <c r="B5695">
        <v>4</v>
      </c>
      <c r="C5695" s="15">
        <v>24.6</v>
      </c>
      <c r="D5695" s="15">
        <v>0</v>
      </c>
      <c r="E5695" s="15">
        <v>0</v>
      </c>
      <c r="F5695" s="15">
        <v>27.777777777777779</v>
      </c>
      <c r="G5695" s="15">
        <v>16.399999999999999</v>
      </c>
    </row>
    <row r="5696" spans="1:7">
      <c r="A5696" s="66">
        <v>32746</v>
      </c>
      <c r="B5696">
        <v>5</v>
      </c>
      <c r="C5696" s="15">
        <v>24.2</v>
      </c>
      <c r="D5696" s="15">
        <v>0</v>
      </c>
      <c r="E5696" s="15">
        <v>0</v>
      </c>
      <c r="F5696" s="15">
        <v>30.555555555555554</v>
      </c>
      <c r="G5696" s="15">
        <v>16.3</v>
      </c>
    </row>
    <row r="5697" spans="1:7">
      <c r="A5697" s="66">
        <v>32746</v>
      </c>
      <c r="B5697">
        <v>6</v>
      </c>
      <c r="C5697" s="15">
        <v>24.3</v>
      </c>
      <c r="D5697" s="15">
        <v>33.333333333333336</v>
      </c>
      <c r="E5697" s="15">
        <v>16.666666666666668</v>
      </c>
      <c r="F5697" s="15">
        <v>27.777777777777779</v>
      </c>
      <c r="G5697" s="15">
        <v>16.2</v>
      </c>
    </row>
    <row r="5698" spans="1:7">
      <c r="A5698" s="66">
        <v>32746</v>
      </c>
      <c r="B5698">
        <v>7</v>
      </c>
      <c r="C5698" s="15">
        <v>24.7</v>
      </c>
      <c r="D5698" s="15">
        <v>22.222222222222221</v>
      </c>
      <c r="E5698" s="15">
        <v>63.888888888888886</v>
      </c>
      <c r="F5698" s="15">
        <v>27.777777777777779</v>
      </c>
      <c r="G5698" s="15">
        <v>16</v>
      </c>
    </row>
    <row r="5699" spans="1:7">
      <c r="A5699" s="66">
        <v>32746</v>
      </c>
      <c r="B5699">
        <v>8</v>
      </c>
      <c r="C5699" s="15">
        <v>25.9</v>
      </c>
      <c r="D5699" s="15">
        <v>186.11111111111111</v>
      </c>
      <c r="E5699" s="15">
        <v>180.55555555555554</v>
      </c>
      <c r="F5699" s="15">
        <v>41.666666666666664</v>
      </c>
      <c r="G5699" s="15">
        <v>15.9</v>
      </c>
    </row>
    <row r="5700" spans="1:7">
      <c r="A5700" s="66">
        <v>32746</v>
      </c>
      <c r="B5700">
        <v>9</v>
      </c>
      <c r="C5700" s="15">
        <v>27.5</v>
      </c>
      <c r="D5700" s="15">
        <v>52.777777777777779</v>
      </c>
      <c r="E5700" s="15">
        <v>216.66666666666669</v>
      </c>
      <c r="F5700" s="15">
        <v>36.111111111111114</v>
      </c>
      <c r="G5700" s="15">
        <v>15.8</v>
      </c>
    </row>
    <row r="5701" spans="1:7">
      <c r="A5701" s="66">
        <v>32746</v>
      </c>
      <c r="B5701">
        <v>10</v>
      </c>
      <c r="C5701" s="15">
        <v>28.3</v>
      </c>
      <c r="D5701" s="15">
        <v>22.222222222222221</v>
      </c>
      <c r="E5701" s="15">
        <v>213.88888888888889</v>
      </c>
      <c r="F5701" s="15">
        <v>30.555555555555554</v>
      </c>
      <c r="G5701" s="15">
        <v>15.7</v>
      </c>
    </row>
    <row r="5702" spans="1:7">
      <c r="A5702" s="66">
        <v>32746</v>
      </c>
      <c r="B5702">
        <v>11</v>
      </c>
      <c r="C5702" s="15">
        <v>28.6</v>
      </c>
      <c r="D5702" s="15">
        <v>16.666666666666668</v>
      </c>
      <c r="E5702" s="15">
        <v>252.77777777777777</v>
      </c>
      <c r="F5702" s="15">
        <v>27.777777777777779</v>
      </c>
      <c r="G5702" s="15">
        <v>15.7</v>
      </c>
    </row>
    <row r="5703" spans="1:7">
      <c r="A5703" s="66">
        <v>32746</v>
      </c>
      <c r="B5703">
        <v>12</v>
      </c>
      <c r="C5703" s="15">
        <v>29.1</v>
      </c>
      <c r="D5703" s="15">
        <v>344.44444444444446</v>
      </c>
      <c r="E5703" s="15">
        <v>375</v>
      </c>
      <c r="F5703" s="15">
        <v>55.555555555555557</v>
      </c>
      <c r="G5703" s="15">
        <v>15.6</v>
      </c>
    </row>
    <row r="5704" spans="1:7">
      <c r="A5704" s="66">
        <v>32746</v>
      </c>
      <c r="B5704">
        <v>13</v>
      </c>
      <c r="C5704" s="15">
        <v>30.3</v>
      </c>
      <c r="D5704" s="15">
        <v>30.555555555555554</v>
      </c>
      <c r="E5704" s="15">
        <v>244.44444444444443</v>
      </c>
      <c r="F5704" s="15">
        <v>30.555555555555554</v>
      </c>
      <c r="G5704" s="15">
        <v>15.7</v>
      </c>
    </row>
    <row r="5705" spans="1:7">
      <c r="A5705" s="66">
        <v>32746</v>
      </c>
      <c r="B5705">
        <v>14</v>
      </c>
      <c r="C5705" s="15">
        <v>29.3</v>
      </c>
      <c r="D5705" s="15">
        <v>27.777777777777779</v>
      </c>
      <c r="E5705" s="15">
        <v>219.44444444444443</v>
      </c>
      <c r="F5705" s="15">
        <v>30.555555555555554</v>
      </c>
      <c r="G5705" s="15">
        <v>15.6</v>
      </c>
    </row>
    <row r="5706" spans="1:7">
      <c r="A5706" s="66">
        <v>32746</v>
      </c>
      <c r="B5706">
        <v>15</v>
      </c>
      <c r="C5706" s="15">
        <v>28.7</v>
      </c>
      <c r="D5706" s="15">
        <v>27.777777777777779</v>
      </c>
      <c r="E5706" s="15">
        <v>177.77777777777777</v>
      </c>
      <c r="F5706" s="15">
        <v>27.777777777777779</v>
      </c>
      <c r="G5706" s="15">
        <v>15.6</v>
      </c>
    </row>
    <row r="5707" spans="1:7">
      <c r="A5707" s="66">
        <v>32746</v>
      </c>
      <c r="B5707">
        <v>16</v>
      </c>
      <c r="C5707" s="15">
        <v>27.7</v>
      </c>
      <c r="D5707" s="15">
        <v>24.999999999999996</v>
      </c>
      <c r="E5707" s="15">
        <v>125</v>
      </c>
      <c r="F5707" s="15">
        <v>27.777777777777779</v>
      </c>
      <c r="G5707" s="15">
        <v>15.2</v>
      </c>
    </row>
    <row r="5708" spans="1:7">
      <c r="A5708" s="66">
        <v>32746</v>
      </c>
      <c r="B5708">
        <v>17</v>
      </c>
      <c r="C5708" s="15">
        <v>28.2</v>
      </c>
      <c r="D5708" s="15">
        <v>24.999999999999996</v>
      </c>
      <c r="E5708" s="15">
        <v>75</v>
      </c>
      <c r="F5708" s="15">
        <v>27.777777777777779</v>
      </c>
      <c r="G5708" s="15">
        <v>14.9</v>
      </c>
    </row>
    <row r="5709" spans="1:7">
      <c r="A5709" s="66">
        <v>32746</v>
      </c>
      <c r="B5709">
        <v>18</v>
      </c>
      <c r="C5709" s="15">
        <v>27.9</v>
      </c>
      <c r="D5709" s="15">
        <v>24.999999999999996</v>
      </c>
      <c r="E5709" s="15">
        <v>24.999999999999996</v>
      </c>
      <c r="F5709" s="15">
        <v>33.333333333333336</v>
      </c>
      <c r="G5709" s="15">
        <v>14.5</v>
      </c>
    </row>
    <row r="5710" spans="1:7">
      <c r="A5710" s="66">
        <v>32746</v>
      </c>
      <c r="B5710">
        <v>19</v>
      </c>
      <c r="C5710" s="15">
        <v>27</v>
      </c>
      <c r="D5710" s="15">
        <v>0</v>
      </c>
      <c r="E5710" s="15">
        <v>0</v>
      </c>
      <c r="F5710" s="15">
        <v>36.111111111111114</v>
      </c>
      <c r="G5710" s="15">
        <v>14.2</v>
      </c>
    </row>
    <row r="5711" spans="1:7">
      <c r="A5711" s="66">
        <v>32746</v>
      </c>
      <c r="B5711">
        <v>20</v>
      </c>
      <c r="C5711" s="15">
        <v>25.9</v>
      </c>
      <c r="D5711" s="15">
        <v>0</v>
      </c>
      <c r="E5711" s="15">
        <v>0</v>
      </c>
      <c r="F5711" s="15">
        <v>38.888888888888893</v>
      </c>
      <c r="G5711" s="15">
        <v>13.8</v>
      </c>
    </row>
    <row r="5712" spans="1:7">
      <c r="A5712" s="66">
        <v>32746</v>
      </c>
      <c r="B5712">
        <v>21</v>
      </c>
      <c r="C5712" s="15">
        <v>25.3</v>
      </c>
      <c r="D5712" s="15">
        <v>0</v>
      </c>
      <c r="E5712" s="15">
        <v>0</v>
      </c>
      <c r="F5712" s="15">
        <v>41.666666666666664</v>
      </c>
      <c r="G5712" s="15">
        <v>13.4</v>
      </c>
    </row>
    <row r="5713" spans="1:7">
      <c r="A5713" s="66">
        <v>32746</v>
      </c>
      <c r="B5713">
        <v>22</v>
      </c>
      <c r="C5713" s="15">
        <v>24.8</v>
      </c>
      <c r="D5713" s="15">
        <v>0</v>
      </c>
      <c r="E5713" s="15">
        <v>0</v>
      </c>
      <c r="F5713" s="15">
        <v>44.444444444444443</v>
      </c>
      <c r="G5713" s="15">
        <v>13.4</v>
      </c>
    </row>
    <row r="5714" spans="1:7">
      <c r="A5714" s="66">
        <v>32746</v>
      </c>
      <c r="B5714">
        <v>23</v>
      </c>
      <c r="C5714" s="15">
        <v>24.1</v>
      </c>
      <c r="D5714" s="15">
        <v>0</v>
      </c>
      <c r="E5714" s="15">
        <v>0</v>
      </c>
      <c r="F5714" s="15">
        <v>47.222222222222221</v>
      </c>
      <c r="G5714" s="15">
        <v>13.4</v>
      </c>
    </row>
    <row r="5715" spans="1:7">
      <c r="A5715" s="66">
        <v>32746</v>
      </c>
      <c r="B5715">
        <v>24</v>
      </c>
      <c r="C5715" s="15">
        <v>23.4</v>
      </c>
      <c r="D5715" s="15">
        <v>0</v>
      </c>
      <c r="E5715" s="15">
        <v>0</v>
      </c>
      <c r="F5715" s="15">
        <v>49.999999999999993</v>
      </c>
      <c r="G5715" s="15">
        <v>13.4</v>
      </c>
    </row>
    <row r="5716" spans="1:7">
      <c r="A5716" s="66">
        <v>32747</v>
      </c>
      <c r="B5716">
        <v>1</v>
      </c>
      <c r="C5716" s="15">
        <v>23.1</v>
      </c>
      <c r="D5716" s="15">
        <v>0</v>
      </c>
      <c r="E5716" s="15">
        <v>0</v>
      </c>
      <c r="F5716" s="15">
        <v>49.999999999999993</v>
      </c>
      <c r="G5716" s="15">
        <v>13.4</v>
      </c>
    </row>
    <row r="5717" spans="1:7">
      <c r="A5717" s="66">
        <v>32747</v>
      </c>
      <c r="B5717">
        <v>2</v>
      </c>
      <c r="C5717" s="15">
        <v>22.8</v>
      </c>
      <c r="D5717" s="15">
        <v>0</v>
      </c>
      <c r="E5717" s="15">
        <v>0</v>
      </c>
      <c r="F5717" s="15">
        <v>55.555555555555557</v>
      </c>
      <c r="G5717" s="15">
        <v>13.4</v>
      </c>
    </row>
    <row r="5718" spans="1:7">
      <c r="A5718" s="66">
        <v>32747</v>
      </c>
      <c r="B5718">
        <v>3</v>
      </c>
      <c r="C5718" s="15">
        <v>22.3</v>
      </c>
      <c r="D5718" s="15">
        <v>0</v>
      </c>
      <c r="E5718" s="15">
        <v>0</v>
      </c>
      <c r="F5718" s="15">
        <v>58.333333333333329</v>
      </c>
      <c r="G5718" s="15">
        <v>13.4</v>
      </c>
    </row>
    <row r="5719" spans="1:7">
      <c r="A5719" s="66">
        <v>32747</v>
      </c>
      <c r="B5719">
        <v>4</v>
      </c>
      <c r="C5719" s="15">
        <v>22</v>
      </c>
      <c r="D5719" s="15">
        <v>0</v>
      </c>
      <c r="E5719" s="15">
        <v>0</v>
      </c>
      <c r="F5719" s="15">
        <v>58.333333333333329</v>
      </c>
      <c r="G5719" s="15">
        <v>13.7</v>
      </c>
    </row>
    <row r="5720" spans="1:7">
      <c r="A5720" s="66">
        <v>32747</v>
      </c>
      <c r="B5720">
        <v>5</v>
      </c>
      <c r="C5720" s="15">
        <v>21.8</v>
      </c>
      <c r="D5720" s="15">
        <v>0</v>
      </c>
      <c r="E5720" s="15">
        <v>0</v>
      </c>
      <c r="F5720" s="15">
        <v>61.111111111111107</v>
      </c>
      <c r="G5720" s="15">
        <v>13.9</v>
      </c>
    </row>
    <row r="5721" spans="1:7">
      <c r="A5721" s="66">
        <v>32747</v>
      </c>
      <c r="B5721">
        <v>6</v>
      </c>
      <c r="C5721" s="15">
        <v>21.5</v>
      </c>
      <c r="D5721" s="15">
        <v>105.55555555555556</v>
      </c>
      <c r="E5721" s="15">
        <v>22.222222222222221</v>
      </c>
      <c r="F5721" s="15">
        <v>61.111111111111107</v>
      </c>
      <c r="G5721" s="15">
        <v>14.2</v>
      </c>
    </row>
    <row r="5722" spans="1:7">
      <c r="A5722" s="66">
        <v>32747</v>
      </c>
      <c r="B5722">
        <v>7</v>
      </c>
      <c r="C5722" s="15">
        <v>22.1</v>
      </c>
      <c r="D5722" s="15">
        <v>399.99999999999994</v>
      </c>
      <c r="E5722" s="15">
        <v>86.111111111111114</v>
      </c>
      <c r="F5722" s="15">
        <v>63.888888888888886</v>
      </c>
      <c r="G5722" s="15">
        <v>14.4</v>
      </c>
    </row>
    <row r="5723" spans="1:7">
      <c r="A5723" s="66">
        <v>32747</v>
      </c>
      <c r="B5723">
        <v>8</v>
      </c>
      <c r="C5723" s="15">
        <v>24</v>
      </c>
      <c r="D5723" s="15">
        <v>616.66666666666674</v>
      </c>
      <c r="E5723" s="15">
        <v>116.66666666666666</v>
      </c>
      <c r="F5723" s="15">
        <v>69.444444444444443</v>
      </c>
      <c r="G5723" s="15">
        <v>14.7</v>
      </c>
    </row>
    <row r="5724" spans="1:7">
      <c r="A5724" s="66">
        <v>32747</v>
      </c>
      <c r="B5724">
        <v>9</v>
      </c>
      <c r="C5724" s="15">
        <v>27.1</v>
      </c>
      <c r="D5724" s="15">
        <v>663.88888888888891</v>
      </c>
      <c r="E5724" s="15">
        <v>155.55555555555557</v>
      </c>
      <c r="F5724" s="15">
        <v>72.222222222222229</v>
      </c>
      <c r="G5724" s="15">
        <v>15</v>
      </c>
    </row>
    <row r="5725" spans="1:7">
      <c r="A5725" s="66">
        <v>32747</v>
      </c>
      <c r="B5725">
        <v>10</v>
      </c>
      <c r="C5725" s="15">
        <v>27.9</v>
      </c>
      <c r="D5725" s="15">
        <v>680.55555555555554</v>
      </c>
      <c r="E5725" s="15">
        <v>188.88888888888889</v>
      </c>
      <c r="F5725" s="15">
        <v>75</v>
      </c>
      <c r="G5725" s="15">
        <v>14.7</v>
      </c>
    </row>
    <row r="5726" spans="1:7">
      <c r="A5726" s="66">
        <v>32747</v>
      </c>
      <c r="B5726">
        <v>11</v>
      </c>
      <c r="C5726" s="15">
        <v>28.6</v>
      </c>
      <c r="D5726" s="15">
        <v>483.33333333333331</v>
      </c>
      <c r="E5726" s="15">
        <v>308.33333333333337</v>
      </c>
      <c r="F5726" s="15">
        <v>69.444444444444443</v>
      </c>
      <c r="G5726" s="15">
        <v>14.5</v>
      </c>
    </row>
    <row r="5727" spans="1:7">
      <c r="A5727" s="66">
        <v>32747</v>
      </c>
      <c r="B5727">
        <v>12</v>
      </c>
      <c r="C5727" s="15">
        <v>29.7</v>
      </c>
      <c r="D5727" s="15">
        <v>333.33333333333331</v>
      </c>
      <c r="E5727" s="15">
        <v>377.77777777777777</v>
      </c>
      <c r="F5727" s="15">
        <v>63.888888888888886</v>
      </c>
      <c r="G5727" s="15">
        <v>14.2</v>
      </c>
    </row>
    <row r="5728" spans="1:7">
      <c r="A5728" s="66">
        <v>32747</v>
      </c>
      <c r="B5728">
        <v>13</v>
      </c>
      <c r="C5728" s="15">
        <v>29.7</v>
      </c>
      <c r="D5728" s="15">
        <v>580.55555555555554</v>
      </c>
      <c r="E5728" s="15">
        <v>272.22222222222217</v>
      </c>
      <c r="F5728" s="15">
        <v>77.777777777777786</v>
      </c>
      <c r="G5728" s="15">
        <v>13.9</v>
      </c>
    </row>
    <row r="5729" spans="1:7">
      <c r="A5729" s="66">
        <v>32747</v>
      </c>
      <c r="B5729">
        <v>14</v>
      </c>
      <c r="C5729" s="15">
        <v>30.9</v>
      </c>
      <c r="D5729" s="15">
        <v>683.33333333333337</v>
      </c>
      <c r="E5729" s="15">
        <v>194.44444444444443</v>
      </c>
      <c r="F5729" s="15">
        <v>80.555555555555543</v>
      </c>
      <c r="G5729" s="15">
        <v>13.7</v>
      </c>
    </row>
    <row r="5730" spans="1:7">
      <c r="A5730" s="66">
        <v>32747</v>
      </c>
      <c r="B5730">
        <v>15</v>
      </c>
      <c r="C5730" s="15">
        <v>30.6</v>
      </c>
      <c r="D5730" s="15">
        <v>669.44444444444446</v>
      </c>
      <c r="E5730" s="15">
        <v>161.11111111111109</v>
      </c>
      <c r="F5730" s="15">
        <v>83.333333333333329</v>
      </c>
      <c r="G5730" s="15">
        <v>13.4</v>
      </c>
    </row>
    <row r="5731" spans="1:7">
      <c r="A5731" s="66">
        <v>32747</v>
      </c>
      <c r="B5731">
        <v>16</v>
      </c>
      <c r="C5731" s="15">
        <v>31.2</v>
      </c>
      <c r="D5731" s="15">
        <v>638.8888888888888</v>
      </c>
      <c r="E5731" s="15">
        <v>122.22222222222221</v>
      </c>
      <c r="F5731" s="15">
        <v>83.333333333333329</v>
      </c>
      <c r="G5731" s="15">
        <v>13.6</v>
      </c>
    </row>
    <row r="5732" spans="1:7">
      <c r="A5732" s="66">
        <v>32747</v>
      </c>
      <c r="B5732">
        <v>17</v>
      </c>
      <c r="C5732" s="15">
        <v>30.2</v>
      </c>
      <c r="D5732" s="15">
        <v>338.88888888888886</v>
      </c>
      <c r="E5732" s="15">
        <v>108.33333333333334</v>
      </c>
      <c r="F5732" s="15">
        <v>66.666666666666671</v>
      </c>
      <c r="G5732" s="15">
        <v>13.8</v>
      </c>
    </row>
    <row r="5733" spans="1:7">
      <c r="A5733" s="66">
        <v>32747</v>
      </c>
      <c r="B5733">
        <v>18</v>
      </c>
      <c r="C5733" s="15">
        <v>29.6</v>
      </c>
      <c r="D5733" s="15">
        <v>102.77777777777777</v>
      </c>
      <c r="E5733" s="15">
        <v>36.111111111111114</v>
      </c>
      <c r="F5733" s="15">
        <v>63.888888888888886</v>
      </c>
      <c r="G5733" s="15">
        <v>13.9</v>
      </c>
    </row>
    <row r="5734" spans="1:7">
      <c r="A5734" s="66">
        <v>32747</v>
      </c>
      <c r="B5734">
        <v>19</v>
      </c>
      <c r="C5734" s="15">
        <v>28.2</v>
      </c>
      <c r="D5734" s="15">
        <v>0</v>
      </c>
      <c r="E5734" s="15">
        <v>0</v>
      </c>
      <c r="F5734" s="15">
        <v>58.333333333333329</v>
      </c>
      <c r="G5734" s="15">
        <v>14.1</v>
      </c>
    </row>
    <row r="5735" spans="1:7">
      <c r="A5735" s="66">
        <v>32747</v>
      </c>
      <c r="B5735">
        <v>20</v>
      </c>
      <c r="C5735" s="15">
        <v>27.4</v>
      </c>
      <c r="D5735" s="15">
        <v>0</v>
      </c>
      <c r="E5735" s="15">
        <v>0</v>
      </c>
      <c r="F5735" s="15">
        <v>58.333333333333329</v>
      </c>
      <c r="G5735" s="15">
        <v>14.2</v>
      </c>
    </row>
    <row r="5736" spans="1:7">
      <c r="A5736" s="66">
        <v>32747</v>
      </c>
      <c r="B5736">
        <v>21</v>
      </c>
      <c r="C5736" s="15">
        <v>26.6</v>
      </c>
      <c r="D5736" s="15">
        <v>0</v>
      </c>
      <c r="E5736" s="15">
        <v>0</v>
      </c>
      <c r="F5736" s="15">
        <v>55.555555555555557</v>
      </c>
      <c r="G5736" s="15">
        <v>14.4</v>
      </c>
    </row>
    <row r="5737" spans="1:7">
      <c r="A5737" s="66">
        <v>32747</v>
      </c>
      <c r="B5737">
        <v>22</v>
      </c>
      <c r="C5737" s="15">
        <v>26.2</v>
      </c>
      <c r="D5737" s="15">
        <v>0</v>
      </c>
      <c r="E5737" s="15">
        <v>0</v>
      </c>
      <c r="F5737" s="15">
        <v>52.777777777777779</v>
      </c>
      <c r="G5737" s="15">
        <v>14.5</v>
      </c>
    </row>
    <row r="5738" spans="1:7">
      <c r="A5738" s="66">
        <v>32747</v>
      </c>
      <c r="B5738">
        <v>23</v>
      </c>
      <c r="C5738" s="15">
        <v>25.1</v>
      </c>
      <c r="D5738" s="15">
        <v>0</v>
      </c>
      <c r="E5738" s="15">
        <v>0</v>
      </c>
      <c r="F5738" s="15">
        <v>52.777777777777779</v>
      </c>
      <c r="G5738" s="15">
        <v>14.5</v>
      </c>
    </row>
    <row r="5739" spans="1:7">
      <c r="A5739" s="66">
        <v>32747</v>
      </c>
      <c r="B5739">
        <v>24</v>
      </c>
      <c r="C5739" s="15">
        <v>24.5</v>
      </c>
      <c r="D5739" s="15">
        <v>0</v>
      </c>
      <c r="E5739" s="15">
        <v>0</v>
      </c>
      <c r="F5739" s="15">
        <v>47.222222222222221</v>
      </c>
      <c r="G5739" s="15">
        <v>14.6</v>
      </c>
    </row>
    <row r="5740" spans="1:7">
      <c r="A5740" s="66">
        <v>32748</v>
      </c>
      <c r="B5740">
        <v>1</v>
      </c>
      <c r="C5740" s="15">
        <v>24.1</v>
      </c>
      <c r="D5740" s="15">
        <v>0</v>
      </c>
      <c r="E5740" s="15">
        <v>0</v>
      </c>
      <c r="F5740" s="15">
        <v>44.444444444444443</v>
      </c>
      <c r="G5740" s="15">
        <v>14.7</v>
      </c>
    </row>
    <row r="5741" spans="1:7">
      <c r="A5741" s="66">
        <v>32748</v>
      </c>
      <c r="B5741">
        <v>2</v>
      </c>
      <c r="C5741" s="15">
        <v>23.5</v>
      </c>
      <c r="D5741" s="15">
        <v>0</v>
      </c>
      <c r="E5741" s="15">
        <v>0</v>
      </c>
      <c r="F5741" s="15">
        <v>44.444444444444443</v>
      </c>
      <c r="G5741" s="15">
        <v>14.7</v>
      </c>
    </row>
    <row r="5742" spans="1:7">
      <c r="A5742" s="66">
        <v>32748</v>
      </c>
      <c r="B5742">
        <v>3</v>
      </c>
      <c r="C5742" s="15">
        <v>22.9</v>
      </c>
      <c r="D5742" s="15">
        <v>0</v>
      </c>
      <c r="E5742" s="15">
        <v>0</v>
      </c>
      <c r="F5742" s="15">
        <v>41.666666666666664</v>
      </c>
      <c r="G5742" s="15">
        <v>14.9</v>
      </c>
    </row>
    <row r="5743" spans="1:7">
      <c r="A5743" s="66">
        <v>32748</v>
      </c>
      <c r="B5743">
        <v>4</v>
      </c>
      <c r="C5743" s="15">
        <v>22.7</v>
      </c>
      <c r="D5743" s="15">
        <v>0</v>
      </c>
      <c r="E5743" s="15">
        <v>0</v>
      </c>
      <c r="F5743" s="15">
        <v>38.888888888888893</v>
      </c>
      <c r="G5743" s="15">
        <v>15.2</v>
      </c>
    </row>
    <row r="5744" spans="1:7">
      <c r="A5744" s="66">
        <v>32748</v>
      </c>
      <c r="B5744">
        <v>5</v>
      </c>
      <c r="C5744" s="15">
        <v>22.9</v>
      </c>
      <c r="D5744" s="15">
        <v>0</v>
      </c>
      <c r="E5744" s="15">
        <v>0</v>
      </c>
      <c r="F5744" s="15">
        <v>38.888888888888893</v>
      </c>
      <c r="G5744" s="15">
        <v>15.6</v>
      </c>
    </row>
    <row r="5745" spans="1:7">
      <c r="A5745" s="66">
        <v>32748</v>
      </c>
      <c r="B5745">
        <v>6</v>
      </c>
      <c r="C5745" s="15">
        <v>23.2</v>
      </c>
      <c r="D5745" s="15">
        <v>72.222222222222229</v>
      </c>
      <c r="E5745" s="15">
        <v>19.444444444444446</v>
      </c>
      <c r="F5745" s="15">
        <v>33.333333333333336</v>
      </c>
      <c r="G5745" s="15">
        <v>15.9</v>
      </c>
    </row>
    <row r="5746" spans="1:7">
      <c r="A5746" s="66">
        <v>32748</v>
      </c>
      <c r="B5746">
        <v>7</v>
      </c>
      <c r="C5746" s="15">
        <v>23.5</v>
      </c>
      <c r="D5746" s="15">
        <v>77.777777777777786</v>
      </c>
      <c r="E5746" s="15">
        <v>86.111111111111114</v>
      </c>
      <c r="F5746" s="15">
        <v>33.333333333333336</v>
      </c>
      <c r="G5746" s="15">
        <v>16.3</v>
      </c>
    </row>
    <row r="5747" spans="1:7">
      <c r="A5747" s="66">
        <v>32748</v>
      </c>
      <c r="B5747">
        <v>8</v>
      </c>
      <c r="C5747" s="15">
        <v>24.5</v>
      </c>
      <c r="D5747" s="15">
        <v>394.44444444444446</v>
      </c>
      <c r="E5747" s="15">
        <v>161.11111111111109</v>
      </c>
      <c r="F5747" s="15">
        <v>52.777777777777779</v>
      </c>
      <c r="G5747" s="15">
        <v>16.7</v>
      </c>
    </row>
    <row r="5748" spans="1:7">
      <c r="A5748" s="66">
        <v>32748</v>
      </c>
      <c r="B5748">
        <v>9</v>
      </c>
      <c r="C5748" s="15">
        <v>26.6</v>
      </c>
      <c r="D5748" s="15">
        <v>269.44444444444446</v>
      </c>
      <c r="E5748" s="15">
        <v>258.33333333333337</v>
      </c>
      <c r="F5748" s="15">
        <v>49.999999999999993</v>
      </c>
      <c r="G5748" s="15">
        <v>17.100000000000001</v>
      </c>
    </row>
    <row r="5749" spans="1:7">
      <c r="A5749" s="66">
        <v>32748</v>
      </c>
      <c r="B5749">
        <v>10</v>
      </c>
      <c r="C5749" s="15">
        <v>28.5</v>
      </c>
      <c r="D5749" s="15">
        <v>163.88888888888889</v>
      </c>
      <c r="E5749" s="15">
        <v>324.99999999999994</v>
      </c>
      <c r="F5749" s="15">
        <v>44.444444444444443</v>
      </c>
      <c r="G5749" s="15">
        <v>17</v>
      </c>
    </row>
    <row r="5750" spans="1:7">
      <c r="A5750" s="66">
        <v>32748</v>
      </c>
      <c r="B5750">
        <v>11</v>
      </c>
      <c r="C5750" s="15">
        <v>28.7</v>
      </c>
      <c r="D5750" s="15">
        <v>66.666666666666671</v>
      </c>
      <c r="E5750" s="15">
        <v>327.77777777777777</v>
      </c>
      <c r="F5750" s="15">
        <v>33.333333333333336</v>
      </c>
      <c r="G5750" s="15">
        <v>16.899999999999999</v>
      </c>
    </row>
    <row r="5751" spans="1:7">
      <c r="A5751" s="66">
        <v>32748</v>
      </c>
      <c r="B5751">
        <v>12</v>
      </c>
      <c r="C5751" s="15">
        <v>30</v>
      </c>
      <c r="D5751" s="15">
        <v>125</v>
      </c>
      <c r="E5751" s="15">
        <v>380.5555555555556</v>
      </c>
      <c r="F5751" s="15">
        <v>41.666666666666664</v>
      </c>
      <c r="G5751" s="15">
        <v>16.8</v>
      </c>
    </row>
    <row r="5752" spans="1:7">
      <c r="A5752" s="66">
        <v>32748</v>
      </c>
      <c r="B5752">
        <v>13</v>
      </c>
      <c r="C5752" s="15">
        <v>30.5</v>
      </c>
      <c r="D5752" s="15">
        <v>166.66666666666666</v>
      </c>
      <c r="E5752" s="15">
        <v>377.77777777777777</v>
      </c>
      <c r="F5752" s="15">
        <v>47.222222222222221</v>
      </c>
      <c r="G5752" s="15">
        <v>16.7</v>
      </c>
    </row>
    <row r="5753" spans="1:7">
      <c r="A5753" s="66">
        <v>32748</v>
      </c>
      <c r="B5753">
        <v>14</v>
      </c>
      <c r="C5753" s="15">
        <v>30.3</v>
      </c>
      <c r="D5753" s="15">
        <v>616.66666666666674</v>
      </c>
      <c r="E5753" s="15">
        <v>222.22222222222223</v>
      </c>
      <c r="F5753" s="15">
        <v>63.888888888888886</v>
      </c>
      <c r="G5753" s="15">
        <v>16.600000000000001</v>
      </c>
    </row>
    <row r="5754" spans="1:7">
      <c r="A5754" s="66">
        <v>32748</v>
      </c>
      <c r="B5754">
        <v>15</v>
      </c>
      <c r="C5754" s="15">
        <v>31.9</v>
      </c>
      <c r="D5754" s="15">
        <v>602.77777777777771</v>
      </c>
      <c r="E5754" s="15">
        <v>183.33333333333334</v>
      </c>
      <c r="F5754" s="15">
        <v>66.666666666666671</v>
      </c>
      <c r="G5754" s="15">
        <v>16.5</v>
      </c>
    </row>
    <row r="5755" spans="1:7">
      <c r="A5755" s="66">
        <v>32748</v>
      </c>
      <c r="B5755">
        <v>16</v>
      </c>
      <c r="C5755" s="15">
        <v>30.8</v>
      </c>
      <c r="D5755" s="15">
        <v>141.66666666666666</v>
      </c>
      <c r="E5755" s="15">
        <v>191.66666666666666</v>
      </c>
      <c r="F5755" s="15">
        <v>41.666666666666664</v>
      </c>
      <c r="G5755" s="15">
        <v>16.3</v>
      </c>
    </row>
    <row r="5756" spans="1:7">
      <c r="A5756" s="66">
        <v>32748</v>
      </c>
      <c r="B5756">
        <v>17</v>
      </c>
      <c r="C5756" s="15">
        <v>30.3</v>
      </c>
      <c r="D5756" s="15">
        <v>211.11111111111111</v>
      </c>
      <c r="E5756" s="15">
        <v>111.11111111111111</v>
      </c>
      <c r="F5756" s="15">
        <v>52.777777777777779</v>
      </c>
      <c r="G5756" s="15">
        <v>16.2</v>
      </c>
    </row>
    <row r="5757" spans="1:7">
      <c r="A5757" s="66">
        <v>32748</v>
      </c>
      <c r="B5757">
        <v>18</v>
      </c>
      <c r="C5757" s="15">
        <v>30</v>
      </c>
      <c r="D5757" s="15">
        <v>130.55555555555554</v>
      </c>
      <c r="E5757" s="15">
        <v>33.333333333333336</v>
      </c>
      <c r="F5757" s="15">
        <v>52.777777777777779</v>
      </c>
      <c r="G5757" s="15">
        <v>16.100000000000001</v>
      </c>
    </row>
    <row r="5758" spans="1:7">
      <c r="A5758" s="66">
        <v>32748</v>
      </c>
      <c r="B5758">
        <v>19</v>
      </c>
      <c r="C5758" s="15">
        <v>28.5</v>
      </c>
      <c r="D5758" s="15">
        <v>0</v>
      </c>
      <c r="E5758" s="15">
        <v>0</v>
      </c>
      <c r="F5758" s="15">
        <v>55.555555555555557</v>
      </c>
      <c r="G5758" s="15">
        <v>15.9</v>
      </c>
    </row>
    <row r="5759" spans="1:7">
      <c r="A5759" s="66">
        <v>32748</v>
      </c>
      <c r="B5759">
        <v>20</v>
      </c>
      <c r="C5759" s="15">
        <v>27.8</v>
      </c>
      <c r="D5759" s="15">
        <v>0</v>
      </c>
      <c r="E5759" s="15">
        <v>0</v>
      </c>
      <c r="F5759" s="15">
        <v>55.555555555555557</v>
      </c>
      <c r="G5759" s="15">
        <v>15.8</v>
      </c>
    </row>
    <row r="5760" spans="1:7">
      <c r="A5760" s="66">
        <v>32748</v>
      </c>
      <c r="B5760">
        <v>21</v>
      </c>
      <c r="C5760" s="15">
        <v>26.9</v>
      </c>
      <c r="D5760" s="15">
        <v>0</v>
      </c>
      <c r="E5760" s="15">
        <v>0</v>
      </c>
      <c r="F5760" s="15">
        <v>55.555555555555557</v>
      </c>
      <c r="G5760" s="15">
        <v>15.7</v>
      </c>
    </row>
    <row r="5761" spans="1:7">
      <c r="A5761" s="66">
        <v>32748</v>
      </c>
      <c r="B5761">
        <v>22</v>
      </c>
      <c r="C5761" s="15">
        <v>26.5</v>
      </c>
      <c r="D5761" s="15">
        <v>0</v>
      </c>
      <c r="E5761" s="15">
        <v>0</v>
      </c>
      <c r="F5761" s="15">
        <v>58.333333333333329</v>
      </c>
      <c r="G5761" s="15">
        <v>15.6</v>
      </c>
    </row>
    <row r="5762" spans="1:7">
      <c r="A5762" s="66">
        <v>32748</v>
      </c>
      <c r="B5762">
        <v>23</v>
      </c>
      <c r="C5762" s="15">
        <v>25.6</v>
      </c>
      <c r="D5762" s="15">
        <v>0</v>
      </c>
      <c r="E5762" s="15">
        <v>0</v>
      </c>
      <c r="F5762" s="15">
        <v>58.333333333333329</v>
      </c>
      <c r="G5762" s="15">
        <v>15.6</v>
      </c>
    </row>
    <row r="5763" spans="1:7">
      <c r="A5763" s="66">
        <v>32748</v>
      </c>
      <c r="B5763">
        <v>24</v>
      </c>
      <c r="C5763" s="15">
        <v>24.9</v>
      </c>
      <c r="D5763" s="15">
        <v>0</v>
      </c>
      <c r="E5763" s="15">
        <v>0</v>
      </c>
      <c r="F5763" s="15">
        <v>58.333333333333329</v>
      </c>
      <c r="G5763" s="15">
        <v>15.6</v>
      </c>
    </row>
    <row r="5764" spans="1:7">
      <c r="A5764" s="66">
        <v>32749</v>
      </c>
      <c r="B5764">
        <v>1</v>
      </c>
      <c r="C5764" s="15">
        <v>24.4</v>
      </c>
      <c r="D5764" s="15">
        <v>0</v>
      </c>
      <c r="E5764" s="15">
        <v>0</v>
      </c>
      <c r="F5764" s="15">
        <v>58.333333333333329</v>
      </c>
      <c r="G5764" s="15">
        <v>15.6</v>
      </c>
    </row>
    <row r="5765" spans="1:7">
      <c r="A5765" s="66">
        <v>32749</v>
      </c>
      <c r="B5765">
        <v>2</v>
      </c>
      <c r="C5765" s="15">
        <v>23.8</v>
      </c>
      <c r="D5765" s="15">
        <v>0</v>
      </c>
      <c r="E5765" s="15">
        <v>0</v>
      </c>
      <c r="F5765" s="15">
        <v>61.111111111111107</v>
      </c>
      <c r="G5765" s="15">
        <v>15.6</v>
      </c>
    </row>
    <row r="5766" spans="1:7">
      <c r="A5766" s="66">
        <v>32749</v>
      </c>
      <c r="B5766">
        <v>3</v>
      </c>
      <c r="C5766" s="15">
        <v>23.5</v>
      </c>
      <c r="D5766" s="15">
        <v>0</v>
      </c>
      <c r="E5766" s="15">
        <v>0</v>
      </c>
      <c r="F5766" s="15">
        <v>61.111111111111107</v>
      </c>
      <c r="G5766" s="15">
        <v>15.6</v>
      </c>
    </row>
    <row r="5767" spans="1:7">
      <c r="A5767" s="66">
        <v>32749</v>
      </c>
      <c r="B5767">
        <v>4</v>
      </c>
      <c r="C5767" s="15">
        <v>22.9</v>
      </c>
      <c r="D5767" s="15">
        <v>0</v>
      </c>
      <c r="E5767" s="15">
        <v>0</v>
      </c>
      <c r="F5767" s="15">
        <v>61.111111111111107</v>
      </c>
      <c r="G5767" s="15">
        <v>15.4</v>
      </c>
    </row>
    <row r="5768" spans="1:7">
      <c r="A5768" s="66">
        <v>32749</v>
      </c>
      <c r="B5768">
        <v>5</v>
      </c>
      <c r="C5768" s="15">
        <v>22.6</v>
      </c>
      <c r="D5768" s="15">
        <v>0</v>
      </c>
      <c r="E5768" s="15">
        <v>0</v>
      </c>
      <c r="F5768" s="15">
        <v>61.111111111111107</v>
      </c>
      <c r="G5768" s="15">
        <v>15.2</v>
      </c>
    </row>
    <row r="5769" spans="1:7">
      <c r="A5769" s="66">
        <v>32749</v>
      </c>
      <c r="B5769">
        <v>6</v>
      </c>
      <c r="C5769" s="15">
        <v>22.7</v>
      </c>
      <c r="D5769" s="15">
        <v>266.66666666666669</v>
      </c>
      <c r="E5769" s="15">
        <v>22.222222222222221</v>
      </c>
      <c r="F5769" s="15">
        <v>63.888888888888886</v>
      </c>
      <c r="G5769" s="15">
        <v>15</v>
      </c>
    </row>
    <row r="5770" spans="1:7">
      <c r="A5770" s="66">
        <v>32749</v>
      </c>
      <c r="B5770">
        <v>7</v>
      </c>
      <c r="C5770" s="15">
        <v>24.1</v>
      </c>
      <c r="D5770" s="15">
        <v>444.44444444444446</v>
      </c>
      <c r="E5770" s="15">
        <v>80.555555555555543</v>
      </c>
      <c r="F5770" s="15">
        <v>66.666666666666671</v>
      </c>
      <c r="G5770" s="15">
        <v>14.8</v>
      </c>
    </row>
    <row r="5771" spans="1:7">
      <c r="A5771" s="66">
        <v>32749</v>
      </c>
      <c r="B5771">
        <v>8</v>
      </c>
      <c r="C5771" s="15">
        <v>25</v>
      </c>
      <c r="D5771" s="15">
        <v>338.88888888888886</v>
      </c>
      <c r="E5771" s="15">
        <v>169.44444444444443</v>
      </c>
      <c r="F5771" s="15">
        <v>55.555555555555557</v>
      </c>
      <c r="G5771" s="15">
        <v>14.6</v>
      </c>
    </row>
    <row r="5772" spans="1:7">
      <c r="A5772" s="66">
        <v>32749</v>
      </c>
      <c r="B5772">
        <v>9</v>
      </c>
      <c r="C5772" s="15">
        <v>26.9</v>
      </c>
      <c r="D5772" s="15">
        <v>652.77777777777783</v>
      </c>
      <c r="E5772" s="15">
        <v>158.33333333333331</v>
      </c>
      <c r="F5772" s="15">
        <v>69.444444444444443</v>
      </c>
      <c r="G5772" s="15">
        <v>14.4</v>
      </c>
    </row>
    <row r="5773" spans="1:7">
      <c r="A5773" s="66">
        <v>32749</v>
      </c>
      <c r="B5773">
        <v>10</v>
      </c>
      <c r="C5773" s="15">
        <v>28.4</v>
      </c>
      <c r="D5773" s="15">
        <v>555.55555555555554</v>
      </c>
      <c r="E5773" s="15">
        <v>241.66666666666666</v>
      </c>
      <c r="F5773" s="15">
        <v>69.444444444444443</v>
      </c>
      <c r="G5773" s="15">
        <v>14.5</v>
      </c>
    </row>
    <row r="5774" spans="1:7">
      <c r="A5774" s="66">
        <v>32749</v>
      </c>
      <c r="B5774">
        <v>11</v>
      </c>
      <c r="C5774" s="15">
        <v>29.7</v>
      </c>
      <c r="D5774" s="15">
        <v>250</v>
      </c>
      <c r="E5774" s="15">
        <v>372.22222222222223</v>
      </c>
      <c r="F5774" s="15">
        <v>55.555555555555557</v>
      </c>
      <c r="G5774" s="15">
        <v>14.6</v>
      </c>
    </row>
    <row r="5775" spans="1:7">
      <c r="A5775" s="66">
        <v>32749</v>
      </c>
      <c r="B5775">
        <v>12</v>
      </c>
      <c r="C5775" s="15">
        <v>29.4</v>
      </c>
      <c r="D5775" s="15">
        <v>252.77777777777777</v>
      </c>
      <c r="E5775" s="15">
        <v>391.66666666666663</v>
      </c>
      <c r="F5775" s="15">
        <v>55.555555555555557</v>
      </c>
      <c r="G5775" s="15">
        <v>14.7</v>
      </c>
    </row>
    <row r="5776" spans="1:7">
      <c r="A5776" s="66">
        <v>32749</v>
      </c>
      <c r="B5776">
        <v>13</v>
      </c>
      <c r="C5776" s="15">
        <v>29.6</v>
      </c>
      <c r="D5776" s="15">
        <v>252.77777777777777</v>
      </c>
      <c r="E5776" s="15">
        <v>377.77777777777777</v>
      </c>
      <c r="F5776" s="15">
        <v>55.555555555555557</v>
      </c>
      <c r="G5776" s="15">
        <v>14.8</v>
      </c>
    </row>
    <row r="5777" spans="1:7">
      <c r="A5777" s="66">
        <v>32749</v>
      </c>
      <c r="B5777">
        <v>14</v>
      </c>
      <c r="C5777" s="15">
        <v>29.3</v>
      </c>
      <c r="D5777" s="15">
        <v>469.44444444444446</v>
      </c>
      <c r="E5777" s="15">
        <v>283.33333333333331</v>
      </c>
      <c r="F5777" s="15">
        <v>63.888888888888886</v>
      </c>
      <c r="G5777" s="15">
        <v>14.9</v>
      </c>
    </row>
    <row r="5778" spans="1:7">
      <c r="A5778" s="66">
        <v>32749</v>
      </c>
      <c r="B5778">
        <v>15</v>
      </c>
      <c r="C5778" s="15">
        <v>29.4</v>
      </c>
      <c r="D5778" s="15">
        <v>130.55555555555554</v>
      </c>
      <c r="E5778" s="15">
        <v>263.88888888888891</v>
      </c>
      <c r="F5778" s="15">
        <v>44.444444444444443</v>
      </c>
      <c r="G5778" s="15">
        <v>15</v>
      </c>
    </row>
    <row r="5779" spans="1:7">
      <c r="A5779" s="66">
        <v>32749</v>
      </c>
      <c r="B5779">
        <v>16</v>
      </c>
      <c r="C5779" s="15">
        <v>29</v>
      </c>
      <c r="D5779" s="15">
        <v>311.11111111111114</v>
      </c>
      <c r="E5779" s="15">
        <v>186.11111111111111</v>
      </c>
      <c r="F5779" s="15">
        <v>55.555555555555557</v>
      </c>
      <c r="G5779" s="15">
        <v>15</v>
      </c>
    </row>
    <row r="5780" spans="1:7">
      <c r="A5780" s="66">
        <v>32749</v>
      </c>
      <c r="B5780">
        <v>17</v>
      </c>
      <c r="C5780" s="15">
        <v>28.9</v>
      </c>
      <c r="D5780" s="15">
        <v>413.88888888888886</v>
      </c>
      <c r="E5780" s="15">
        <v>97.222222222222214</v>
      </c>
      <c r="F5780" s="15">
        <v>66.666666666666671</v>
      </c>
      <c r="G5780" s="15">
        <v>15.1</v>
      </c>
    </row>
    <row r="5781" spans="1:7">
      <c r="A5781" s="66">
        <v>32749</v>
      </c>
      <c r="B5781">
        <v>18</v>
      </c>
      <c r="C5781" s="15">
        <v>28.6</v>
      </c>
      <c r="D5781" s="15">
        <v>266.66666666666669</v>
      </c>
      <c r="E5781" s="15">
        <v>33.333333333333336</v>
      </c>
      <c r="F5781" s="15">
        <v>66.666666666666671</v>
      </c>
      <c r="G5781" s="15">
        <v>15.1</v>
      </c>
    </row>
    <row r="5782" spans="1:7">
      <c r="A5782" s="66">
        <v>32749</v>
      </c>
      <c r="B5782">
        <v>19</v>
      </c>
      <c r="C5782" s="15">
        <v>27.9</v>
      </c>
      <c r="D5782" s="15">
        <v>0</v>
      </c>
      <c r="E5782" s="15">
        <v>0</v>
      </c>
      <c r="F5782" s="15">
        <v>66.666666666666671</v>
      </c>
      <c r="G5782" s="15">
        <v>15.1</v>
      </c>
    </row>
    <row r="5783" spans="1:7">
      <c r="A5783" s="66">
        <v>32749</v>
      </c>
      <c r="B5783">
        <v>20</v>
      </c>
      <c r="C5783" s="15">
        <v>26.8</v>
      </c>
      <c r="D5783" s="15">
        <v>0</v>
      </c>
      <c r="E5783" s="15">
        <v>0</v>
      </c>
      <c r="F5783" s="15">
        <v>63.888888888888886</v>
      </c>
      <c r="G5783" s="15">
        <v>15.2</v>
      </c>
    </row>
    <row r="5784" spans="1:7">
      <c r="A5784" s="66">
        <v>32749</v>
      </c>
      <c r="B5784">
        <v>21</v>
      </c>
      <c r="C5784" s="15">
        <v>26</v>
      </c>
      <c r="D5784" s="15">
        <v>0</v>
      </c>
      <c r="E5784" s="15">
        <v>0</v>
      </c>
      <c r="F5784" s="15">
        <v>63.888888888888886</v>
      </c>
      <c r="G5784" s="15">
        <v>15.2</v>
      </c>
    </row>
    <row r="5785" spans="1:7">
      <c r="A5785" s="66">
        <v>32749</v>
      </c>
      <c r="B5785">
        <v>22</v>
      </c>
      <c r="C5785" s="15">
        <v>24.8</v>
      </c>
      <c r="D5785" s="15">
        <v>0</v>
      </c>
      <c r="E5785" s="15">
        <v>0</v>
      </c>
      <c r="F5785" s="15">
        <v>66.666666666666671</v>
      </c>
      <c r="G5785" s="15">
        <v>14.8</v>
      </c>
    </row>
    <row r="5786" spans="1:7">
      <c r="A5786" s="66">
        <v>32749</v>
      </c>
      <c r="B5786">
        <v>23</v>
      </c>
      <c r="C5786" s="15">
        <v>24.7</v>
      </c>
      <c r="D5786" s="15">
        <v>0</v>
      </c>
      <c r="E5786" s="15">
        <v>0</v>
      </c>
      <c r="F5786" s="15">
        <v>69.444444444444443</v>
      </c>
      <c r="G5786" s="15">
        <v>14.4</v>
      </c>
    </row>
    <row r="5787" spans="1:7">
      <c r="A5787" s="66">
        <v>32749</v>
      </c>
      <c r="B5787">
        <v>24</v>
      </c>
      <c r="C5787" s="15">
        <v>24</v>
      </c>
      <c r="D5787" s="15">
        <v>0</v>
      </c>
      <c r="E5787" s="15">
        <v>0</v>
      </c>
      <c r="F5787" s="15">
        <v>66.666666666666671</v>
      </c>
      <c r="G5787" s="15">
        <v>14.1</v>
      </c>
    </row>
    <row r="5788" spans="1:7">
      <c r="A5788" s="66">
        <v>32750</v>
      </c>
      <c r="B5788">
        <v>1</v>
      </c>
      <c r="C5788" s="15">
        <v>23.2</v>
      </c>
      <c r="D5788" s="15">
        <v>0</v>
      </c>
      <c r="E5788" s="15">
        <v>0</v>
      </c>
      <c r="F5788" s="15">
        <v>66.666666666666671</v>
      </c>
      <c r="G5788" s="15">
        <v>13.7</v>
      </c>
    </row>
    <row r="5789" spans="1:7">
      <c r="A5789" s="66">
        <v>32750</v>
      </c>
      <c r="B5789">
        <v>2</v>
      </c>
      <c r="C5789" s="15">
        <v>22.7</v>
      </c>
      <c r="D5789" s="15">
        <v>0</v>
      </c>
      <c r="E5789" s="15">
        <v>0</v>
      </c>
      <c r="F5789" s="15">
        <v>69.444444444444443</v>
      </c>
      <c r="G5789" s="15">
        <v>13.3</v>
      </c>
    </row>
    <row r="5790" spans="1:7">
      <c r="A5790" s="66">
        <v>32750</v>
      </c>
      <c r="B5790">
        <v>3</v>
      </c>
      <c r="C5790" s="15">
        <v>22.1</v>
      </c>
      <c r="D5790" s="15">
        <v>0</v>
      </c>
      <c r="E5790" s="15">
        <v>0</v>
      </c>
      <c r="F5790" s="15">
        <v>69.444444444444443</v>
      </c>
      <c r="G5790" s="15">
        <v>12.9</v>
      </c>
    </row>
    <row r="5791" spans="1:7">
      <c r="A5791" s="66">
        <v>32750</v>
      </c>
      <c r="B5791">
        <v>4</v>
      </c>
      <c r="C5791" s="15">
        <v>21.1</v>
      </c>
      <c r="D5791" s="15">
        <v>0</v>
      </c>
      <c r="E5791" s="15">
        <v>0</v>
      </c>
      <c r="F5791" s="15">
        <v>72.222222222222229</v>
      </c>
      <c r="G5791" s="15">
        <v>12.7</v>
      </c>
    </row>
    <row r="5792" spans="1:7">
      <c r="A5792" s="66">
        <v>32750</v>
      </c>
      <c r="B5792">
        <v>5</v>
      </c>
      <c r="C5792" s="15">
        <v>20.6</v>
      </c>
      <c r="D5792" s="15">
        <v>0</v>
      </c>
      <c r="E5792" s="15">
        <v>0</v>
      </c>
      <c r="F5792" s="15">
        <v>72.222222222222229</v>
      </c>
      <c r="G5792" s="15">
        <v>12.4</v>
      </c>
    </row>
    <row r="5793" spans="1:7">
      <c r="A5793" s="66">
        <v>32750</v>
      </c>
      <c r="B5793">
        <v>6</v>
      </c>
      <c r="C5793" s="15">
        <v>19.899999999999999</v>
      </c>
      <c r="D5793" s="15">
        <v>250</v>
      </c>
      <c r="E5793" s="15">
        <v>22.222222222222221</v>
      </c>
      <c r="F5793" s="15">
        <v>72.222222222222229</v>
      </c>
      <c r="G5793" s="15">
        <v>12.2</v>
      </c>
    </row>
    <row r="5794" spans="1:7">
      <c r="A5794" s="66">
        <v>32750</v>
      </c>
      <c r="B5794">
        <v>7</v>
      </c>
      <c r="C5794" s="15">
        <v>20.399999999999999</v>
      </c>
      <c r="D5794" s="15">
        <v>411.11111111111109</v>
      </c>
      <c r="E5794" s="15">
        <v>83.333333333333329</v>
      </c>
      <c r="F5794" s="15">
        <v>75</v>
      </c>
      <c r="G5794" s="15">
        <v>11.9</v>
      </c>
    </row>
    <row r="5795" spans="1:7">
      <c r="A5795" s="66">
        <v>32750</v>
      </c>
      <c r="B5795">
        <v>8</v>
      </c>
      <c r="C5795" s="15">
        <v>22.2</v>
      </c>
      <c r="D5795" s="15">
        <v>638.8888888888888</v>
      </c>
      <c r="E5795" s="15">
        <v>111.11111111111111</v>
      </c>
      <c r="F5795" s="15">
        <v>80.555555555555543</v>
      </c>
      <c r="G5795" s="15">
        <v>11.6</v>
      </c>
    </row>
    <row r="5796" spans="1:7">
      <c r="A5796" s="66">
        <v>32750</v>
      </c>
      <c r="B5796">
        <v>9</v>
      </c>
      <c r="C5796" s="15">
        <v>24.8</v>
      </c>
      <c r="D5796" s="15">
        <v>602.77777777777771</v>
      </c>
      <c r="E5796" s="15">
        <v>172.22222222222223</v>
      </c>
      <c r="F5796" s="15">
        <v>80.555555555555543</v>
      </c>
      <c r="G5796" s="15">
        <v>11.4</v>
      </c>
    </row>
    <row r="5797" spans="1:7">
      <c r="A5797" s="66">
        <v>32750</v>
      </c>
      <c r="B5797">
        <v>10</v>
      </c>
      <c r="C5797" s="15">
        <v>26.5</v>
      </c>
      <c r="D5797" s="15">
        <v>427.77777777777777</v>
      </c>
      <c r="E5797" s="15">
        <v>286.11111111111109</v>
      </c>
      <c r="F5797" s="15">
        <v>75</v>
      </c>
      <c r="G5797" s="15">
        <v>11.7</v>
      </c>
    </row>
    <row r="5798" spans="1:7">
      <c r="A5798" s="66">
        <v>32750</v>
      </c>
      <c r="B5798">
        <v>11</v>
      </c>
      <c r="C5798" s="15">
        <v>27.2</v>
      </c>
      <c r="D5798" s="15">
        <v>355.55555555555554</v>
      </c>
      <c r="E5798" s="15">
        <v>350</v>
      </c>
      <c r="F5798" s="15">
        <v>69.444444444444443</v>
      </c>
      <c r="G5798" s="15">
        <v>12.1</v>
      </c>
    </row>
    <row r="5799" spans="1:7">
      <c r="A5799" s="66">
        <v>32750</v>
      </c>
      <c r="B5799">
        <v>12</v>
      </c>
      <c r="C5799" s="15">
        <v>28.3</v>
      </c>
      <c r="D5799" s="15">
        <v>711.11111111111109</v>
      </c>
      <c r="E5799" s="15">
        <v>211.11111111111111</v>
      </c>
      <c r="F5799" s="15">
        <v>86.111111111111114</v>
      </c>
      <c r="G5799" s="15">
        <v>12.5</v>
      </c>
    </row>
    <row r="5800" spans="1:7">
      <c r="A5800" s="66">
        <v>32750</v>
      </c>
      <c r="B5800">
        <v>13</v>
      </c>
      <c r="C5800" s="15">
        <v>29.5</v>
      </c>
      <c r="D5800" s="15">
        <v>713.8888888888888</v>
      </c>
      <c r="E5800" s="15">
        <v>202.77777777777777</v>
      </c>
      <c r="F5800" s="15">
        <v>83.333333333333329</v>
      </c>
      <c r="G5800" s="15">
        <v>12.9</v>
      </c>
    </row>
    <row r="5801" spans="1:7">
      <c r="A5801" s="66">
        <v>32750</v>
      </c>
      <c r="B5801">
        <v>14</v>
      </c>
      <c r="C5801" s="15">
        <v>29.5</v>
      </c>
      <c r="D5801" s="15">
        <v>600</v>
      </c>
      <c r="E5801" s="15">
        <v>230.55555555555554</v>
      </c>
      <c r="F5801" s="15">
        <v>77.777777777777786</v>
      </c>
      <c r="G5801" s="15">
        <v>13.3</v>
      </c>
    </row>
    <row r="5802" spans="1:7">
      <c r="A5802" s="66">
        <v>32750</v>
      </c>
      <c r="B5802">
        <v>15</v>
      </c>
      <c r="C5802" s="15">
        <v>29.7</v>
      </c>
      <c r="D5802" s="15">
        <v>694.44444444444446</v>
      </c>
      <c r="E5802" s="15">
        <v>150</v>
      </c>
      <c r="F5802" s="15">
        <v>80.555555555555543</v>
      </c>
      <c r="G5802" s="15">
        <v>13.7</v>
      </c>
    </row>
    <row r="5803" spans="1:7">
      <c r="A5803" s="66">
        <v>32750</v>
      </c>
      <c r="B5803">
        <v>16</v>
      </c>
      <c r="C5803" s="15">
        <v>30.1</v>
      </c>
      <c r="D5803" s="15">
        <v>647.22222222222229</v>
      </c>
      <c r="E5803" s="15">
        <v>116.66666666666666</v>
      </c>
      <c r="F5803" s="15">
        <v>80.555555555555543</v>
      </c>
      <c r="G5803" s="15">
        <v>13.8</v>
      </c>
    </row>
    <row r="5804" spans="1:7">
      <c r="A5804" s="66">
        <v>32750</v>
      </c>
      <c r="B5804">
        <v>17</v>
      </c>
      <c r="C5804" s="15">
        <v>29.9</v>
      </c>
      <c r="D5804" s="15">
        <v>444.44444444444446</v>
      </c>
      <c r="E5804" s="15">
        <v>91.666666666666671</v>
      </c>
      <c r="F5804" s="15">
        <v>75</v>
      </c>
      <c r="G5804" s="15">
        <v>14</v>
      </c>
    </row>
    <row r="5805" spans="1:7">
      <c r="A5805" s="66">
        <v>32750</v>
      </c>
      <c r="B5805">
        <v>18</v>
      </c>
      <c r="C5805" s="15">
        <v>28.5</v>
      </c>
      <c r="D5805" s="15">
        <v>236.11111111111111</v>
      </c>
      <c r="E5805" s="15">
        <v>33.333333333333336</v>
      </c>
      <c r="F5805" s="15">
        <v>72.222222222222229</v>
      </c>
      <c r="G5805" s="15">
        <v>14.2</v>
      </c>
    </row>
    <row r="5806" spans="1:7">
      <c r="A5806" s="66">
        <v>32750</v>
      </c>
      <c r="B5806">
        <v>19</v>
      </c>
      <c r="C5806" s="15">
        <v>27.4</v>
      </c>
      <c r="D5806" s="15">
        <v>0</v>
      </c>
      <c r="E5806" s="15">
        <v>0</v>
      </c>
      <c r="F5806" s="15">
        <v>72.222222222222229</v>
      </c>
      <c r="G5806" s="15">
        <v>14.4</v>
      </c>
    </row>
    <row r="5807" spans="1:7">
      <c r="A5807" s="66">
        <v>32750</v>
      </c>
      <c r="B5807">
        <v>20</v>
      </c>
      <c r="C5807" s="15">
        <v>26.4</v>
      </c>
      <c r="D5807" s="15">
        <v>0</v>
      </c>
      <c r="E5807" s="15">
        <v>0</v>
      </c>
      <c r="F5807" s="15">
        <v>69.444444444444443</v>
      </c>
      <c r="G5807" s="15">
        <v>14.6</v>
      </c>
    </row>
    <row r="5808" spans="1:7">
      <c r="A5808" s="66">
        <v>32750</v>
      </c>
      <c r="B5808">
        <v>21</v>
      </c>
      <c r="C5808" s="15">
        <v>25.5</v>
      </c>
      <c r="D5808" s="15">
        <v>0</v>
      </c>
      <c r="E5808" s="15">
        <v>0</v>
      </c>
      <c r="F5808" s="15">
        <v>69.444444444444443</v>
      </c>
      <c r="G5808" s="15">
        <v>14.8</v>
      </c>
    </row>
    <row r="5809" spans="1:7">
      <c r="A5809" s="66">
        <v>32750</v>
      </c>
      <c r="B5809">
        <v>22</v>
      </c>
      <c r="C5809" s="15">
        <v>24.5</v>
      </c>
      <c r="D5809" s="15">
        <v>0</v>
      </c>
      <c r="E5809" s="15">
        <v>0</v>
      </c>
      <c r="F5809" s="15">
        <v>69.444444444444443</v>
      </c>
      <c r="G5809" s="15">
        <v>14.5</v>
      </c>
    </row>
    <row r="5810" spans="1:7">
      <c r="A5810" s="66">
        <v>32750</v>
      </c>
      <c r="B5810">
        <v>23</v>
      </c>
      <c r="C5810" s="15">
        <v>24.6</v>
      </c>
      <c r="D5810" s="15">
        <v>0</v>
      </c>
      <c r="E5810" s="15">
        <v>0</v>
      </c>
      <c r="F5810" s="15">
        <v>69.444444444444443</v>
      </c>
      <c r="G5810" s="15">
        <v>14.3</v>
      </c>
    </row>
    <row r="5811" spans="1:7">
      <c r="A5811" s="66">
        <v>32750</v>
      </c>
      <c r="B5811">
        <v>24</v>
      </c>
      <c r="C5811" s="15">
        <v>24</v>
      </c>
      <c r="D5811" s="15">
        <v>0</v>
      </c>
      <c r="E5811" s="15">
        <v>0</v>
      </c>
      <c r="F5811" s="15">
        <v>72.222222222222229</v>
      </c>
      <c r="G5811" s="15">
        <v>14.1</v>
      </c>
    </row>
    <row r="5812" spans="1:7">
      <c r="A5812" s="66">
        <v>32751</v>
      </c>
      <c r="B5812">
        <v>1</v>
      </c>
      <c r="C5812" s="15">
        <v>23.7</v>
      </c>
      <c r="D5812" s="15">
        <v>0</v>
      </c>
      <c r="E5812" s="15">
        <v>0</v>
      </c>
      <c r="F5812" s="15">
        <v>75</v>
      </c>
      <c r="G5812" s="15">
        <v>13.8</v>
      </c>
    </row>
    <row r="5813" spans="1:7">
      <c r="A5813" s="66">
        <v>32751</v>
      </c>
      <c r="B5813">
        <v>2</v>
      </c>
      <c r="C5813" s="15">
        <v>22.9</v>
      </c>
      <c r="D5813" s="15">
        <v>0</v>
      </c>
      <c r="E5813" s="15">
        <v>0</v>
      </c>
      <c r="F5813" s="15">
        <v>72.222222222222229</v>
      </c>
      <c r="G5813" s="15">
        <v>13.6</v>
      </c>
    </row>
    <row r="5814" spans="1:7">
      <c r="A5814" s="66">
        <v>32751</v>
      </c>
      <c r="B5814">
        <v>3</v>
      </c>
      <c r="C5814" s="15">
        <v>21.9</v>
      </c>
      <c r="D5814" s="15">
        <v>0</v>
      </c>
      <c r="E5814" s="15">
        <v>0</v>
      </c>
      <c r="F5814" s="15">
        <v>75</v>
      </c>
      <c r="G5814" s="15">
        <v>13.4</v>
      </c>
    </row>
    <row r="5815" spans="1:7">
      <c r="A5815" s="66">
        <v>32751</v>
      </c>
      <c r="B5815">
        <v>4</v>
      </c>
      <c r="C5815" s="15">
        <v>21.3</v>
      </c>
      <c r="D5815" s="15">
        <v>0</v>
      </c>
      <c r="E5815" s="15">
        <v>0</v>
      </c>
      <c r="F5815" s="15">
        <v>72.222222222222229</v>
      </c>
      <c r="G5815" s="15">
        <v>13.3</v>
      </c>
    </row>
    <row r="5816" spans="1:7">
      <c r="A5816" s="66">
        <v>32751</v>
      </c>
      <c r="B5816">
        <v>5</v>
      </c>
      <c r="C5816" s="15">
        <v>21</v>
      </c>
      <c r="D5816" s="15">
        <v>0</v>
      </c>
      <c r="E5816" s="15">
        <v>0</v>
      </c>
      <c r="F5816" s="15">
        <v>75</v>
      </c>
      <c r="G5816" s="15">
        <v>13.1</v>
      </c>
    </row>
    <row r="5817" spans="1:7">
      <c r="A5817" s="66">
        <v>32751</v>
      </c>
      <c r="B5817">
        <v>6</v>
      </c>
      <c r="C5817" s="15">
        <v>20.7</v>
      </c>
      <c r="D5817" s="15">
        <v>272.22222222222217</v>
      </c>
      <c r="E5817" s="15">
        <v>19.444444444444446</v>
      </c>
      <c r="F5817" s="15">
        <v>75</v>
      </c>
      <c r="G5817" s="15">
        <v>12.9</v>
      </c>
    </row>
    <row r="5818" spans="1:7">
      <c r="A5818" s="66">
        <v>32751</v>
      </c>
      <c r="B5818">
        <v>7</v>
      </c>
      <c r="C5818" s="15">
        <v>21.2</v>
      </c>
      <c r="D5818" s="15">
        <v>480.55555555555549</v>
      </c>
      <c r="E5818" s="15">
        <v>75</v>
      </c>
      <c r="F5818" s="15">
        <v>75</v>
      </c>
      <c r="G5818" s="15">
        <v>12.7</v>
      </c>
    </row>
    <row r="5819" spans="1:7">
      <c r="A5819" s="66">
        <v>32751</v>
      </c>
      <c r="B5819">
        <v>8</v>
      </c>
      <c r="C5819" s="15">
        <v>22.8</v>
      </c>
      <c r="D5819" s="15">
        <v>636.11111111111109</v>
      </c>
      <c r="E5819" s="15">
        <v>111.11111111111111</v>
      </c>
      <c r="F5819" s="15">
        <v>80.555555555555543</v>
      </c>
      <c r="G5819" s="15">
        <v>12.5</v>
      </c>
    </row>
    <row r="5820" spans="1:7">
      <c r="A5820" s="66">
        <v>32751</v>
      </c>
      <c r="B5820">
        <v>9</v>
      </c>
      <c r="C5820" s="15">
        <v>25.8</v>
      </c>
      <c r="D5820" s="15">
        <v>691.66666666666674</v>
      </c>
      <c r="E5820" s="15">
        <v>144.44444444444446</v>
      </c>
      <c r="F5820" s="15">
        <v>83.333333333333329</v>
      </c>
      <c r="G5820" s="15">
        <v>12.3</v>
      </c>
    </row>
    <row r="5821" spans="1:7">
      <c r="A5821" s="66">
        <v>32751</v>
      </c>
      <c r="B5821">
        <v>10</v>
      </c>
      <c r="C5821" s="15">
        <v>26.9</v>
      </c>
      <c r="D5821" s="15">
        <v>713.8888888888888</v>
      </c>
      <c r="E5821" s="15">
        <v>172.22222222222223</v>
      </c>
      <c r="F5821" s="15">
        <v>83.333333333333329</v>
      </c>
      <c r="G5821" s="15">
        <v>12.3</v>
      </c>
    </row>
    <row r="5822" spans="1:7">
      <c r="A5822" s="66">
        <v>32751</v>
      </c>
      <c r="B5822">
        <v>11</v>
      </c>
      <c r="C5822" s="15">
        <v>28.7</v>
      </c>
      <c r="D5822" s="15">
        <v>716.66666666666663</v>
      </c>
      <c r="E5822" s="15">
        <v>197.22222222222223</v>
      </c>
      <c r="F5822" s="15">
        <v>83.333333333333329</v>
      </c>
      <c r="G5822" s="15">
        <v>12.2</v>
      </c>
    </row>
    <row r="5823" spans="1:7">
      <c r="A5823" s="66">
        <v>32751</v>
      </c>
      <c r="B5823">
        <v>12</v>
      </c>
      <c r="C5823" s="15">
        <v>29.2</v>
      </c>
      <c r="D5823" s="15">
        <v>719.44444444444446</v>
      </c>
      <c r="E5823" s="15">
        <v>205.55555555555554</v>
      </c>
      <c r="F5823" s="15">
        <v>88.888888888888886</v>
      </c>
      <c r="G5823" s="15">
        <v>12.2</v>
      </c>
    </row>
    <row r="5824" spans="1:7">
      <c r="A5824" s="66">
        <v>32751</v>
      </c>
      <c r="B5824">
        <v>13</v>
      </c>
      <c r="C5824" s="15">
        <v>29</v>
      </c>
      <c r="D5824" s="15">
        <v>719.44444444444446</v>
      </c>
      <c r="E5824" s="15">
        <v>197.22222222222223</v>
      </c>
      <c r="F5824" s="15">
        <v>86.111111111111114</v>
      </c>
      <c r="G5824" s="15">
        <v>12.1</v>
      </c>
    </row>
    <row r="5825" spans="1:7">
      <c r="A5825" s="66">
        <v>32751</v>
      </c>
      <c r="B5825">
        <v>14</v>
      </c>
      <c r="C5825" s="15">
        <v>30.1</v>
      </c>
      <c r="D5825" s="15">
        <v>516.66666666666674</v>
      </c>
      <c r="E5825" s="15">
        <v>263.88888888888891</v>
      </c>
      <c r="F5825" s="15">
        <v>80.555555555555543</v>
      </c>
      <c r="G5825" s="15">
        <v>12.1</v>
      </c>
    </row>
    <row r="5826" spans="1:7">
      <c r="A5826" s="66">
        <v>32751</v>
      </c>
      <c r="B5826">
        <v>15</v>
      </c>
      <c r="C5826" s="15">
        <v>30.4</v>
      </c>
      <c r="D5826" s="15">
        <v>416.66666666666663</v>
      </c>
      <c r="E5826" s="15">
        <v>238.88888888888889</v>
      </c>
      <c r="F5826" s="15">
        <v>75</v>
      </c>
      <c r="G5826" s="15">
        <v>12.1</v>
      </c>
    </row>
    <row r="5827" spans="1:7">
      <c r="A5827" s="66">
        <v>32751</v>
      </c>
      <c r="B5827">
        <v>16</v>
      </c>
      <c r="C5827" s="15">
        <v>29.9</v>
      </c>
      <c r="D5827" s="15">
        <v>575</v>
      </c>
      <c r="E5827" s="15">
        <v>133.33333333333334</v>
      </c>
      <c r="F5827" s="15">
        <v>83.333333333333329</v>
      </c>
      <c r="G5827" s="15">
        <v>12.4</v>
      </c>
    </row>
    <row r="5828" spans="1:7">
      <c r="A5828" s="66">
        <v>32751</v>
      </c>
      <c r="B5828">
        <v>17</v>
      </c>
      <c r="C5828" s="15">
        <v>28.6</v>
      </c>
      <c r="D5828" s="15">
        <v>447.22222222222223</v>
      </c>
      <c r="E5828" s="15">
        <v>91.666666666666671</v>
      </c>
      <c r="F5828" s="15">
        <v>77.777777777777786</v>
      </c>
      <c r="G5828" s="15">
        <v>12.8</v>
      </c>
    </row>
    <row r="5829" spans="1:7">
      <c r="A5829" s="66">
        <v>32751</v>
      </c>
      <c r="B5829">
        <v>18</v>
      </c>
      <c r="C5829" s="15">
        <v>28</v>
      </c>
      <c r="D5829" s="15">
        <v>136.11111111111109</v>
      </c>
      <c r="E5829" s="15">
        <v>30.555555555555554</v>
      </c>
      <c r="F5829" s="15">
        <v>77.777777777777786</v>
      </c>
      <c r="G5829" s="15">
        <v>13.1</v>
      </c>
    </row>
    <row r="5830" spans="1:7">
      <c r="A5830" s="66">
        <v>32751</v>
      </c>
      <c r="B5830">
        <v>19</v>
      </c>
      <c r="C5830" s="15">
        <v>27.3</v>
      </c>
      <c r="D5830" s="15">
        <v>0</v>
      </c>
      <c r="E5830" s="15">
        <v>0</v>
      </c>
      <c r="F5830" s="15">
        <v>69.444444444444443</v>
      </c>
      <c r="G5830" s="15">
        <v>13.9</v>
      </c>
    </row>
    <row r="5831" spans="1:7">
      <c r="A5831" s="66">
        <v>32751</v>
      </c>
      <c r="B5831">
        <v>20</v>
      </c>
      <c r="C5831" s="15">
        <v>26.8</v>
      </c>
      <c r="D5831" s="15">
        <v>0</v>
      </c>
      <c r="E5831" s="15">
        <v>0</v>
      </c>
      <c r="F5831" s="15">
        <v>66.666666666666671</v>
      </c>
      <c r="G5831" s="15">
        <v>14.5</v>
      </c>
    </row>
    <row r="5832" spans="1:7">
      <c r="A5832" s="66">
        <v>32751</v>
      </c>
      <c r="B5832">
        <v>21</v>
      </c>
      <c r="C5832" s="15">
        <v>26.4</v>
      </c>
      <c r="D5832" s="15">
        <v>0</v>
      </c>
      <c r="E5832" s="15">
        <v>0</v>
      </c>
      <c r="F5832" s="15">
        <v>63.888888888888886</v>
      </c>
      <c r="G5832" s="15">
        <v>15.2</v>
      </c>
    </row>
    <row r="5833" spans="1:7">
      <c r="A5833" s="66">
        <v>32751</v>
      </c>
      <c r="B5833">
        <v>22</v>
      </c>
      <c r="C5833" s="15">
        <v>25.7</v>
      </c>
      <c r="D5833" s="15">
        <v>0</v>
      </c>
      <c r="E5833" s="15">
        <v>0</v>
      </c>
      <c r="F5833" s="15">
        <v>61.111111111111107</v>
      </c>
      <c r="G5833" s="15">
        <v>15.5</v>
      </c>
    </row>
    <row r="5834" spans="1:7">
      <c r="A5834" s="66">
        <v>32751</v>
      </c>
      <c r="B5834">
        <v>23</v>
      </c>
      <c r="C5834" s="15">
        <v>25.3</v>
      </c>
      <c r="D5834" s="15">
        <v>0</v>
      </c>
      <c r="E5834" s="15">
        <v>0</v>
      </c>
      <c r="F5834" s="15">
        <v>58.333333333333329</v>
      </c>
      <c r="G5834" s="15">
        <v>15.9</v>
      </c>
    </row>
    <row r="5835" spans="1:7">
      <c r="A5835" s="66">
        <v>32751</v>
      </c>
      <c r="B5835">
        <v>24</v>
      </c>
      <c r="C5835" s="15">
        <v>25.2</v>
      </c>
      <c r="D5835" s="15">
        <v>0</v>
      </c>
      <c r="E5835" s="15">
        <v>0</v>
      </c>
      <c r="F5835" s="15">
        <v>55.555555555555557</v>
      </c>
      <c r="G5835" s="15">
        <v>16.100000000000001</v>
      </c>
    </row>
    <row r="5836" spans="1:7">
      <c r="A5836" s="66">
        <v>32752</v>
      </c>
      <c r="B5836">
        <v>1</v>
      </c>
      <c r="C5836" s="15">
        <v>25</v>
      </c>
      <c r="D5836" s="15">
        <v>0</v>
      </c>
      <c r="E5836" s="15">
        <v>0</v>
      </c>
      <c r="F5836" s="15">
        <v>49.999999999999993</v>
      </c>
      <c r="G5836" s="15">
        <v>16.5</v>
      </c>
    </row>
    <row r="5837" spans="1:7">
      <c r="A5837" s="66">
        <v>32752</v>
      </c>
      <c r="B5837">
        <v>2</v>
      </c>
      <c r="C5837" s="15">
        <v>24.7</v>
      </c>
      <c r="D5837" s="15">
        <v>0</v>
      </c>
      <c r="E5837" s="15">
        <v>0</v>
      </c>
      <c r="F5837" s="15">
        <v>49.999999999999993</v>
      </c>
      <c r="G5837" s="15">
        <v>16.8</v>
      </c>
    </row>
    <row r="5838" spans="1:7">
      <c r="A5838" s="66">
        <v>32752</v>
      </c>
      <c r="B5838">
        <v>3</v>
      </c>
      <c r="C5838" s="15">
        <v>24.5</v>
      </c>
      <c r="D5838" s="15">
        <v>0</v>
      </c>
      <c r="E5838" s="15">
        <v>0</v>
      </c>
      <c r="F5838" s="15">
        <v>47.222222222222221</v>
      </c>
      <c r="G5838" s="15">
        <v>17</v>
      </c>
    </row>
    <row r="5839" spans="1:7">
      <c r="A5839" s="66">
        <v>32752</v>
      </c>
      <c r="B5839">
        <v>4</v>
      </c>
      <c r="C5839" s="15">
        <v>24.3</v>
      </c>
      <c r="D5839" s="15">
        <v>0</v>
      </c>
      <c r="E5839" s="15">
        <v>0</v>
      </c>
      <c r="F5839" s="15">
        <v>47.222222222222221</v>
      </c>
      <c r="G5839" s="15">
        <v>17.5</v>
      </c>
    </row>
    <row r="5840" spans="1:7">
      <c r="A5840" s="66">
        <v>32752</v>
      </c>
      <c r="B5840">
        <v>5</v>
      </c>
      <c r="C5840" s="15">
        <v>24.1</v>
      </c>
      <c r="D5840" s="15">
        <v>0</v>
      </c>
      <c r="E5840" s="15">
        <v>0</v>
      </c>
      <c r="F5840" s="15">
        <v>41.666666666666664</v>
      </c>
      <c r="G5840" s="15">
        <v>17.899999999999999</v>
      </c>
    </row>
    <row r="5841" spans="1:7">
      <c r="A5841" s="66">
        <v>32752</v>
      </c>
      <c r="B5841">
        <v>6</v>
      </c>
      <c r="C5841" s="15">
        <v>24.1</v>
      </c>
      <c r="D5841" s="15">
        <v>72.222222222222229</v>
      </c>
      <c r="E5841" s="15">
        <v>16.666666666666668</v>
      </c>
      <c r="F5841" s="15">
        <v>41.666666666666664</v>
      </c>
      <c r="G5841" s="15">
        <v>18.5</v>
      </c>
    </row>
    <row r="5842" spans="1:7">
      <c r="A5842" s="66">
        <v>32752</v>
      </c>
      <c r="B5842">
        <v>7</v>
      </c>
      <c r="C5842" s="15">
        <v>24.3</v>
      </c>
      <c r="D5842" s="15">
        <v>113.88888888888887</v>
      </c>
      <c r="E5842" s="15">
        <v>88.888888888888886</v>
      </c>
      <c r="F5842" s="15">
        <v>41.666666666666664</v>
      </c>
      <c r="G5842" s="15">
        <v>18.7</v>
      </c>
    </row>
    <row r="5843" spans="1:7">
      <c r="A5843" s="66">
        <v>32752</v>
      </c>
      <c r="B5843">
        <v>8</v>
      </c>
      <c r="C5843" s="15">
        <v>25.4</v>
      </c>
      <c r="D5843" s="15">
        <v>308.33333333333337</v>
      </c>
      <c r="E5843" s="15">
        <v>169.44444444444443</v>
      </c>
      <c r="F5843" s="15">
        <v>52.777777777777779</v>
      </c>
      <c r="G5843" s="15">
        <v>18.899999999999999</v>
      </c>
    </row>
    <row r="5844" spans="1:7">
      <c r="A5844" s="66">
        <v>32752</v>
      </c>
      <c r="B5844">
        <v>9</v>
      </c>
      <c r="C5844" s="15">
        <v>27.3</v>
      </c>
      <c r="D5844" s="15">
        <v>452.77777777777771</v>
      </c>
      <c r="E5844" s="15">
        <v>216.66666666666669</v>
      </c>
      <c r="F5844" s="15">
        <v>58.333333333333329</v>
      </c>
      <c r="G5844" s="15">
        <v>19.100000000000001</v>
      </c>
    </row>
    <row r="5845" spans="1:7">
      <c r="A5845" s="66">
        <v>32752</v>
      </c>
      <c r="B5845">
        <v>10</v>
      </c>
      <c r="C5845" s="15">
        <v>28.7</v>
      </c>
      <c r="D5845" s="15">
        <v>455.55555555555549</v>
      </c>
      <c r="E5845" s="15">
        <v>274.99999999999994</v>
      </c>
      <c r="F5845" s="15">
        <v>61.111111111111107</v>
      </c>
      <c r="G5845" s="15">
        <v>18.7</v>
      </c>
    </row>
    <row r="5846" spans="1:7">
      <c r="A5846" s="66">
        <v>32752</v>
      </c>
      <c r="B5846">
        <v>11</v>
      </c>
      <c r="C5846" s="15">
        <v>30.7</v>
      </c>
      <c r="D5846" s="15">
        <v>452.77777777777771</v>
      </c>
      <c r="E5846" s="15">
        <v>316.66666666666663</v>
      </c>
      <c r="F5846" s="15">
        <v>63.888888888888886</v>
      </c>
      <c r="G5846" s="15">
        <v>18.3</v>
      </c>
    </row>
    <row r="5847" spans="1:7">
      <c r="A5847" s="66">
        <v>32752</v>
      </c>
      <c r="B5847">
        <v>12</v>
      </c>
      <c r="C5847" s="15">
        <v>33</v>
      </c>
      <c r="D5847" s="15">
        <v>455.55555555555549</v>
      </c>
      <c r="E5847" s="15">
        <v>330.55555555555554</v>
      </c>
      <c r="F5847" s="15">
        <v>66.666666666666671</v>
      </c>
      <c r="G5847" s="15">
        <v>17.899999999999999</v>
      </c>
    </row>
    <row r="5848" spans="1:7">
      <c r="A5848" s="66">
        <v>32752</v>
      </c>
      <c r="B5848">
        <v>13</v>
      </c>
      <c r="C5848" s="15">
        <v>33.5</v>
      </c>
      <c r="D5848" s="15">
        <v>455.55555555555549</v>
      </c>
      <c r="E5848" s="15">
        <v>319.4444444444444</v>
      </c>
      <c r="F5848" s="15">
        <v>69.444444444444443</v>
      </c>
      <c r="G5848" s="15">
        <v>17.5</v>
      </c>
    </row>
    <row r="5849" spans="1:7">
      <c r="A5849" s="66">
        <v>32752</v>
      </c>
      <c r="B5849">
        <v>14</v>
      </c>
      <c r="C5849" s="15">
        <v>34.5</v>
      </c>
      <c r="D5849" s="15">
        <v>452.77777777777771</v>
      </c>
      <c r="E5849" s="15">
        <v>286.11111111111109</v>
      </c>
      <c r="F5849" s="15">
        <v>72.222222222222229</v>
      </c>
      <c r="G5849" s="15">
        <v>17</v>
      </c>
    </row>
    <row r="5850" spans="1:7">
      <c r="A5850" s="66">
        <v>32752</v>
      </c>
      <c r="B5850">
        <v>15</v>
      </c>
      <c r="C5850" s="15">
        <v>34</v>
      </c>
      <c r="D5850" s="15">
        <v>452.77777777777771</v>
      </c>
      <c r="E5850" s="15">
        <v>227.77777777777774</v>
      </c>
      <c r="F5850" s="15">
        <v>75</v>
      </c>
      <c r="G5850" s="15">
        <v>16.600000000000001</v>
      </c>
    </row>
    <row r="5851" spans="1:7">
      <c r="A5851" s="66">
        <v>32752</v>
      </c>
      <c r="B5851">
        <v>16</v>
      </c>
      <c r="C5851" s="15">
        <v>32.1</v>
      </c>
      <c r="D5851" s="15">
        <v>430.5555555555556</v>
      </c>
      <c r="E5851" s="15">
        <v>163.88888888888889</v>
      </c>
      <c r="F5851" s="15">
        <v>69.444444444444443</v>
      </c>
      <c r="G5851" s="15">
        <v>16.8</v>
      </c>
    </row>
    <row r="5852" spans="1:7">
      <c r="A5852" s="66">
        <v>32752</v>
      </c>
      <c r="B5852">
        <v>17</v>
      </c>
      <c r="C5852" s="15">
        <v>31.4</v>
      </c>
      <c r="D5852" s="15">
        <v>80.555555555555543</v>
      </c>
      <c r="E5852" s="15">
        <v>94.444444444444443</v>
      </c>
      <c r="F5852" s="15">
        <v>44.444444444444443</v>
      </c>
      <c r="G5852" s="15">
        <v>17.100000000000001</v>
      </c>
    </row>
    <row r="5853" spans="1:7">
      <c r="A5853" s="66">
        <v>32752</v>
      </c>
      <c r="B5853">
        <v>18</v>
      </c>
      <c r="C5853" s="15">
        <v>31</v>
      </c>
      <c r="D5853" s="15">
        <v>61.111111111111107</v>
      </c>
      <c r="E5853" s="15">
        <v>24.999999999999996</v>
      </c>
      <c r="F5853" s="15">
        <v>44.444444444444443</v>
      </c>
      <c r="G5853" s="15">
        <v>17.3</v>
      </c>
    </row>
    <row r="5854" spans="1:7">
      <c r="A5854" s="66">
        <v>32752</v>
      </c>
      <c r="B5854">
        <v>19</v>
      </c>
      <c r="C5854" s="15">
        <v>30.7</v>
      </c>
      <c r="D5854" s="15">
        <v>0</v>
      </c>
      <c r="E5854" s="15">
        <v>0</v>
      </c>
      <c r="F5854" s="15">
        <v>41.666666666666664</v>
      </c>
      <c r="G5854" s="15">
        <v>17.600000000000001</v>
      </c>
    </row>
    <row r="5855" spans="1:7">
      <c r="A5855" s="66">
        <v>32752</v>
      </c>
      <c r="B5855">
        <v>20</v>
      </c>
      <c r="C5855" s="15">
        <v>29.7</v>
      </c>
      <c r="D5855" s="15">
        <v>0</v>
      </c>
      <c r="E5855" s="15">
        <v>0</v>
      </c>
      <c r="F5855" s="15">
        <v>41.666666666666664</v>
      </c>
      <c r="G5855" s="15">
        <v>17.899999999999999</v>
      </c>
    </row>
    <row r="5856" spans="1:7">
      <c r="A5856" s="66">
        <v>32752</v>
      </c>
      <c r="B5856">
        <v>21</v>
      </c>
      <c r="C5856" s="15">
        <v>29.4</v>
      </c>
      <c r="D5856" s="15">
        <v>0</v>
      </c>
      <c r="E5856" s="15">
        <v>0</v>
      </c>
      <c r="F5856" s="15">
        <v>38.888888888888893</v>
      </c>
      <c r="G5856" s="15">
        <v>18.100000000000001</v>
      </c>
    </row>
    <row r="5857" spans="1:7">
      <c r="A5857" s="66">
        <v>32752</v>
      </c>
      <c r="B5857">
        <v>22</v>
      </c>
      <c r="C5857" s="15">
        <v>28.8</v>
      </c>
      <c r="D5857" s="15">
        <v>0</v>
      </c>
      <c r="E5857" s="15">
        <v>0</v>
      </c>
      <c r="F5857" s="15">
        <v>38.888888888888893</v>
      </c>
      <c r="G5857" s="15">
        <v>18</v>
      </c>
    </row>
    <row r="5858" spans="1:7">
      <c r="A5858" s="66">
        <v>32752</v>
      </c>
      <c r="B5858">
        <v>23</v>
      </c>
      <c r="C5858" s="15">
        <v>27.8</v>
      </c>
      <c r="D5858" s="15">
        <v>0</v>
      </c>
      <c r="E5858" s="15">
        <v>0</v>
      </c>
      <c r="F5858" s="15">
        <v>36.111111111111114</v>
      </c>
      <c r="G5858" s="15">
        <v>17.899999999999999</v>
      </c>
    </row>
    <row r="5859" spans="1:7">
      <c r="A5859" s="66">
        <v>32752</v>
      </c>
      <c r="B5859">
        <v>24</v>
      </c>
      <c r="C5859" s="15">
        <v>27.6</v>
      </c>
      <c r="D5859" s="15">
        <v>0</v>
      </c>
      <c r="E5859" s="15">
        <v>0</v>
      </c>
      <c r="F5859" s="15">
        <v>38.888888888888893</v>
      </c>
      <c r="G5859" s="15">
        <v>17.8</v>
      </c>
    </row>
    <row r="5860" spans="1:7">
      <c r="A5860" s="66">
        <v>32753</v>
      </c>
      <c r="B5860">
        <v>1</v>
      </c>
      <c r="C5860" s="15">
        <v>27.4</v>
      </c>
      <c r="D5860" s="15">
        <v>0</v>
      </c>
      <c r="E5860" s="15">
        <v>0</v>
      </c>
      <c r="F5860" s="15">
        <v>38.888888888888893</v>
      </c>
      <c r="G5860" s="15">
        <v>17.7</v>
      </c>
    </row>
    <row r="5861" spans="1:7">
      <c r="A5861" s="66">
        <v>32753</v>
      </c>
      <c r="B5861">
        <v>2</v>
      </c>
      <c r="C5861" s="15">
        <v>27.2</v>
      </c>
      <c r="D5861" s="15">
        <v>0</v>
      </c>
      <c r="E5861" s="15">
        <v>0</v>
      </c>
      <c r="F5861" s="15">
        <v>38.888888888888893</v>
      </c>
      <c r="G5861" s="15">
        <v>17.5</v>
      </c>
    </row>
    <row r="5862" spans="1:7">
      <c r="A5862" s="66">
        <v>32753</v>
      </c>
      <c r="B5862">
        <v>3</v>
      </c>
      <c r="C5862" s="15">
        <v>26.8</v>
      </c>
      <c r="D5862" s="15">
        <v>0</v>
      </c>
      <c r="E5862" s="15">
        <v>0</v>
      </c>
      <c r="F5862" s="15">
        <v>36.111111111111114</v>
      </c>
      <c r="G5862" s="15">
        <v>17.5</v>
      </c>
    </row>
    <row r="5863" spans="1:7">
      <c r="A5863" s="66">
        <v>32753</v>
      </c>
      <c r="B5863">
        <v>4</v>
      </c>
      <c r="C5863" s="15">
        <v>26</v>
      </c>
      <c r="D5863" s="15">
        <v>0</v>
      </c>
      <c r="E5863" s="15">
        <v>0</v>
      </c>
      <c r="F5863" s="15">
        <v>36.111111111111114</v>
      </c>
      <c r="G5863" s="15">
        <v>17.5</v>
      </c>
    </row>
    <row r="5864" spans="1:7">
      <c r="A5864" s="66">
        <v>32753</v>
      </c>
      <c r="B5864">
        <v>5</v>
      </c>
      <c r="C5864" s="15">
        <v>25.4</v>
      </c>
      <c r="D5864" s="15">
        <v>0</v>
      </c>
      <c r="E5864" s="15">
        <v>0</v>
      </c>
      <c r="F5864" s="15">
        <v>36.111111111111114</v>
      </c>
      <c r="G5864" s="15">
        <v>17.600000000000001</v>
      </c>
    </row>
    <row r="5865" spans="1:7">
      <c r="A5865" s="66">
        <v>32753</v>
      </c>
      <c r="B5865">
        <v>6</v>
      </c>
      <c r="C5865" s="15">
        <v>25.4</v>
      </c>
      <c r="D5865" s="15">
        <v>38.888888888888893</v>
      </c>
      <c r="E5865" s="15">
        <v>13.888888888888889</v>
      </c>
      <c r="F5865" s="15">
        <v>36.111111111111114</v>
      </c>
      <c r="G5865" s="15">
        <v>17.7</v>
      </c>
    </row>
    <row r="5866" spans="1:7">
      <c r="A5866" s="66">
        <v>32753</v>
      </c>
      <c r="B5866">
        <v>7</v>
      </c>
      <c r="C5866" s="15">
        <v>25.7</v>
      </c>
      <c r="D5866" s="15">
        <v>55.555555555555557</v>
      </c>
      <c r="E5866" s="15">
        <v>75</v>
      </c>
      <c r="F5866" s="15">
        <v>36.111111111111114</v>
      </c>
      <c r="G5866" s="15">
        <v>17.8</v>
      </c>
    </row>
    <row r="5867" spans="1:7">
      <c r="A5867" s="66">
        <v>32753</v>
      </c>
      <c r="B5867">
        <v>8</v>
      </c>
      <c r="C5867" s="15">
        <v>26.7</v>
      </c>
      <c r="D5867" s="15">
        <v>22.222222222222221</v>
      </c>
      <c r="E5867" s="15">
        <v>108.33333333333334</v>
      </c>
      <c r="F5867" s="15">
        <v>30.555555555555554</v>
      </c>
      <c r="G5867" s="15">
        <v>17.899999999999999</v>
      </c>
    </row>
    <row r="5868" spans="1:7">
      <c r="A5868" s="66">
        <v>32753</v>
      </c>
      <c r="B5868">
        <v>9</v>
      </c>
      <c r="C5868" s="15">
        <v>28.2</v>
      </c>
      <c r="D5868" s="15">
        <v>55.555555555555557</v>
      </c>
      <c r="E5868" s="15">
        <v>211.11111111111111</v>
      </c>
      <c r="F5868" s="15">
        <v>38.888888888888893</v>
      </c>
      <c r="G5868" s="15">
        <v>18</v>
      </c>
    </row>
    <row r="5869" spans="1:7">
      <c r="A5869" s="66">
        <v>32753</v>
      </c>
      <c r="B5869">
        <v>10</v>
      </c>
      <c r="C5869" s="15">
        <v>30.6</v>
      </c>
      <c r="D5869" s="15">
        <v>297.22222222222223</v>
      </c>
      <c r="E5869" s="15">
        <v>316.66666666666663</v>
      </c>
      <c r="F5869" s="15">
        <v>63.888888888888886</v>
      </c>
      <c r="G5869" s="15">
        <v>17.600000000000001</v>
      </c>
    </row>
    <row r="5870" spans="1:7">
      <c r="A5870" s="66">
        <v>32753</v>
      </c>
      <c r="B5870">
        <v>11</v>
      </c>
      <c r="C5870" s="15">
        <v>32.299999999999997</v>
      </c>
      <c r="D5870" s="15">
        <v>291.66666666666669</v>
      </c>
      <c r="E5870" s="15">
        <v>361.11111111111109</v>
      </c>
      <c r="F5870" s="15">
        <v>66.666666666666671</v>
      </c>
      <c r="G5870" s="15">
        <v>17.2</v>
      </c>
    </row>
    <row r="5871" spans="1:7">
      <c r="A5871" s="66">
        <v>32753</v>
      </c>
      <c r="B5871">
        <v>12</v>
      </c>
      <c r="C5871" s="15">
        <v>33.6</v>
      </c>
      <c r="D5871" s="15">
        <v>236.11111111111111</v>
      </c>
      <c r="E5871" s="15">
        <v>386.11111111111109</v>
      </c>
      <c r="F5871" s="15">
        <v>63.888888888888886</v>
      </c>
      <c r="G5871" s="15">
        <v>16.899999999999999</v>
      </c>
    </row>
    <row r="5872" spans="1:7">
      <c r="A5872" s="66">
        <v>32753</v>
      </c>
      <c r="B5872">
        <v>13</v>
      </c>
      <c r="C5872" s="15">
        <v>33.6</v>
      </c>
      <c r="D5872" s="15">
        <v>150</v>
      </c>
      <c r="E5872" s="15">
        <v>369.44444444444446</v>
      </c>
      <c r="F5872" s="15">
        <v>58.333333333333329</v>
      </c>
      <c r="G5872" s="15">
        <v>16.5</v>
      </c>
    </row>
    <row r="5873" spans="1:7">
      <c r="A5873" s="66">
        <v>32753</v>
      </c>
      <c r="B5873">
        <v>14</v>
      </c>
      <c r="C5873" s="15">
        <v>34.299999999999997</v>
      </c>
      <c r="D5873" s="15">
        <v>294.44444444444446</v>
      </c>
      <c r="E5873" s="15">
        <v>324.99999999999994</v>
      </c>
      <c r="F5873" s="15">
        <v>69.444444444444443</v>
      </c>
      <c r="G5873" s="15">
        <v>16.100000000000001</v>
      </c>
    </row>
    <row r="5874" spans="1:7">
      <c r="A5874" s="66">
        <v>32753</v>
      </c>
      <c r="B5874">
        <v>15</v>
      </c>
      <c r="C5874" s="15">
        <v>34.200000000000003</v>
      </c>
      <c r="D5874" s="15">
        <v>136.11111111111109</v>
      </c>
      <c r="E5874" s="15">
        <v>258.33333333333337</v>
      </c>
      <c r="F5874" s="15">
        <v>58.333333333333329</v>
      </c>
      <c r="G5874" s="15">
        <v>15.8</v>
      </c>
    </row>
    <row r="5875" spans="1:7">
      <c r="A5875" s="66">
        <v>32753</v>
      </c>
      <c r="B5875">
        <v>16</v>
      </c>
      <c r="C5875" s="15">
        <v>33.4</v>
      </c>
      <c r="D5875" s="15">
        <v>19.444444444444446</v>
      </c>
      <c r="E5875" s="15">
        <v>113.88888888888887</v>
      </c>
      <c r="F5875" s="15">
        <v>36.111111111111114</v>
      </c>
      <c r="G5875" s="15">
        <v>16</v>
      </c>
    </row>
    <row r="5876" spans="1:7">
      <c r="A5876" s="66">
        <v>32753</v>
      </c>
      <c r="B5876">
        <v>17</v>
      </c>
      <c r="C5876" s="15">
        <v>33.200000000000003</v>
      </c>
      <c r="D5876" s="15">
        <v>24.999999999999996</v>
      </c>
      <c r="E5876" s="15">
        <v>69.444444444444443</v>
      </c>
      <c r="F5876" s="15">
        <v>36.111111111111114</v>
      </c>
      <c r="G5876" s="15">
        <v>16.2</v>
      </c>
    </row>
    <row r="5877" spans="1:7">
      <c r="A5877" s="66">
        <v>32753</v>
      </c>
      <c r="B5877">
        <v>18</v>
      </c>
      <c r="C5877" s="15">
        <v>32.299999999999997</v>
      </c>
      <c r="D5877" s="15">
        <v>41.666666666666664</v>
      </c>
      <c r="E5877" s="15">
        <v>22.222222222222221</v>
      </c>
      <c r="F5877" s="15">
        <v>36.111111111111114</v>
      </c>
      <c r="G5877" s="15">
        <v>16.399999999999999</v>
      </c>
    </row>
    <row r="5878" spans="1:7">
      <c r="A5878" s="66">
        <v>32753</v>
      </c>
      <c r="B5878">
        <v>19</v>
      </c>
      <c r="C5878" s="15">
        <v>31.6</v>
      </c>
      <c r="D5878" s="15">
        <v>0</v>
      </c>
      <c r="E5878" s="15">
        <v>0</v>
      </c>
      <c r="F5878" s="15">
        <v>36.111111111111114</v>
      </c>
      <c r="G5878" s="15">
        <v>16.600000000000001</v>
      </c>
    </row>
    <row r="5879" spans="1:7">
      <c r="A5879" s="66">
        <v>32753</v>
      </c>
      <c r="B5879">
        <v>20</v>
      </c>
      <c r="C5879" s="15">
        <v>31</v>
      </c>
      <c r="D5879" s="15">
        <v>0</v>
      </c>
      <c r="E5879" s="15">
        <v>0</v>
      </c>
      <c r="F5879" s="15">
        <v>38.888888888888893</v>
      </c>
      <c r="G5879" s="15">
        <v>16.8</v>
      </c>
    </row>
    <row r="5880" spans="1:7">
      <c r="A5880" s="66">
        <v>32753</v>
      </c>
      <c r="B5880">
        <v>21</v>
      </c>
      <c r="C5880" s="15">
        <v>30.4</v>
      </c>
      <c r="D5880" s="15">
        <v>0</v>
      </c>
      <c r="E5880" s="15">
        <v>0</v>
      </c>
      <c r="F5880" s="15">
        <v>36.111111111111114</v>
      </c>
      <c r="G5880" s="15">
        <v>17</v>
      </c>
    </row>
    <row r="5881" spans="1:7">
      <c r="A5881" s="66">
        <v>32753</v>
      </c>
      <c r="B5881">
        <v>22</v>
      </c>
      <c r="C5881" s="15">
        <v>29.4</v>
      </c>
      <c r="D5881" s="15">
        <v>0</v>
      </c>
      <c r="E5881" s="15">
        <v>0</v>
      </c>
      <c r="F5881" s="15">
        <v>38.888888888888893</v>
      </c>
      <c r="G5881" s="15">
        <v>17</v>
      </c>
    </row>
    <row r="5882" spans="1:7">
      <c r="A5882" s="66">
        <v>32753</v>
      </c>
      <c r="B5882">
        <v>23</v>
      </c>
      <c r="C5882" s="15">
        <v>28.5</v>
      </c>
      <c r="D5882" s="15">
        <v>0</v>
      </c>
      <c r="E5882" s="15">
        <v>0</v>
      </c>
      <c r="F5882" s="15">
        <v>38.888888888888893</v>
      </c>
      <c r="G5882" s="15">
        <v>17.2</v>
      </c>
    </row>
    <row r="5883" spans="1:7">
      <c r="A5883" s="66">
        <v>32753</v>
      </c>
      <c r="B5883">
        <v>24</v>
      </c>
      <c r="C5883" s="15">
        <v>28.2</v>
      </c>
      <c r="D5883" s="15">
        <v>0</v>
      </c>
      <c r="E5883" s="15">
        <v>0</v>
      </c>
      <c r="F5883" s="15">
        <v>38.888888888888893</v>
      </c>
      <c r="G5883" s="15">
        <v>17.3</v>
      </c>
    </row>
    <row r="5884" spans="1:7">
      <c r="A5884" s="66">
        <v>32754</v>
      </c>
      <c r="B5884">
        <v>1</v>
      </c>
      <c r="C5884" s="15">
        <v>27.6</v>
      </c>
      <c r="D5884" s="15">
        <v>0</v>
      </c>
      <c r="E5884" s="15">
        <v>0</v>
      </c>
      <c r="F5884" s="15">
        <v>38.888888888888893</v>
      </c>
      <c r="G5884" s="15">
        <v>17.399999999999999</v>
      </c>
    </row>
    <row r="5885" spans="1:7">
      <c r="A5885" s="66">
        <v>32754</v>
      </c>
      <c r="B5885">
        <v>2</v>
      </c>
      <c r="C5885" s="15">
        <v>27.2</v>
      </c>
      <c r="D5885" s="15">
        <v>0</v>
      </c>
      <c r="E5885" s="15">
        <v>0</v>
      </c>
      <c r="F5885" s="15">
        <v>41.666666666666664</v>
      </c>
      <c r="G5885" s="15">
        <v>17.600000000000001</v>
      </c>
    </row>
    <row r="5886" spans="1:7">
      <c r="A5886" s="66">
        <v>32754</v>
      </c>
      <c r="B5886">
        <v>3</v>
      </c>
      <c r="C5886" s="15">
        <v>26.8</v>
      </c>
      <c r="D5886" s="15">
        <v>0</v>
      </c>
      <c r="E5886" s="15">
        <v>0</v>
      </c>
      <c r="F5886" s="15">
        <v>41.666666666666664</v>
      </c>
      <c r="G5886" s="15">
        <v>17.7</v>
      </c>
    </row>
    <row r="5887" spans="1:7">
      <c r="A5887" s="66">
        <v>32754</v>
      </c>
      <c r="B5887">
        <v>4</v>
      </c>
      <c r="C5887" s="15">
        <v>26.5</v>
      </c>
      <c r="D5887" s="15">
        <v>0</v>
      </c>
      <c r="E5887" s="15">
        <v>0</v>
      </c>
      <c r="F5887" s="15">
        <v>44.444444444444443</v>
      </c>
      <c r="G5887" s="15">
        <v>17.8</v>
      </c>
    </row>
    <row r="5888" spans="1:7">
      <c r="A5888" s="66">
        <v>32754</v>
      </c>
      <c r="B5888">
        <v>5</v>
      </c>
      <c r="C5888" s="15">
        <v>26.1</v>
      </c>
      <c r="D5888" s="15">
        <v>0</v>
      </c>
      <c r="E5888" s="15">
        <v>0</v>
      </c>
      <c r="F5888" s="15">
        <v>44.444444444444443</v>
      </c>
      <c r="G5888" s="15">
        <v>17.899999999999999</v>
      </c>
    </row>
    <row r="5889" spans="1:7">
      <c r="A5889" s="66">
        <v>32754</v>
      </c>
      <c r="B5889">
        <v>6</v>
      </c>
      <c r="C5889" s="15">
        <v>25.8</v>
      </c>
      <c r="D5889" s="15">
        <v>91.666666666666671</v>
      </c>
      <c r="E5889" s="15">
        <v>16.666666666666668</v>
      </c>
      <c r="F5889" s="15">
        <v>44.444444444444443</v>
      </c>
      <c r="G5889" s="15">
        <v>18</v>
      </c>
    </row>
    <row r="5890" spans="1:7">
      <c r="A5890" s="66">
        <v>32754</v>
      </c>
      <c r="B5890">
        <v>7</v>
      </c>
      <c r="C5890" s="15">
        <v>26.4</v>
      </c>
      <c r="D5890" s="15">
        <v>102.77777777777777</v>
      </c>
      <c r="E5890" s="15">
        <v>86.111111111111114</v>
      </c>
      <c r="F5890" s="15">
        <v>44.444444444444443</v>
      </c>
      <c r="G5890" s="15">
        <v>18.100000000000001</v>
      </c>
    </row>
    <row r="5891" spans="1:7">
      <c r="A5891" s="66">
        <v>32754</v>
      </c>
      <c r="B5891">
        <v>8</v>
      </c>
      <c r="C5891" s="15">
        <v>27.9</v>
      </c>
      <c r="D5891" s="15">
        <v>213.88888888888889</v>
      </c>
      <c r="E5891" s="15">
        <v>175</v>
      </c>
      <c r="F5891" s="15">
        <v>52.777777777777779</v>
      </c>
      <c r="G5891" s="15">
        <v>18.2</v>
      </c>
    </row>
    <row r="5892" spans="1:7">
      <c r="A5892" s="66">
        <v>32754</v>
      </c>
      <c r="B5892">
        <v>9</v>
      </c>
      <c r="C5892" s="15">
        <v>30.4</v>
      </c>
      <c r="D5892" s="15">
        <v>66.666666666666671</v>
      </c>
      <c r="E5892" s="15">
        <v>219.44444444444443</v>
      </c>
      <c r="F5892" s="15">
        <v>38.888888888888893</v>
      </c>
      <c r="G5892" s="15">
        <v>18.3</v>
      </c>
    </row>
    <row r="5893" spans="1:7">
      <c r="A5893" s="66">
        <v>32754</v>
      </c>
      <c r="B5893">
        <v>10</v>
      </c>
      <c r="C5893" s="15">
        <v>30.6</v>
      </c>
      <c r="D5893" s="15">
        <v>308.33333333333337</v>
      </c>
      <c r="E5893" s="15">
        <v>313.8888888888888</v>
      </c>
      <c r="F5893" s="15">
        <v>61.111111111111107</v>
      </c>
      <c r="G5893" s="15">
        <v>18</v>
      </c>
    </row>
    <row r="5894" spans="1:7">
      <c r="A5894" s="66">
        <v>32754</v>
      </c>
      <c r="B5894">
        <v>11</v>
      </c>
      <c r="C5894" s="15">
        <v>32.200000000000003</v>
      </c>
      <c r="D5894" s="15">
        <v>369.44444444444446</v>
      </c>
      <c r="E5894" s="15">
        <v>341.66666666666669</v>
      </c>
      <c r="F5894" s="15">
        <v>63.888888888888886</v>
      </c>
      <c r="G5894" s="15">
        <v>17.7</v>
      </c>
    </row>
    <row r="5895" spans="1:7">
      <c r="A5895" s="66">
        <v>32754</v>
      </c>
      <c r="B5895">
        <v>12</v>
      </c>
      <c r="C5895" s="15">
        <v>33.700000000000003</v>
      </c>
      <c r="D5895" s="15">
        <v>241.66666666666666</v>
      </c>
      <c r="E5895" s="15">
        <v>386.11111111111109</v>
      </c>
      <c r="F5895" s="15">
        <v>61.111111111111107</v>
      </c>
      <c r="G5895" s="15">
        <v>17.5</v>
      </c>
    </row>
    <row r="5896" spans="1:7">
      <c r="A5896" s="66">
        <v>32754</v>
      </c>
      <c r="B5896">
        <v>13</v>
      </c>
      <c r="C5896" s="15">
        <v>34.5</v>
      </c>
      <c r="D5896" s="15">
        <v>297.22222222222223</v>
      </c>
      <c r="E5896" s="15">
        <v>363.88888888888886</v>
      </c>
      <c r="F5896" s="15">
        <v>66.666666666666671</v>
      </c>
      <c r="G5896" s="15">
        <v>17.2</v>
      </c>
    </row>
    <row r="5897" spans="1:7">
      <c r="A5897" s="66">
        <v>32754</v>
      </c>
      <c r="B5897">
        <v>14</v>
      </c>
      <c r="C5897" s="15">
        <v>34.799999999999997</v>
      </c>
      <c r="D5897" s="15">
        <v>375</v>
      </c>
      <c r="E5897" s="15">
        <v>305.5555555555556</v>
      </c>
      <c r="F5897" s="15">
        <v>69.444444444444443</v>
      </c>
      <c r="G5897" s="15">
        <v>17</v>
      </c>
    </row>
    <row r="5898" spans="1:7">
      <c r="A5898" s="66">
        <v>32754</v>
      </c>
      <c r="B5898">
        <v>15</v>
      </c>
      <c r="C5898" s="15">
        <v>35.9</v>
      </c>
      <c r="D5898" s="15">
        <v>311.11111111111114</v>
      </c>
      <c r="E5898" s="15">
        <v>255.55555555555554</v>
      </c>
      <c r="F5898" s="15">
        <v>66.666666666666671</v>
      </c>
      <c r="G5898" s="15">
        <v>16.7</v>
      </c>
    </row>
    <row r="5899" spans="1:7">
      <c r="A5899" s="66">
        <v>32754</v>
      </c>
      <c r="B5899">
        <v>16</v>
      </c>
      <c r="C5899" s="15">
        <v>34.4</v>
      </c>
      <c r="D5899" s="15">
        <v>58.333333333333329</v>
      </c>
      <c r="E5899" s="15">
        <v>152.7777777777778</v>
      </c>
      <c r="F5899" s="15">
        <v>44.444444444444443</v>
      </c>
      <c r="G5899" s="15">
        <v>16.8</v>
      </c>
    </row>
    <row r="5900" spans="1:7">
      <c r="A5900" s="66">
        <v>32754</v>
      </c>
      <c r="B5900">
        <v>17</v>
      </c>
      <c r="C5900" s="15">
        <v>33.1</v>
      </c>
      <c r="D5900" s="15">
        <v>36.111111111111114</v>
      </c>
      <c r="E5900" s="15">
        <v>72.222222222222229</v>
      </c>
      <c r="F5900" s="15">
        <v>36.111111111111114</v>
      </c>
      <c r="G5900" s="15">
        <v>17</v>
      </c>
    </row>
    <row r="5901" spans="1:7">
      <c r="A5901" s="66">
        <v>32754</v>
      </c>
      <c r="B5901">
        <v>18</v>
      </c>
      <c r="C5901" s="15">
        <v>32.5</v>
      </c>
      <c r="D5901" s="15">
        <v>116.66666666666666</v>
      </c>
      <c r="E5901" s="15">
        <v>24.999999999999996</v>
      </c>
      <c r="F5901" s="15">
        <v>36.111111111111114</v>
      </c>
      <c r="G5901" s="15">
        <v>17.100000000000001</v>
      </c>
    </row>
    <row r="5902" spans="1:7">
      <c r="A5902" s="66">
        <v>32754</v>
      </c>
      <c r="B5902">
        <v>19</v>
      </c>
      <c r="C5902" s="15">
        <v>31.6</v>
      </c>
      <c r="D5902" s="15">
        <v>0</v>
      </c>
      <c r="E5902" s="15">
        <v>0</v>
      </c>
      <c r="F5902" s="15">
        <v>38.888888888888893</v>
      </c>
      <c r="G5902" s="15">
        <v>17.2</v>
      </c>
    </row>
    <row r="5903" spans="1:7">
      <c r="A5903" s="66">
        <v>32754</v>
      </c>
      <c r="B5903">
        <v>20</v>
      </c>
      <c r="C5903" s="15">
        <v>30.9</v>
      </c>
      <c r="D5903" s="15">
        <v>0</v>
      </c>
      <c r="E5903" s="15">
        <v>0</v>
      </c>
      <c r="F5903" s="15">
        <v>38.888888888888893</v>
      </c>
      <c r="G5903" s="15">
        <v>17.3</v>
      </c>
    </row>
    <row r="5904" spans="1:7">
      <c r="A5904" s="66">
        <v>32754</v>
      </c>
      <c r="B5904">
        <v>21</v>
      </c>
      <c r="C5904" s="15">
        <v>30.3</v>
      </c>
      <c r="D5904" s="15">
        <v>0</v>
      </c>
      <c r="E5904" s="15">
        <v>0</v>
      </c>
      <c r="F5904" s="15">
        <v>41.666666666666664</v>
      </c>
      <c r="G5904" s="15">
        <v>17.5</v>
      </c>
    </row>
    <row r="5905" spans="1:7">
      <c r="A5905" s="66">
        <v>32754</v>
      </c>
      <c r="B5905">
        <v>22</v>
      </c>
      <c r="C5905" s="15">
        <v>29.5</v>
      </c>
      <c r="D5905" s="15">
        <v>0</v>
      </c>
      <c r="E5905" s="15">
        <v>0</v>
      </c>
      <c r="F5905" s="15">
        <v>44.444444444444443</v>
      </c>
      <c r="G5905" s="15">
        <v>17.3</v>
      </c>
    </row>
    <row r="5906" spans="1:7">
      <c r="A5906" s="66">
        <v>32754</v>
      </c>
      <c r="B5906">
        <v>23</v>
      </c>
      <c r="C5906" s="15">
        <v>29.7</v>
      </c>
      <c r="D5906" s="15">
        <v>0</v>
      </c>
      <c r="E5906" s="15">
        <v>0</v>
      </c>
      <c r="F5906" s="15">
        <v>47.222222222222221</v>
      </c>
      <c r="G5906" s="15">
        <v>17.100000000000001</v>
      </c>
    </row>
    <row r="5907" spans="1:7">
      <c r="A5907" s="66">
        <v>32754</v>
      </c>
      <c r="B5907">
        <v>24</v>
      </c>
      <c r="C5907" s="15">
        <v>29.6</v>
      </c>
      <c r="D5907" s="15">
        <v>0</v>
      </c>
      <c r="E5907" s="15">
        <v>0</v>
      </c>
      <c r="F5907" s="15">
        <v>49.999999999999993</v>
      </c>
      <c r="G5907" s="15">
        <v>16.8</v>
      </c>
    </row>
    <row r="5908" spans="1:7">
      <c r="A5908" s="66">
        <v>32755</v>
      </c>
      <c r="B5908">
        <v>1</v>
      </c>
      <c r="C5908" s="15">
        <v>29.6</v>
      </c>
      <c r="D5908" s="15">
        <v>0</v>
      </c>
      <c r="E5908" s="15">
        <v>0</v>
      </c>
      <c r="F5908" s="15">
        <v>52.777777777777779</v>
      </c>
      <c r="G5908" s="15">
        <v>16.600000000000001</v>
      </c>
    </row>
    <row r="5909" spans="1:7">
      <c r="A5909" s="66">
        <v>32755</v>
      </c>
      <c r="B5909">
        <v>2</v>
      </c>
      <c r="C5909" s="15">
        <v>29.2</v>
      </c>
      <c r="D5909" s="15">
        <v>0</v>
      </c>
      <c r="E5909" s="15">
        <v>0</v>
      </c>
      <c r="F5909" s="15">
        <v>55.555555555555557</v>
      </c>
      <c r="G5909" s="15">
        <v>16.3</v>
      </c>
    </row>
    <row r="5910" spans="1:7">
      <c r="A5910" s="66">
        <v>32755</v>
      </c>
      <c r="B5910">
        <v>3</v>
      </c>
      <c r="C5910" s="15">
        <v>28</v>
      </c>
      <c r="D5910" s="15">
        <v>0</v>
      </c>
      <c r="E5910" s="15">
        <v>0</v>
      </c>
      <c r="F5910" s="15">
        <v>58.333333333333329</v>
      </c>
      <c r="G5910" s="15">
        <v>16.100000000000001</v>
      </c>
    </row>
    <row r="5911" spans="1:7">
      <c r="A5911" s="66">
        <v>32755</v>
      </c>
      <c r="B5911">
        <v>4</v>
      </c>
      <c r="C5911" s="15">
        <v>27.5</v>
      </c>
      <c r="D5911" s="15">
        <v>0</v>
      </c>
      <c r="E5911" s="15">
        <v>0</v>
      </c>
      <c r="F5911" s="15">
        <v>58.333333333333329</v>
      </c>
      <c r="G5911" s="15">
        <v>16.2</v>
      </c>
    </row>
    <row r="5912" spans="1:7">
      <c r="A5912" s="66">
        <v>32755</v>
      </c>
      <c r="B5912">
        <v>5</v>
      </c>
      <c r="C5912" s="15">
        <v>27.5</v>
      </c>
      <c r="D5912" s="15">
        <v>0</v>
      </c>
      <c r="E5912" s="15">
        <v>0</v>
      </c>
      <c r="F5912" s="15">
        <v>61.111111111111107</v>
      </c>
      <c r="G5912" s="15">
        <v>16.3</v>
      </c>
    </row>
    <row r="5913" spans="1:7">
      <c r="A5913" s="66">
        <v>32755</v>
      </c>
      <c r="B5913">
        <v>6</v>
      </c>
      <c r="C5913" s="15">
        <v>27.2</v>
      </c>
      <c r="D5913" s="15">
        <v>233.33333333333331</v>
      </c>
      <c r="E5913" s="15">
        <v>16.666666666666668</v>
      </c>
      <c r="F5913" s="15">
        <v>61.111111111111107</v>
      </c>
      <c r="G5913" s="15">
        <v>16.3</v>
      </c>
    </row>
    <row r="5914" spans="1:7">
      <c r="A5914" s="66">
        <v>32755</v>
      </c>
      <c r="B5914">
        <v>7</v>
      </c>
      <c r="C5914" s="15">
        <v>27.7</v>
      </c>
      <c r="D5914" s="15">
        <v>238.88888888888889</v>
      </c>
      <c r="E5914" s="15">
        <v>91.666666666666671</v>
      </c>
      <c r="F5914" s="15">
        <v>63.888888888888886</v>
      </c>
      <c r="G5914" s="15">
        <v>16.399999999999999</v>
      </c>
    </row>
    <row r="5915" spans="1:7">
      <c r="A5915" s="66">
        <v>32755</v>
      </c>
      <c r="B5915">
        <v>8</v>
      </c>
      <c r="C5915" s="15">
        <v>29</v>
      </c>
      <c r="D5915" s="15">
        <v>344.44444444444446</v>
      </c>
      <c r="E5915" s="15">
        <v>163.88888888888889</v>
      </c>
      <c r="F5915" s="15">
        <v>63.888888888888886</v>
      </c>
      <c r="G5915" s="15">
        <v>16.5</v>
      </c>
    </row>
    <row r="5916" spans="1:7">
      <c r="A5916" s="66">
        <v>32755</v>
      </c>
      <c r="B5916">
        <v>9</v>
      </c>
      <c r="C5916" s="15">
        <v>30.2</v>
      </c>
      <c r="D5916" s="15">
        <v>372.22222222222223</v>
      </c>
      <c r="E5916" s="15">
        <v>233.33333333333331</v>
      </c>
      <c r="F5916" s="15">
        <v>66.666666666666671</v>
      </c>
      <c r="G5916" s="15">
        <v>16.5</v>
      </c>
    </row>
    <row r="5917" spans="1:7">
      <c r="A5917" s="66">
        <v>32755</v>
      </c>
      <c r="B5917">
        <v>10</v>
      </c>
      <c r="C5917" s="15">
        <v>32.6</v>
      </c>
      <c r="D5917" s="15">
        <v>302.77777777777783</v>
      </c>
      <c r="E5917" s="15">
        <v>313.8888888888888</v>
      </c>
      <c r="F5917" s="15">
        <v>63.888888888888886</v>
      </c>
      <c r="G5917" s="15">
        <v>16.8</v>
      </c>
    </row>
    <row r="5918" spans="1:7">
      <c r="A5918" s="66">
        <v>32755</v>
      </c>
      <c r="B5918">
        <v>11</v>
      </c>
      <c r="C5918" s="15">
        <v>33.200000000000003</v>
      </c>
      <c r="D5918" s="15">
        <v>244.44444444444443</v>
      </c>
      <c r="E5918" s="15">
        <v>366.66666666666669</v>
      </c>
      <c r="F5918" s="15">
        <v>61.111111111111107</v>
      </c>
      <c r="G5918" s="15">
        <v>17.100000000000001</v>
      </c>
    </row>
    <row r="5919" spans="1:7">
      <c r="A5919" s="66">
        <v>32755</v>
      </c>
      <c r="B5919">
        <v>12</v>
      </c>
      <c r="C5919" s="15">
        <v>34</v>
      </c>
      <c r="D5919" s="15">
        <v>372.22222222222223</v>
      </c>
      <c r="E5919" s="15">
        <v>355.55555555555554</v>
      </c>
      <c r="F5919" s="15">
        <v>66.666666666666671</v>
      </c>
      <c r="G5919" s="15">
        <v>17.399999999999999</v>
      </c>
    </row>
    <row r="5920" spans="1:7">
      <c r="A5920" s="66">
        <v>32755</v>
      </c>
      <c r="B5920">
        <v>13</v>
      </c>
      <c r="C5920" s="15">
        <v>33.6</v>
      </c>
      <c r="D5920" s="15">
        <v>244.44444444444443</v>
      </c>
      <c r="E5920" s="15">
        <v>369.44444444444446</v>
      </c>
      <c r="F5920" s="15">
        <v>58.333333333333329</v>
      </c>
      <c r="G5920" s="15">
        <v>17.7</v>
      </c>
    </row>
    <row r="5921" spans="1:7">
      <c r="A5921" s="66">
        <v>32755</v>
      </c>
      <c r="B5921">
        <v>14</v>
      </c>
      <c r="C5921" s="15">
        <v>33.4</v>
      </c>
      <c r="D5921" s="15">
        <v>19.444444444444446</v>
      </c>
      <c r="E5921" s="15">
        <v>219.44444444444443</v>
      </c>
      <c r="F5921" s="15">
        <v>38.888888888888893</v>
      </c>
      <c r="G5921" s="15">
        <v>18</v>
      </c>
    </row>
    <row r="5922" spans="1:7">
      <c r="A5922" s="66">
        <v>32755</v>
      </c>
      <c r="B5922">
        <v>15</v>
      </c>
      <c r="C5922" s="15">
        <v>25.9</v>
      </c>
      <c r="D5922" s="15">
        <v>5.5555555555555554</v>
      </c>
      <c r="E5922" s="15">
        <v>75</v>
      </c>
      <c r="F5922" s="15">
        <v>8.3333333333333339</v>
      </c>
      <c r="G5922" s="15">
        <v>18.399999999999999</v>
      </c>
    </row>
    <row r="5923" spans="1:7">
      <c r="A5923" s="66">
        <v>32755</v>
      </c>
      <c r="B5923">
        <v>16</v>
      </c>
      <c r="C5923" s="15">
        <v>24.5</v>
      </c>
      <c r="D5923" s="15">
        <v>8.3333333333333339</v>
      </c>
      <c r="E5923" s="15">
        <v>77.777777777777786</v>
      </c>
      <c r="F5923" s="15">
        <v>8.3333333333333339</v>
      </c>
      <c r="G5923" s="15">
        <v>18.100000000000001</v>
      </c>
    </row>
    <row r="5924" spans="1:7">
      <c r="A5924" s="66">
        <v>32755</v>
      </c>
      <c r="B5924">
        <v>17</v>
      </c>
      <c r="C5924" s="15">
        <v>24.7</v>
      </c>
      <c r="D5924" s="15">
        <v>24.999999999999996</v>
      </c>
      <c r="E5924" s="15">
        <v>63.888888888888886</v>
      </c>
      <c r="F5924" s="15">
        <v>11.111111111111111</v>
      </c>
      <c r="G5924" s="15">
        <v>17.8</v>
      </c>
    </row>
    <row r="5925" spans="1:7">
      <c r="A5925" s="66">
        <v>32755</v>
      </c>
      <c r="B5925">
        <v>18</v>
      </c>
      <c r="C5925" s="15">
        <v>25</v>
      </c>
      <c r="D5925" s="15">
        <v>52.777777777777779</v>
      </c>
      <c r="E5925" s="15">
        <v>19.444444444444446</v>
      </c>
      <c r="F5925" s="15">
        <v>8.3333333333333339</v>
      </c>
      <c r="G5925" s="15">
        <v>17.600000000000001</v>
      </c>
    </row>
    <row r="5926" spans="1:7">
      <c r="A5926" s="66">
        <v>32755</v>
      </c>
      <c r="B5926">
        <v>19</v>
      </c>
      <c r="C5926" s="15">
        <v>24</v>
      </c>
      <c r="D5926" s="15">
        <v>0</v>
      </c>
      <c r="E5926" s="15">
        <v>0</v>
      </c>
      <c r="F5926" s="15">
        <v>11.111111111111111</v>
      </c>
      <c r="G5926" s="15">
        <v>17.3</v>
      </c>
    </row>
    <row r="5927" spans="1:7">
      <c r="A5927" s="66">
        <v>32755</v>
      </c>
      <c r="B5927">
        <v>20</v>
      </c>
      <c r="C5927" s="15">
        <v>23.7</v>
      </c>
      <c r="D5927" s="15">
        <v>0</v>
      </c>
      <c r="E5927" s="15">
        <v>0</v>
      </c>
      <c r="F5927" s="15">
        <v>11.111111111111111</v>
      </c>
      <c r="G5927" s="15">
        <v>17</v>
      </c>
    </row>
    <row r="5928" spans="1:7">
      <c r="A5928" s="66">
        <v>32755</v>
      </c>
      <c r="B5928">
        <v>21</v>
      </c>
      <c r="C5928" s="15">
        <v>23.3</v>
      </c>
      <c r="D5928" s="15">
        <v>0</v>
      </c>
      <c r="E5928" s="15">
        <v>0</v>
      </c>
      <c r="F5928" s="15">
        <v>11.111111111111111</v>
      </c>
      <c r="G5928" s="15">
        <v>16.8</v>
      </c>
    </row>
    <row r="5929" spans="1:7">
      <c r="A5929" s="66">
        <v>32755</v>
      </c>
      <c r="B5929">
        <v>22</v>
      </c>
      <c r="C5929" s="15">
        <v>22.4</v>
      </c>
      <c r="D5929" s="15">
        <v>0</v>
      </c>
      <c r="E5929" s="15">
        <v>0</v>
      </c>
      <c r="F5929" s="15">
        <v>11.111111111111111</v>
      </c>
      <c r="G5929" s="15">
        <v>16.399999999999999</v>
      </c>
    </row>
    <row r="5930" spans="1:7">
      <c r="A5930" s="66">
        <v>32755</v>
      </c>
      <c r="B5930">
        <v>23</v>
      </c>
      <c r="C5930" s="15">
        <v>22.1</v>
      </c>
      <c r="D5930" s="15">
        <v>0</v>
      </c>
      <c r="E5930" s="15">
        <v>0</v>
      </c>
      <c r="F5930" s="15">
        <v>11.111111111111111</v>
      </c>
      <c r="G5930" s="15">
        <v>16.100000000000001</v>
      </c>
    </row>
    <row r="5931" spans="1:7">
      <c r="A5931" s="66">
        <v>32755</v>
      </c>
      <c r="B5931">
        <v>24</v>
      </c>
      <c r="C5931" s="15">
        <v>22.1</v>
      </c>
      <c r="D5931" s="15">
        <v>0</v>
      </c>
      <c r="E5931" s="15">
        <v>0</v>
      </c>
      <c r="F5931" s="15">
        <v>16.666666666666668</v>
      </c>
      <c r="G5931" s="15">
        <v>15.7</v>
      </c>
    </row>
    <row r="5932" spans="1:7">
      <c r="A5932" s="66">
        <v>32756</v>
      </c>
      <c r="B5932">
        <v>1</v>
      </c>
      <c r="C5932" s="15">
        <v>21.9</v>
      </c>
      <c r="D5932" s="15">
        <v>0</v>
      </c>
      <c r="E5932" s="15">
        <v>0</v>
      </c>
      <c r="F5932" s="15">
        <v>22.222222222222221</v>
      </c>
      <c r="G5932" s="15">
        <v>15.4</v>
      </c>
    </row>
    <row r="5933" spans="1:7">
      <c r="A5933" s="66">
        <v>32756</v>
      </c>
      <c r="B5933">
        <v>2</v>
      </c>
      <c r="C5933" s="15">
        <v>21.7</v>
      </c>
      <c r="D5933" s="15">
        <v>0</v>
      </c>
      <c r="E5933" s="15">
        <v>0</v>
      </c>
      <c r="F5933" s="15">
        <v>27.777777777777779</v>
      </c>
      <c r="G5933" s="15">
        <v>15.1</v>
      </c>
    </row>
    <row r="5934" spans="1:7">
      <c r="A5934" s="66">
        <v>32756</v>
      </c>
      <c r="B5934">
        <v>3</v>
      </c>
      <c r="C5934" s="15">
        <v>21.7</v>
      </c>
      <c r="D5934" s="15">
        <v>0</v>
      </c>
      <c r="E5934" s="15">
        <v>0</v>
      </c>
      <c r="F5934" s="15">
        <v>33.333333333333336</v>
      </c>
      <c r="G5934" s="15">
        <v>14.7</v>
      </c>
    </row>
    <row r="5935" spans="1:7">
      <c r="A5935" s="66">
        <v>32756</v>
      </c>
      <c r="B5935">
        <v>4</v>
      </c>
      <c r="C5935" s="15">
        <v>22</v>
      </c>
      <c r="D5935" s="15">
        <v>0</v>
      </c>
      <c r="E5935" s="15">
        <v>0</v>
      </c>
      <c r="F5935" s="15">
        <v>41.666666666666664</v>
      </c>
      <c r="G5935" s="15">
        <v>14.7</v>
      </c>
    </row>
    <row r="5936" spans="1:7">
      <c r="A5936" s="66">
        <v>32756</v>
      </c>
      <c r="B5936">
        <v>5</v>
      </c>
      <c r="C5936" s="15">
        <v>21.9</v>
      </c>
      <c r="D5936" s="15">
        <v>0</v>
      </c>
      <c r="E5936" s="15">
        <v>0</v>
      </c>
      <c r="F5936" s="15">
        <v>47.222222222222221</v>
      </c>
      <c r="G5936" s="15">
        <v>14.7</v>
      </c>
    </row>
    <row r="5937" spans="1:7">
      <c r="A5937" s="66">
        <v>32756</v>
      </c>
      <c r="B5937">
        <v>6</v>
      </c>
      <c r="C5937" s="15">
        <v>21.9</v>
      </c>
      <c r="D5937" s="15">
        <v>55.555555555555557</v>
      </c>
      <c r="E5937" s="15">
        <v>13.888888888888889</v>
      </c>
      <c r="F5937" s="15">
        <v>52.777777777777779</v>
      </c>
      <c r="G5937" s="15">
        <v>14.6</v>
      </c>
    </row>
    <row r="5938" spans="1:7">
      <c r="A5938" s="66">
        <v>32756</v>
      </c>
      <c r="B5938">
        <v>7</v>
      </c>
      <c r="C5938" s="15">
        <v>21.6</v>
      </c>
      <c r="D5938" s="15">
        <v>202.77777777777777</v>
      </c>
      <c r="E5938" s="15">
        <v>88.888888888888886</v>
      </c>
      <c r="F5938" s="15">
        <v>58.333333333333329</v>
      </c>
      <c r="G5938" s="15">
        <v>14.6</v>
      </c>
    </row>
    <row r="5939" spans="1:7">
      <c r="A5939" s="66">
        <v>32756</v>
      </c>
      <c r="B5939">
        <v>8</v>
      </c>
      <c r="C5939" s="15">
        <v>23.2</v>
      </c>
      <c r="D5939" s="15">
        <v>280.55555555555554</v>
      </c>
      <c r="E5939" s="15">
        <v>169.44444444444443</v>
      </c>
      <c r="F5939" s="15">
        <v>61.111111111111107</v>
      </c>
      <c r="G5939" s="15">
        <v>14.5</v>
      </c>
    </row>
    <row r="5940" spans="1:7">
      <c r="A5940" s="66">
        <v>32756</v>
      </c>
      <c r="B5940">
        <v>9</v>
      </c>
      <c r="C5940" s="15">
        <v>25.3</v>
      </c>
      <c r="D5940" s="15">
        <v>416.66666666666663</v>
      </c>
      <c r="E5940" s="15">
        <v>222.22222222222223</v>
      </c>
      <c r="F5940" s="15">
        <v>72.222222222222229</v>
      </c>
      <c r="G5940" s="15">
        <v>14.5</v>
      </c>
    </row>
    <row r="5941" spans="1:7">
      <c r="A5941" s="66">
        <v>32756</v>
      </c>
      <c r="B5941">
        <v>10</v>
      </c>
      <c r="C5941" s="15">
        <v>26.5</v>
      </c>
      <c r="D5941" s="15">
        <v>163.88888888888889</v>
      </c>
      <c r="E5941" s="15">
        <v>316.66666666666663</v>
      </c>
      <c r="F5941" s="15">
        <v>58.333333333333329</v>
      </c>
      <c r="G5941" s="15">
        <v>14.7</v>
      </c>
    </row>
    <row r="5942" spans="1:7">
      <c r="A5942" s="66">
        <v>32756</v>
      </c>
      <c r="B5942">
        <v>11</v>
      </c>
      <c r="C5942" s="15">
        <v>26.7</v>
      </c>
      <c r="D5942" s="15">
        <v>272.22222222222217</v>
      </c>
      <c r="E5942" s="15">
        <v>361.11111111111109</v>
      </c>
      <c r="F5942" s="15">
        <v>63.888888888888886</v>
      </c>
      <c r="G5942" s="15">
        <v>14.9</v>
      </c>
    </row>
    <row r="5943" spans="1:7">
      <c r="A5943" s="66">
        <v>32756</v>
      </c>
      <c r="B5943">
        <v>12</v>
      </c>
      <c r="C5943" s="15">
        <v>27.8</v>
      </c>
      <c r="D5943" s="15">
        <v>333.33333333333331</v>
      </c>
      <c r="E5943" s="15">
        <v>366.66666666666669</v>
      </c>
      <c r="F5943" s="15">
        <v>66.666666666666671</v>
      </c>
      <c r="G5943" s="15">
        <v>15.1</v>
      </c>
    </row>
    <row r="5944" spans="1:7">
      <c r="A5944" s="66">
        <v>32756</v>
      </c>
      <c r="B5944">
        <v>13</v>
      </c>
      <c r="C5944" s="15">
        <v>28.8</v>
      </c>
      <c r="D5944" s="15">
        <v>336.11111111111109</v>
      </c>
      <c r="E5944" s="15">
        <v>352.77777777777783</v>
      </c>
      <c r="F5944" s="15">
        <v>69.444444444444443</v>
      </c>
      <c r="G5944" s="15">
        <v>15.3</v>
      </c>
    </row>
    <row r="5945" spans="1:7">
      <c r="A5945" s="66">
        <v>32756</v>
      </c>
      <c r="B5945">
        <v>14</v>
      </c>
      <c r="C5945" s="15">
        <v>28.6</v>
      </c>
      <c r="D5945" s="15">
        <v>88.888888888888886</v>
      </c>
      <c r="E5945" s="15">
        <v>294.44444444444446</v>
      </c>
      <c r="F5945" s="15">
        <v>52.777777777777779</v>
      </c>
      <c r="G5945" s="15">
        <v>15.5</v>
      </c>
    </row>
    <row r="5946" spans="1:7">
      <c r="A5946" s="66">
        <v>32756</v>
      </c>
      <c r="B5946">
        <v>15</v>
      </c>
      <c r="C5946" s="15">
        <v>23.5</v>
      </c>
      <c r="D5946" s="15">
        <v>127.77777777777777</v>
      </c>
      <c r="E5946" s="15">
        <v>252.77777777777777</v>
      </c>
      <c r="F5946" s="15">
        <v>11.111111111111111</v>
      </c>
      <c r="G5946" s="15">
        <v>15.7</v>
      </c>
    </row>
    <row r="5947" spans="1:7">
      <c r="A5947" s="66">
        <v>32756</v>
      </c>
      <c r="B5947">
        <v>16</v>
      </c>
      <c r="C5947" s="15">
        <v>25.2</v>
      </c>
      <c r="D5947" s="15">
        <v>241.66666666666666</v>
      </c>
      <c r="E5947" s="15">
        <v>180.55555555555554</v>
      </c>
      <c r="F5947" s="15">
        <v>58.333333333333329</v>
      </c>
      <c r="G5947" s="15">
        <v>15.4</v>
      </c>
    </row>
    <row r="5948" spans="1:7">
      <c r="A5948" s="66">
        <v>32756</v>
      </c>
      <c r="B5948">
        <v>17</v>
      </c>
      <c r="C5948" s="15">
        <v>24.1</v>
      </c>
      <c r="D5948" s="15">
        <v>97.222222222222214</v>
      </c>
      <c r="E5948" s="15">
        <v>91.666666666666671</v>
      </c>
      <c r="F5948" s="15">
        <v>44.444444444444443</v>
      </c>
      <c r="G5948" s="15">
        <v>15.1</v>
      </c>
    </row>
    <row r="5949" spans="1:7">
      <c r="A5949" s="66">
        <v>32756</v>
      </c>
      <c r="B5949">
        <v>18</v>
      </c>
      <c r="C5949" s="15">
        <v>24.7</v>
      </c>
      <c r="D5949" s="15">
        <v>47.222222222222221</v>
      </c>
      <c r="E5949" s="15">
        <v>19.444444444444446</v>
      </c>
      <c r="F5949" s="15">
        <v>49.999999999999993</v>
      </c>
      <c r="G5949" s="15">
        <v>14.9</v>
      </c>
    </row>
    <row r="5950" spans="1:7">
      <c r="A5950" s="66">
        <v>32756</v>
      </c>
      <c r="B5950">
        <v>19</v>
      </c>
      <c r="C5950" s="15">
        <v>23.8</v>
      </c>
      <c r="D5950" s="15">
        <v>0</v>
      </c>
      <c r="E5950" s="15">
        <v>0</v>
      </c>
      <c r="F5950" s="15">
        <v>49.999999999999993</v>
      </c>
      <c r="G5950" s="15">
        <v>14.6</v>
      </c>
    </row>
    <row r="5951" spans="1:7">
      <c r="A5951" s="66">
        <v>32756</v>
      </c>
      <c r="B5951">
        <v>20</v>
      </c>
      <c r="C5951" s="15">
        <v>23.1</v>
      </c>
      <c r="D5951" s="15">
        <v>0</v>
      </c>
      <c r="E5951" s="15">
        <v>0</v>
      </c>
      <c r="F5951" s="15">
        <v>52.777777777777779</v>
      </c>
      <c r="G5951" s="15">
        <v>14.4</v>
      </c>
    </row>
    <row r="5952" spans="1:7">
      <c r="A5952" s="66">
        <v>32756</v>
      </c>
      <c r="B5952">
        <v>21</v>
      </c>
      <c r="C5952" s="15">
        <v>22.7</v>
      </c>
      <c r="D5952" s="15">
        <v>0</v>
      </c>
      <c r="E5952" s="15">
        <v>0</v>
      </c>
      <c r="F5952" s="15">
        <v>52.777777777777779</v>
      </c>
      <c r="G5952" s="15">
        <v>14.1</v>
      </c>
    </row>
    <row r="5953" spans="1:7">
      <c r="A5953" s="66">
        <v>32756</v>
      </c>
      <c r="B5953">
        <v>22</v>
      </c>
      <c r="C5953" s="15">
        <v>22.4</v>
      </c>
      <c r="D5953" s="15">
        <v>0</v>
      </c>
      <c r="E5953" s="15">
        <v>0</v>
      </c>
      <c r="F5953" s="15">
        <v>58.333333333333329</v>
      </c>
      <c r="G5953" s="15">
        <v>13.9</v>
      </c>
    </row>
    <row r="5954" spans="1:7">
      <c r="A5954" s="66">
        <v>32756</v>
      </c>
      <c r="B5954">
        <v>23</v>
      </c>
      <c r="C5954" s="15">
        <v>21.6</v>
      </c>
      <c r="D5954" s="15">
        <v>0</v>
      </c>
      <c r="E5954" s="15">
        <v>0</v>
      </c>
      <c r="F5954" s="15">
        <v>58.333333333333329</v>
      </c>
      <c r="G5954" s="15">
        <v>13.8</v>
      </c>
    </row>
    <row r="5955" spans="1:7">
      <c r="A5955" s="66">
        <v>32756</v>
      </c>
      <c r="B5955">
        <v>24</v>
      </c>
      <c r="C5955" s="15">
        <v>21.6</v>
      </c>
      <c r="D5955" s="15">
        <v>0</v>
      </c>
      <c r="E5955" s="15">
        <v>0</v>
      </c>
      <c r="F5955" s="15">
        <v>61.111111111111107</v>
      </c>
      <c r="G5955" s="15">
        <v>13.6</v>
      </c>
    </row>
    <row r="5956" spans="1:7">
      <c r="A5956" s="66">
        <v>32757</v>
      </c>
      <c r="B5956">
        <v>1</v>
      </c>
      <c r="C5956" s="15">
        <v>21.4</v>
      </c>
      <c r="D5956" s="15">
        <v>0</v>
      </c>
      <c r="E5956" s="15">
        <v>0</v>
      </c>
      <c r="F5956" s="15">
        <v>63.888888888888886</v>
      </c>
      <c r="G5956" s="15">
        <v>13.4</v>
      </c>
    </row>
    <row r="5957" spans="1:7">
      <c r="A5957" s="66">
        <v>32757</v>
      </c>
      <c r="B5957">
        <v>2</v>
      </c>
      <c r="C5957" s="15">
        <v>21</v>
      </c>
      <c r="D5957" s="15">
        <v>0</v>
      </c>
      <c r="E5957" s="15">
        <v>0</v>
      </c>
      <c r="F5957" s="15">
        <v>66.666666666666671</v>
      </c>
      <c r="G5957" s="15">
        <v>13.2</v>
      </c>
    </row>
    <row r="5958" spans="1:7">
      <c r="A5958" s="66">
        <v>32757</v>
      </c>
      <c r="B5958">
        <v>3</v>
      </c>
      <c r="C5958" s="15">
        <v>20.6</v>
      </c>
      <c r="D5958" s="15">
        <v>0</v>
      </c>
      <c r="E5958" s="15">
        <v>0</v>
      </c>
      <c r="F5958" s="15">
        <v>66.666666666666671</v>
      </c>
      <c r="G5958" s="15">
        <v>13.1</v>
      </c>
    </row>
    <row r="5959" spans="1:7">
      <c r="A5959" s="66">
        <v>32757</v>
      </c>
      <c r="B5959">
        <v>4</v>
      </c>
      <c r="C5959" s="15">
        <v>20.100000000000001</v>
      </c>
      <c r="D5959" s="15">
        <v>0</v>
      </c>
      <c r="E5959" s="15">
        <v>0</v>
      </c>
      <c r="F5959" s="15">
        <v>69.444444444444443</v>
      </c>
      <c r="G5959" s="15">
        <v>13</v>
      </c>
    </row>
    <row r="5960" spans="1:7">
      <c r="A5960" s="66">
        <v>32757</v>
      </c>
      <c r="B5960">
        <v>5</v>
      </c>
      <c r="C5960" s="15">
        <v>19.899999999999999</v>
      </c>
      <c r="D5960" s="15">
        <v>0</v>
      </c>
      <c r="E5960" s="15">
        <v>0</v>
      </c>
      <c r="F5960" s="15">
        <v>72.222222222222229</v>
      </c>
      <c r="G5960" s="15">
        <v>13</v>
      </c>
    </row>
    <row r="5961" spans="1:7">
      <c r="A5961" s="66">
        <v>32757</v>
      </c>
      <c r="B5961">
        <v>6</v>
      </c>
      <c r="C5961" s="15">
        <v>19.5</v>
      </c>
      <c r="D5961" s="15">
        <v>383.33333333333331</v>
      </c>
      <c r="E5961" s="15">
        <v>13.888888888888889</v>
      </c>
      <c r="F5961" s="15">
        <v>75</v>
      </c>
      <c r="G5961" s="15">
        <v>12.9</v>
      </c>
    </row>
    <row r="5962" spans="1:7">
      <c r="A5962" s="66">
        <v>32757</v>
      </c>
      <c r="B5962">
        <v>7</v>
      </c>
      <c r="C5962" s="15">
        <v>19.8</v>
      </c>
      <c r="D5962" s="15">
        <v>399.99999999999994</v>
      </c>
      <c r="E5962" s="15">
        <v>80.555555555555543</v>
      </c>
      <c r="F5962" s="15">
        <v>75</v>
      </c>
      <c r="G5962" s="15">
        <v>12.8</v>
      </c>
    </row>
    <row r="5963" spans="1:7">
      <c r="A5963" s="66">
        <v>32757</v>
      </c>
      <c r="B5963">
        <v>8</v>
      </c>
      <c r="C5963" s="15">
        <v>21.4</v>
      </c>
      <c r="D5963" s="15">
        <v>569.44444444444446</v>
      </c>
      <c r="E5963" s="15">
        <v>122.22222222222221</v>
      </c>
      <c r="F5963" s="15">
        <v>77.777777777777786</v>
      </c>
      <c r="G5963" s="15">
        <v>12.8</v>
      </c>
    </row>
    <row r="5964" spans="1:7">
      <c r="A5964" s="66">
        <v>32757</v>
      </c>
      <c r="B5964">
        <v>9</v>
      </c>
      <c r="C5964" s="15">
        <v>24.4</v>
      </c>
      <c r="D5964" s="15">
        <v>611.1111111111112</v>
      </c>
      <c r="E5964" s="15">
        <v>166.66666666666666</v>
      </c>
      <c r="F5964" s="15">
        <v>80.555555555555543</v>
      </c>
      <c r="G5964" s="15">
        <v>12.7</v>
      </c>
    </row>
    <row r="5965" spans="1:7">
      <c r="A5965" s="66">
        <v>32757</v>
      </c>
      <c r="B5965">
        <v>10</v>
      </c>
      <c r="C5965" s="15">
        <v>24.9</v>
      </c>
      <c r="D5965" s="15">
        <v>630.55555555555554</v>
      </c>
      <c r="E5965" s="15">
        <v>205.55555555555554</v>
      </c>
      <c r="F5965" s="15">
        <v>83.333333333333329</v>
      </c>
      <c r="G5965" s="15">
        <v>12.5</v>
      </c>
    </row>
    <row r="5966" spans="1:7">
      <c r="A5966" s="66">
        <v>32757</v>
      </c>
      <c r="B5966">
        <v>11</v>
      </c>
      <c r="C5966" s="15">
        <v>27.2</v>
      </c>
      <c r="D5966" s="15">
        <v>630.55555555555554</v>
      </c>
      <c r="E5966" s="15">
        <v>236.11111111111111</v>
      </c>
      <c r="F5966" s="15">
        <v>86.111111111111114</v>
      </c>
      <c r="G5966" s="15">
        <v>12.4</v>
      </c>
    </row>
    <row r="5967" spans="1:7">
      <c r="A5967" s="66">
        <v>32757</v>
      </c>
      <c r="B5967">
        <v>12</v>
      </c>
      <c r="C5967" s="15">
        <v>26.9</v>
      </c>
      <c r="D5967" s="15">
        <v>627.7777777777776</v>
      </c>
      <c r="E5967" s="15">
        <v>250</v>
      </c>
      <c r="F5967" s="15">
        <v>83.333333333333329</v>
      </c>
      <c r="G5967" s="15">
        <v>12.3</v>
      </c>
    </row>
    <row r="5968" spans="1:7">
      <c r="A5968" s="66">
        <v>32757</v>
      </c>
      <c r="B5968">
        <v>13</v>
      </c>
      <c r="C5968" s="15">
        <v>27.7</v>
      </c>
      <c r="D5968" s="15">
        <v>633.33333333333326</v>
      </c>
      <c r="E5968" s="15">
        <v>236.11111111111111</v>
      </c>
      <c r="F5968" s="15">
        <v>86.111111111111114</v>
      </c>
      <c r="G5968" s="15">
        <v>12.2</v>
      </c>
    </row>
    <row r="5969" spans="1:7">
      <c r="A5969" s="66">
        <v>32757</v>
      </c>
      <c r="B5969">
        <v>14</v>
      </c>
      <c r="C5969" s="15">
        <v>28.2</v>
      </c>
      <c r="D5969" s="15">
        <v>625</v>
      </c>
      <c r="E5969" s="15">
        <v>211.11111111111111</v>
      </c>
      <c r="F5969" s="15">
        <v>86.111111111111114</v>
      </c>
      <c r="G5969" s="15">
        <v>12</v>
      </c>
    </row>
    <row r="5970" spans="1:7">
      <c r="A5970" s="66">
        <v>32757</v>
      </c>
      <c r="B5970">
        <v>15</v>
      </c>
      <c r="C5970" s="15">
        <v>28.3</v>
      </c>
      <c r="D5970" s="15">
        <v>613.8888888888888</v>
      </c>
      <c r="E5970" s="15">
        <v>172.22222222222223</v>
      </c>
      <c r="F5970" s="15">
        <v>88.888888888888886</v>
      </c>
      <c r="G5970" s="15">
        <v>11.9</v>
      </c>
    </row>
    <row r="5971" spans="1:7">
      <c r="A5971" s="66">
        <v>32757</v>
      </c>
      <c r="B5971">
        <v>16</v>
      </c>
      <c r="C5971" s="15">
        <v>28.7</v>
      </c>
      <c r="D5971" s="15">
        <v>575</v>
      </c>
      <c r="E5971" s="15">
        <v>125</v>
      </c>
      <c r="F5971" s="15">
        <v>86.111111111111114</v>
      </c>
      <c r="G5971" s="15">
        <v>12.1</v>
      </c>
    </row>
    <row r="5972" spans="1:7">
      <c r="A5972" s="66">
        <v>32757</v>
      </c>
      <c r="B5972">
        <v>17</v>
      </c>
      <c r="C5972" s="15">
        <v>28.7</v>
      </c>
      <c r="D5972" s="15">
        <v>425</v>
      </c>
      <c r="E5972" s="15">
        <v>83.333333333333329</v>
      </c>
      <c r="F5972" s="15">
        <v>86.111111111111114</v>
      </c>
      <c r="G5972" s="15">
        <v>12.3</v>
      </c>
    </row>
    <row r="5973" spans="1:7">
      <c r="A5973" s="66">
        <v>32757</v>
      </c>
      <c r="B5973">
        <v>18</v>
      </c>
      <c r="C5973" s="15">
        <v>27.9</v>
      </c>
      <c r="D5973" s="15">
        <v>150</v>
      </c>
      <c r="E5973" s="15">
        <v>22.222222222222221</v>
      </c>
      <c r="F5973" s="15">
        <v>83.333333333333329</v>
      </c>
      <c r="G5973" s="15">
        <v>12.6</v>
      </c>
    </row>
    <row r="5974" spans="1:7">
      <c r="A5974" s="66">
        <v>32757</v>
      </c>
      <c r="B5974">
        <v>19</v>
      </c>
      <c r="C5974" s="15">
        <v>26.6</v>
      </c>
      <c r="D5974" s="15">
        <v>0</v>
      </c>
      <c r="E5974" s="15">
        <v>0</v>
      </c>
      <c r="F5974" s="15">
        <v>77.777777777777786</v>
      </c>
      <c r="G5974" s="15">
        <v>12.8</v>
      </c>
    </row>
    <row r="5975" spans="1:7">
      <c r="A5975" s="66">
        <v>32757</v>
      </c>
      <c r="B5975">
        <v>20</v>
      </c>
      <c r="C5975" s="15">
        <v>25.6</v>
      </c>
      <c r="D5975" s="15">
        <v>0</v>
      </c>
      <c r="E5975" s="15">
        <v>0</v>
      </c>
      <c r="F5975" s="15">
        <v>72.222222222222229</v>
      </c>
      <c r="G5975" s="15">
        <v>13</v>
      </c>
    </row>
    <row r="5976" spans="1:7">
      <c r="A5976" s="66">
        <v>32757</v>
      </c>
      <c r="B5976">
        <v>21</v>
      </c>
      <c r="C5976" s="15">
        <v>24</v>
      </c>
      <c r="D5976" s="15">
        <v>0</v>
      </c>
      <c r="E5976" s="15">
        <v>0</v>
      </c>
      <c r="F5976" s="15">
        <v>63.888888888888886</v>
      </c>
      <c r="G5976" s="15">
        <v>13.3</v>
      </c>
    </row>
    <row r="5977" spans="1:7">
      <c r="A5977" s="66">
        <v>32757</v>
      </c>
      <c r="B5977">
        <v>22</v>
      </c>
      <c r="C5977" s="15">
        <v>23.3</v>
      </c>
      <c r="D5977" s="15">
        <v>0</v>
      </c>
      <c r="E5977" s="15">
        <v>0</v>
      </c>
      <c r="F5977" s="15">
        <v>61.111111111111107</v>
      </c>
      <c r="G5977" s="15">
        <v>13.2</v>
      </c>
    </row>
    <row r="5978" spans="1:7">
      <c r="A5978" s="66">
        <v>32757</v>
      </c>
      <c r="B5978">
        <v>23</v>
      </c>
      <c r="C5978" s="15">
        <v>23.1</v>
      </c>
      <c r="D5978" s="15">
        <v>0</v>
      </c>
      <c r="E5978" s="15">
        <v>0</v>
      </c>
      <c r="F5978" s="15">
        <v>58.333333333333329</v>
      </c>
      <c r="G5978" s="15">
        <v>13.2</v>
      </c>
    </row>
    <row r="5979" spans="1:7">
      <c r="A5979" s="66">
        <v>32757</v>
      </c>
      <c r="B5979">
        <v>24</v>
      </c>
      <c r="C5979" s="15">
        <v>22.3</v>
      </c>
      <c r="D5979" s="15">
        <v>0</v>
      </c>
      <c r="E5979" s="15">
        <v>0</v>
      </c>
      <c r="F5979" s="15">
        <v>55.555555555555557</v>
      </c>
      <c r="G5979" s="15">
        <v>13.1</v>
      </c>
    </row>
    <row r="5980" spans="1:7">
      <c r="A5980" s="66">
        <v>32758</v>
      </c>
      <c r="B5980">
        <v>1</v>
      </c>
      <c r="C5980" s="15">
        <v>21.7</v>
      </c>
      <c r="D5980" s="15">
        <v>0</v>
      </c>
      <c r="E5980" s="15">
        <v>0</v>
      </c>
      <c r="F5980" s="15">
        <v>49.999999999999993</v>
      </c>
      <c r="G5980" s="15">
        <v>13.1</v>
      </c>
    </row>
    <row r="5981" spans="1:7">
      <c r="A5981" s="66">
        <v>32758</v>
      </c>
      <c r="B5981">
        <v>2</v>
      </c>
      <c r="C5981" s="15">
        <v>21.4</v>
      </c>
      <c r="D5981" s="15">
        <v>0</v>
      </c>
      <c r="E5981" s="15">
        <v>0</v>
      </c>
      <c r="F5981" s="15">
        <v>47.222222222222221</v>
      </c>
      <c r="G5981" s="15">
        <v>13</v>
      </c>
    </row>
    <row r="5982" spans="1:7">
      <c r="A5982" s="66">
        <v>32758</v>
      </c>
      <c r="B5982">
        <v>3</v>
      </c>
      <c r="C5982" s="15">
        <v>21.1</v>
      </c>
      <c r="D5982" s="15">
        <v>0</v>
      </c>
      <c r="E5982" s="15">
        <v>0</v>
      </c>
      <c r="F5982" s="15">
        <v>44.444444444444443</v>
      </c>
      <c r="G5982" s="15">
        <v>13</v>
      </c>
    </row>
    <row r="5983" spans="1:7">
      <c r="A5983" s="66">
        <v>32758</v>
      </c>
      <c r="B5983">
        <v>4</v>
      </c>
      <c r="C5983" s="15">
        <v>20.8</v>
      </c>
      <c r="D5983" s="15">
        <v>0</v>
      </c>
      <c r="E5983" s="15">
        <v>0</v>
      </c>
      <c r="F5983" s="15">
        <v>38.888888888888893</v>
      </c>
      <c r="G5983" s="15">
        <v>12.9</v>
      </c>
    </row>
    <row r="5984" spans="1:7">
      <c r="A5984" s="66">
        <v>32758</v>
      </c>
      <c r="B5984">
        <v>5</v>
      </c>
      <c r="C5984" s="15">
        <v>20.8</v>
      </c>
      <c r="D5984" s="15">
        <v>0</v>
      </c>
      <c r="E5984" s="15">
        <v>0</v>
      </c>
      <c r="F5984" s="15">
        <v>36.111111111111114</v>
      </c>
      <c r="G5984" s="15">
        <v>12.8</v>
      </c>
    </row>
    <row r="5985" spans="1:7">
      <c r="A5985" s="66">
        <v>32758</v>
      </c>
      <c r="B5985">
        <v>6</v>
      </c>
      <c r="C5985" s="15">
        <v>20.7</v>
      </c>
      <c r="D5985" s="15">
        <v>41.666666666666664</v>
      </c>
      <c r="E5985" s="15">
        <v>11.111111111111111</v>
      </c>
      <c r="F5985" s="15">
        <v>33.333333333333336</v>
      </c>
      <c r="G5985" s="15">
        <v>12.8</v>
      </c>
    </row>
    <row r="5986" spans="1:7">
      <c r="A5986" s="66">
        <v>32758</v>
      </c>
      <c r="B5986">
        <v>7</v>
      </c>
      <c r="C5986" s="15">
        <v>20.8</v>
      </c>
      <c r="D5986" s="15">
        <v>19.444444444444446</v>
      </c>
      <c r="E5986" s="15">
        <v>52.777777777777779</v>
      </c>
      <c r="F5986" s="15">
        <v>30.555555555555554</v>
      </c>
      <c r="G5986" s="15">
        <v>12.7</v>
      </c>
    </row>
    <row r="5987" spans="1:7">
      <c r="A5987" s="66">
        <v>32758</v>
      </c>
      <c r="B5987">
        <v>8</v>
      </c>
      <c r="C5987" s="15">
        <v>21.8</v>
      </c>
      <c r="D5987" s="15">
        <v>72.222222222222229</v>
      </c>
      <c r="E5987" s="15">
        <v>147.22222222222223</v>
      </c>
      <c r="F5987" s="15">
        <v>49.999999999999993</v>
      </c>
      <c r="G5987" s="15">
        <v>12.6</v>
      </c>
    </row>
    <row r="5988" spans="1:7">
      <c r="A5988" s="66">
        <v>32758</v>
      </c>
      <c r="B5988">
        <v>9</v>
      </c>
      <c r="C5988" s="15">
        <v>23.6</v>
      </c>
      <c r="D5988" s="15">
        <v>183.33333333333334</v>
      </c>
      <c r="E5988" s="15">
        <v>250</v>
      </c>
      <c r="F5988" s="15">
        <v>63.888888888888886</v>
      </c>
      <c r="G5988" s="15">
        <v>12.6</v>
      </c>
    </row>
    <row r="5989" spans="1:7">
      <c r="A5989" s="66">
        <v>32758</v>
      </c>
      <c r="B5989">
        <v>10</v>
      </c>
      <c r="C5989" s="15">
        <v>24.7</v>
      </c>
      <c r="D5989" s="15">
        <v>222.22222222222223</v>
      </c>
      <c r="E5989" s="15">
        <v>319.4444444444444</v>
      </c>
      <c r="F5989" s="15">
        <v>69.444444444444443</v>
      </c>
      <c r="G5989" s="15">
        <v>13</v>
      </c>
    </row>
    <row r="5990" spans="1:7">
      <c r="A5990" s="66">
        <v>32758</v>
      </c>
      <c r="B5990">
        <v>11</v>
      </c>
      <c r="C5990" s="15">
        <v>25.2</v>
      </c>
      <c r="D5990" s="15">
        <v>2.7777777777777777</v>
      </c>
      <c r="E5990" s="15">
        <v>177.77777777777777</v>
      </c>
      <c r="F5990" s="15">
        <v>33.333333333333336</v>
      </c>
      <c r="G5990" s="15">
        <v>13.4</v>
      </c>
    </row>
    <row r="5991" spans="1:7">
      <c r="A5991" s="66">
        <v>32758</v>
      </c>
      <c r="B5991">
        <v>12</v>
      </c>
      <c r="C5991" s="15">
        <v>25.2</v>
      </c>
      <c r="D5991" s="15">
        <v>19.444444444444446</v>
      </c>
      <c r="E5991" s="15">
        <v>169.44444444444443</v>
      </c>
      <c r="F5991" s="15">
        <v>33.333333333333336</v>
      </c>
      <c r="G5991" s="15">
        <v>13.9</v>
      </c>
    </row>
    <row r="5992" spans="1:7">
      <c r="A5992" s="66">
        <v>32758</v>
      </c>
      <c r="B5992">
        <v>13</v>
      </c>
      <c r="C5992" s="15">
        <v>25.4</v>
      </c>
      <c r="D5992" s="15">
        <v>0</v>
      </c>
      <c r="E5992" s="15">
        <v>180.55555555555554</v>
      </c>
      <c r="F5992" s="15">
        <v>30.555555555555554</v>
      </c>
      <c r="G5992" s="15">
        <v>14.3</v>
      </c>
    </row>
    <row r="5993" spans="1:7">
      <c r="A5993" s="66">
        <v>32758</v>
      </c>
      <c r="B5993">
        <v>14</v>
      </c>
      <c r="C5993" s="15">
        <v>25.2</v>
      </c>
      <c r="D5993" s="15">
        <v>16.666666666666668</v>
      </c>
      <c r="E5993" s="15">
        <v>150</v>
      </c>
      <c r="F5993" s="15">
        <v>30.555555555555554</v>
      </c>
      <c r="G5993" s="15">
        <v>14.8</v>
      </c>
    </row>
    <row r="5994" spans="1:7">
      <c r="A5994" s="66">
        <v>32758</v>
      </c>
      <c r="B5994">
        <v>15</v>
      </c>
      <c r="C5994" s="15">
        <v>25.3</v>
      </c>
      <c r="D5994" s="15">
        <v>11.111111111111111</v>
      </c>
      <c r="E5994" s="15">
        <v>130.55555555555554</v>
      </c>
      <c r="F5994" s="15">
        <v>30.555555555555554</v>
      </c>
      <c r="G5994" s="15">
        <v>15.3</v>
      </c>
    </row>
    <row r="5995" spans="1:7">
      <c r="A5995" s="66">
        <v>32758</v>
      </c>
      <c r="B5995">
        <v>16</v>
      </c>
      <c r="C5995" s="15">
        <v>25.7</v>
      </c>
      <c r="D5995" s="15">
        <v>11.111111111111111</v>
      </c>
      <c r="E5995" s="15">
        <v>97.222222222222214</v>
      </c>
      <c r="F5995" s="15">
        <v>30.555555555555554</v>
      </c>
      <c r="G5995" s="15">
        <v>15</v>
      </c>
    </row>
    <row r="5996" spans="1:7">
      <c r="A5996" s="66">
        <v>32758</v>
      </c>
      <c r="B5996">
        <v>17</v>
      </c>
      <c r="C5996" s="15">
        <v>25.5</v>
      </c>
      <c r="D5996" s="15">
        <v>19.444444444444446</v>
      </c>
      <c r="E5996" s="15">
        <v>55.555555555555557</v>
      </c>
      <c r="F5996" s="15">
        <v>27.777777777777779</v>
      </c>
      <c r="G5996" s="15">
        <v>14.8</v>
      </c>
    </row>
    <row r="5997" spans="1:7">
      <c r="A5997" s="66">
        <v>32758</v>
      </c>
      <c r="B5997">
        <v>18</v>
      </c>
      <c r="C5997" s="15">
        <v>24.6</v>
      </c>
      <c r="D5997" s="15">
        <v>33.333333333333336</v>
      </c>
      <c r="E5997" s="15">
        <v>13.888888888888889</v>
      </c>
      <c r="F5997" s="15">
        <v>24.999999999999996</v>
      </c>
      <c r="G5997" s="15">
        <v>14.6</v>
      </c>
    </row>
    <row r="5998" spans="1:7">
      <c r="A5998" s="66">
        <v>32758</v>
      </c>
      <c r="B5998">
        <v>19</v>
      </c>
      <c r="C5998" s="15">
        <v>24.6</v>
      </c>
      <c r="D5998" s="15">
        <v>0</v>
      </c>
      <c r="E5998" s="15">
        <v>0</v>
      </c>
      <c r="F5998" s="15">
        <v>22.222222222222221</v>
      </c>
      <c r="G5998" s="15">
        <v>14.4</v>
      </c>
    </row>
    <row r="5999" spans="1:7">
      <c r="A5999" s="66">
        <v>32758</v>
      </c>
      <c r="B5999">
        <v>20</v>
      </c>
      <c r="C5999" s="15">
        <v>24.8</v>
      </c>
      <c r="D5999" s="15">
        <v>0</v>
      </c>
      <c r="E5999" s="15">
        <v>0</v>
      </c>
      <c r="F5999" s="15">
        <v>19.444444444444446</v>
      </c>
      <c r="G5999" s="15">
        <v>14.2</v>
      </c>
    </row>
    <row r="6000" spans="1:7">
      <c r="A6000" s="66">
        <v>32758</v>
      </c>
      <c r="B6000">
        <v>21</v>
      </c>
      <c r="C6000" s="15">
        <v>23.5</v>
      </c>
      <c r="D6000" s="15">
        <v>0</v>
      </c>
      <c r="E6000" s="15">
        <v>0</v>
      </c>
      <c r="F6000" s="15">
        <v>16.666666666666668</v>
      </c>
      <c r="G6000" s="15">
        <v>14</v>
      </c>
    </row>
    <row r="6001" spans="1:7">
      <c r="A6001" s="66">
        <v>32758</v>
      </c>
      <c r="B6001">
        <v>22</v>
      </c>
      <c r="C6001" s="15">
        <v>22.6</v>
      </c>
      <c r="D6001" s="15">
        <v>0</v>
      </c>
      <c r="E6001" s="15">
        <v>0</v>
      </c>
      <c r="F6001" s="15">
        <v>11.111111111111111</v>
      </c>
      <c r="G6001" s="15">
        <v>13.8</v>
      </c>
    </row>
    <row r="6002" spans="1:7">
      <c r="A6002" s="66">
        <v>32758</v>
      </c>
      <c r="B6002">
        <v>23</v>
      </c>
      <c r="C6002" s="15">
        <v>22.2</v>
      </c>
      <c r="D6002" s="15">
        <v>0</v>
      </c>
      <c r="E6002" s="15">
        <v>0</v>
      </c>
      <c r="F6002" s="15">
        <v>11.111111111111111</v>
      </c>
      <c r="G6002" s="15">
        <v>13.5</v>
      </c>
    </row>
    <row r="6003" spans="1:7">
      <c r="A6003" s="66">
        <v>32758</v>
      </c>
      <c r="B6003">
        <v>24</v>
      </c>
      <c r="C6003" s="15">
        <v>22.5</v>
      </c>
      <c r="D6003" s="15">
        <v>0</v>
      </c>
      <c r="E6003" s="15">
        <v>0</v>
      </c>
      <c r="F6003" s="15">
        <v>13.888888888888889</v>
      </c>
      <c r="G6003" s="15">
        <v>13.3</v>
      </c>
    </row>
    <row r="6004" spans="1:7">
      <c r="A6004" s="66">
        <v>32759</v>
      </c>
      <c r="B6004">
        <v>1</v>
      </c>
      <c r="C6004" s="15">
        <v>23.4</v>
      </c>
      <c r="D6004" s="15">
        <v>0</v>
      </c>
      <c r="E6004" s="15">
        <v>0</v>
      </c>
      <c r="F6004" s="15">
        <v>13.888888888888889</v>
      </c>
      <c r="G6004" s="15">
        <v>13.1</v>
      </c>
    </row>
    <row r="6005" spans="1:7">
      <c r="A6005" s="66">
        <v>32759</v>
      </c>
      <c r="B6005">
        <v>2</v>
      </c>
      <c r="C6005" s="15">
        <v>23.8</v>
      </c>
      <c r="D6005" s="15">
        <v>0</v>
      </c>
      <c r="E6005" s="15">
        <v>0</v>
      </c>
      <c r="F6005" s="15">
        <v>16.666666666666668</v>
      </c>
      <c r="G6005" s="15">
        <v>12.8</v>
      </c>
    </row>
    <row r="6006" spans="1:7">
      <c r="A6006" s="66">
        <v>32759</v>
      </c>
      <c r="B6006">
        <v>3</v>
      </c>
      <c r="C6006" s="15">
        <v>23.8</v>
      </c>
      <c r="D6006" s="15">
        <v>0</v>
      </c>
      <c r="E6006" s="15">
        <v>0</v>
      </c>
      <c r="F6006" s="15">
        <v>16.666666666666668</v>
      </c>
      <c r="G6006" s="15">
        <v>12.7</v>
      </c>
    </row>
    <row r="6007" spans="1:7">
      <c r="A6007" s="66">
        <v>32759</v>
      </c>
      <c r="B6007">
        <v>4</v>
      </c>
      <c r="C6007" s="15">
        <v>23.6</v>
      </c>
      <c r="D6007" s="15">
        <v>0</v>
      </c>
      <c r="E6007" s="15">
        <v>0</v>
      </c>
      <c r="F6007" s="15">
        <v>16.666666666666668</v>
      </c>
      <c r="G6007" s="15">
        <v>12.8</v>
      </c>
    </row>
    <row r="6008" spans="1:7">
      <c r="A6008" s="66">
        <v>32759</v>
      </c>
      <c r="B6008">
        <v>5</v>
      </c>
      <c r="C6008" s="15">
        <v>23.5</v>
      </c>
      <c r="D6008" s="15">
        <v>0</v>
      </c>
      <c r="E6008" s="15">
        <v>0</v>
      </c>
      <c r="F6008" s="15">
        <v>19.444444444444446</v>
      </c>
      <c r="G6008" s="15">
        <v>13</v>
      </c>
    </row>
    <row r="6009" spans="1:7">
      <c r="A6009" s="66">
        <v>32759</v>
      </c>
      <c r="B6009">
        <v>6</v>
      </c>
      <c r="C6009" s="15">
        <v>23.7</v>
      </c>
      <c r="D6009" s="15">
        <v>24.999999999999996</v>
      </c>
      <c r="E6009" s="15">
        <v>11.111111111111111</v>
      </c>
      <c r="F6009" s="15">
        <v>19.444444444444446</v>
      </c>
      <c r="G6009" s="15">
        <v>13.2</v>
      </c>
    </row>
    <row r="6010" spans="1:7">
      <c r="A6010" s="66">
        <v>32759</v>
      </c>
      <c r="B6010">
        <v>7</v>
      </c>
      <c r="C6010" s="15">
        <v>22.9</v>
      </c>
      <c r="D6010" s="15">
        <v>16.666666666666668</v>
      </c>
      <c r="E6010" s="15">
        <v>47.222222222222221</v>
      </c>
      <c r="F6010" s="15">
        <v>19.444444444444446</v>
      </c>
      <c r="G6010" s="15">
        <v>13.3</v>
      </c>
    </row>
    <row r="6011" spans="1:7">
      <c r="A6011" s="66">
        <v>32759</v>
      </c>
      <c r="B6011">
        <v>8</v>
      </c>
      <c r="C6011" s="15">
        <v>22.6</v>
      </c>
      <c r="D6011" s="15">
        <v>2.7777777777777777</v>
      </c>
      <c r="E6011" s="15">
        <v>66.666666666666671</v>
      </c>
      <c r="F6011" s="15">
        <v>19.444444444444446</v>
      </c>
      <c r="G6011" s="15">
        <v>13.5</v>
      </c>
    </row>
    <row r="6012" spans="1:7">
      <c r="A6012" s="66">
        <v>32759</v>
      </c>
      <c r="B6012">
        <v>9</v>
      </c>
      <c r="C6012" s="15">
        <v>20.7</v>
      </c>
      <c r="D6012" s="15">
        <v>2.7777777777777777</v>
      </c>
      <c r="E6012" s="15">
        <v>97.222222222222214</v>
      </c>
      <c r="F6012" s="15">
        <v>11.111111111111111</v>
      </c>
      <c r="G6012" s="15">
        <v>13.7</v>
      </c>
    </row>
    <row r="6013" spans="1:7">
      <c r="A6013" s="66">
        <v>32759</v>
      </c>
      <c r="B6013">
        <v>10</v>
      </c>
      <c r="C6013" s="15">
        <v>20.9</v>
      </c>
      <c r="D6013" s="15">
        <v>16.666666666666668</v>
      </c>
      <c r="E6013" s="15">
        <v>125</v>
      </c>
      <c r="F6013" s="15">
        <v>19.444444444444446</v>
      </c>
      <c r="G6013" s="15">
        <v>14.1</v>
      </c>
    </row>
    <row r="6014" spans="1:7">
      <c r="A6014" s="66">
        <v>32759</v>
      </c>
      <c r="B6014">
        <v>11</v>
      </c>
      <c r="C6014" s="15">
        <v>21.9</v>
      </c>
      <c r="D6014" s="15">
        <v>8.3333333333333339</v>
      </c>
      <c r="E6014" s="15">
        <v>150</v>
      </c>
      <c r="F6014" s="15">
        <v>19.444444444444446</v>
      </c>
      <c r="G6014" s="15">
        <v>14.5</v>
      </c>
    </row>
    <row r="6015" spans="1:7">
      <c r="A6015" s="66">
        <v>32759</v>
      </c>
      <c r="B6015">
        <v>12</v>
      </c>
      <c r="C6015" s="15">
        <v>22.7</v>
      </c>
      <c r="D6015" s="15">
        <v>0</v>
      </c>
      <c r="E6015" s="15">
        <v>161.11111111111109</v>
      </c>
      <c r="F6015" s="15">
        <v>16.666666666666668</v>
      </c>
      <c r="G6015" s="15">
        <v>14.9</v>
      </c>
    </row>
    <row r="6016" spans="1:7">
      <c r="A6016" s="66">
        <v>32759</v>
      </c>
      <c r="B6016">
        <v>13</v>
      </c>
      <c r="C6016" s="15">
        <v>23.2</v>
      </c>
      <c r="D6016" s="15">
        <v>5.5555555555555554</v>
      </c>
      <c r="E6016" s="15">
        <v>150</v>
      </c>
      <c r="F6016" s="15">
        <v>16.666666666666668</v>
      </c>
      <c r="G6016" s="15">
        <v>15.3</v>
      </c>
    </row>
    <row r="6017" spans="1:7">
      <c r="A6017" s="66">
        <v>32759</v>
      </c>
      <c r="B6017">
        <v>14</v>
      </c>
      <c r="C6017" s="15">
        <v>22.9</v>
      </c>
      <c r="D6017" s="15">
        <v>13.888888888888889</v>
      </c>
      <c r="E6017" s="15">
        <v>130.55555555555554</v>
      </c>
      <c r="F6017" s="15">
        <v>19.444444444444446</v>
      </c>
      <c r="G6017" s="15">
        <v>15.7</v>
      </c>
    </row>
    <row r="6018" spans="1:7">
      <c r="A6018" s="66">
        <v>32759</v>
      </c>
      <c r="B6018">
        <v>15</v>
      </c>
      <c r="C6018" s="15">
        <v>23.8</v>
      </c>
      <c r="D6018" s="15">
        <v>8.3333333333333339</v>
      </c>
      <c r="E6018" s="15">
        <v>111.11111111111111</v>
      </c>
      <c r="F6018" s="15">
        <v>19.444444444444446</v>
      </c>
      <c r="G6018" s="15">
        <v>16.100000000000001</v>
      </c>
    </row>
    <row r="6019" spans="1:7">
      <c r="A6019" s="66">
        <v>32759</v>
      </c>
      <c r="B6019">
        <v>16</v>
      </c>
      <c r="C6019" s="15">
        <v>24</v>
      </c>
      <c r="D6019" s="15">
        <v>8.3333333333333339</v>
      </c>
      <c r="E6019" s="15">
        <v>86.111111111111114</v>
      </c>
      <c r="F6019" s="15">
        <v>16.666666666666668</v>
      </c>
      <c r="G6019" s="15">
        <v>16.100000000000001</v>
      </c>
    </row>
    <row r="6020" spans="1:7">
      <c r="A6020" s="66">
        <v>32759</v>
      </c>
      <c r="B6020">
        <v>17</v>
      </c>
      <c r="C6020" s="15">
        <v>24.8</v>
      </c>
      <c r="D6020" s="15">
        <v>13.888888888888889</v>
      </c>
      <c r="E6020" s="15">
        <v>49.999999999999993</v>
      </c>
      <c r="F6020" s="15">
        <v>19.444444444444446</v>
      </c>
      <c r="G6020" s="15">
        <v>16</v>
      </c>
    </row>
    <row r="6021" spans="1:7">
      <c r="A6021" s="66">
        <v>32759</v>
      </c>
      <c r="B6021">
        <v>18</v>
      </c>
      <c r="C6021" s="15">
        <v>23.5</v>
      </c>
      <c r="D6021" s="15">
        <v>24.999999999999996</v>
      </c>
      <c r="E6021" s="15">
        <v>11.111111111111111</v>
      </c>
      <c r="F6021" s="15">
        <v>16.666666666666668</v>
      </c>
      <c r="G6021" s="15">
        <v>15.9</v>
      </c>
    </row>
    <row r="6022" spans="1:7">
      <c r="A6022" s="66">
        <v>32759</v>
      </c>
      <c r="B6022">
        <v>19</v>
      </c>
      <c r="C6022" s="15">
        <v>23.6</v>
      </c>
      <c r="D6022" s="15">
        <v>0</v>
      </c>
      <c r="E6022" s="15">
        <v>0</v>
      </c>
      <c r="F6022" s="15">
        <v>13.888888888888889</v>
      </c>
      <c r="G6022" s="15">
        <v>15.9</v>
      </c>
    </row>
    <row r="6023" spans="1:7">
      <c r="A6023" s="66">
        <v>32759</v>
      </c>
      <c r="B6023">
        <v>20</v>
      </c>
      <c r="C6023" s="15">
        <v>23.7</v>
      </c>
      <c r="D6023" s="15">
        <v>0</v>
      </c>
      <c r="E6023" s="15">
        <v>0</v>
      </c>
      <c r="F6023" s="15">
        <v>16.666666666666668</v>
      </c>
      <c r="G6023" s="15">
        <v>15.8</v>
      </c>
    </row>
    <row r="6024" spans="1:7">
      <c r="A6024" s="66">
        <v>32759</v>
      </c>
      <c r="B6024">
        <v>21</v>
      </c>
      <c r="C6024" s="15">
        <v>23.9</v>
      </c>
      <c r="D6024" s="15">
        <v>0</v>
      </c>
      <c r="E6024" s="15">
        <v>0</v>
      </c>
      <c r="F6024" s="15">
        <v>13.888888888888889</v>
      </c>
      <c r="G6024" s="15">
        <v>15.7</v>
      </c>
    </row>
    <row r="6025" spans="1:7">
      <c r="A6025" s="66">
        <v>32759</v>
      </c>
      <c r="B6025">
        <v>22</v>
      </c>
      <c r="C6025" s="15">
        <v>24.2</v>
      </c>
      <c r="D6025" s="15">
        <v>0</v>
      </c>
      <c r="E6025" s="15">
        <v>0</v>
      </c>
      <c r="F6025" s="15">
        <v>13.888888888888889</v>
      </c>
      <c r="G6025" s="15">
        <v>15.6</v>
      </c>
    </row>
    <row r="6026" spans="1:7">
      <c r="A6026" s="66">
        <v>32759</v>
      </c>
      <c r="B6026">
        <v>23</v>
      </c>
      <c r="C6026" s="15">
        <v>23.5</v>
      </c>
      <c r="D6026" s="15">
        <v>0</v>
      </c>
      <c r="E6026" s="15">
        <v>0</v>
      </c>
      <c r="F6026" s="15">
        <v>11.111111111111111</v>
      </c>
      <c r="G6026" s="15">
        <v>15.5</v>
      </c>
    </row>
    <row r="6027" spans="1:7">
      <c r="A6027" s="66">
        <v>32759</v>
      </c>
      <c r="B6027">
        <v>24</v>
      </c>
      <c r="C6027" s="15">
        <v>22.5</v>
      </c>
      <c r="D6027" s="15">
        <v>0</v>
      </c>
      <c r="E6027" s="15">
        <v>0</v>
      </c>
      <c r="F6027" s="15">
        <v>11.111111111111111</v>
      </c>
      <c r="G6027" s="15">
        <v>15.4</v>
      </c>
    </row>
    <row r="6028" spans="1:7">
      <c r="A6028" s="66">
        <v>32760</v>
      </c>
      <c r="B6028">
        <v>1</v>
      </c>
      <c r="C6028" s="15">
        <v>22.2</v>
      </c>
      <c r="D6028" s="15">
        <v>0</v>
      </c>
      <c r="E6028" s="15">
        <v>0</v>
      </c>
      <c r="F6028" s="15">
        <v>11.111111111111111</v>
      </c>
      <c r="G6028" s="15">
        <v>15.4</v>
      </c>
    </row>
    <row r="6029" spans="1:7">
      <c r="A6029" s="66">
        <v>32760</v>
      </c>
      <c r="B6029">
        <v>2</v>
      </c>
      <c r="C6029" s="15">
        <v>22</v>
      </c>
      <c r="D6029" s="15">
        <v>0</v>
      </c>
      <c r="E6029" s="15">
        <v>0</v>
      </c>
      <c r="F6029" s="15">
        <v>11.111111111111111</v>
      </c>
      <c r="G6029" s="15">
        <v>15.3</v>
      </c>
    </row>
    <row r="6030" spans="1:7">
      <c r="A6030" s="66">
        <v>32760</v>
      </c>
      <c r="B6030">
        <v>3</v>
      </c>
      <c r="C6030" s="15">
        <v>21.7</v>
      </c>
      <c r="D6030" s="15">
        <v>0</v>
      </c>
      <c r="E6030" s="15">
        <v>0</v>
      </c>
      <c r="F6030" s="15">
        <v>11.111111111111111</v>
      </c>
      <c r="G6030" s="15">
        <v>15.2</v>
      </c>
    </row>
    <row r="6031" spans="1:7">
      <c r="A6031" s="66">
        <v>32760</v>
      </c>
      <c r="B6031">
        <v>4</v>
      </c>
      <c r="C6031" s="15">
        <v>21.8</v>
      </c>
      <c r="D6031" s="15">
        <v>0</v>
      </c>
      <c r="E6031" s="15">
        <v>0</v>
      </c>
      <c r="F6031" s="15">
        <v>11.111111111111111</v>
      </c>
      <c r="G6031" s="15">
        <v>15.6</v>
      </c>
    </row>
    <row r="6032" spans="1:7">
      <c r="A6032" s="66">
        <v>32760</v>
      </c>
      <c r="B6032">
        <v>5</v>
      </c>
      <c r="C6032" s="15">
        <v>22.1</v>
      </c>
      <c r="D6032" s="15">
        <v>0</v>
      </c>
      <c r="E6032" s="15">
        <v>0</v>
      </c>
      <c r="F6032" s="15">
        <v>11.111111111111111</v>
      </c>
      <c r="G6032" s="15">
        <v>15.9</v>
      </c>
    </row>
    <row r="6033" spans="1:7">
      <c r="A6033" s="66">
        <v>32760</v>
      </c>
      <c r="B6033">
        <v>6</v>
      </c>
      <c r="C6033" s="15">
        <v>22.1</v>
      </c>
      <c r="D6033" s="15">
        <v>2.7777777777777777</v>
      </c>
      <c r="E6033" s="15">
        <v>5.5555555555555554</v>
      </c>
      <c r="F6033" s="15">
        <v>11.111111111111111</v>
      </c>
      <c r="G6033" s="15">
        <v>16.2</v>
      </c>
    </row>
    <row r="6034" spans="1:7">
      <c r="A6034" s="66">
        <v>32760</v>
      </c>
      <c r="B6034">
        <v>7</v>
      </c>
      <c r="C6034" s="15">
        <v>22.2</v>
      </c>
      <c r="D6034" s="15">
        <v>8.3333333333333339</v>
      </c>
      <c r="E6034" s="15">
        <v>36.111111111111114</v>
      </c>
      <c r="F6034" s="15">
        <v>8.3333333333333339</v>
      </c>
      <c r="G6034" s="15">
        <v>16.600000000000001</v>
      </c>
    </row>
    <row r="6035" spans="1:7">
      <c r="A6035" s="66">
        <v>32760</v>
      </c>
      <c r="B6035">
        <v>8</v>
      </c>
      <c r="C6035" s="15">
        <v>22.8</v>
      </c>
      <c r="D6035" s="15">
        <v>5.5555555555555554</v>
      </c>
      <c r="E6035" s="15">
        <v>63.888888888888886</v>
      </c>
      <c r="F6035" s="15">
        <v>16.666666666666668</v>
      </c>
      <c r="G6035" s="15">
        <v>16.899999999999999</v>
      </c>
    </row>
    <row r="6036" spans="1:7">
      <c r="A6036" s="66">
        <v>32760</v>
      </c>
      <c r="B6036">
        <v>9</v>
      </c>
      <c r="C6036" s="15">
        <v>23.3</v>
      </c>
      <c r="D6036" s="15">
        <v>0</v>
      </c>
      <c r="E6036" s="15">
        <v>75</v>
      </c>
      <c r="F6036" s="15">
        <v>11.111111111111111</v>
      </c>
      <c r="G6036" s="15">
        <v>17.3</v>
      </c>
    </row>
    <row r="6037" spans="1:7">
      <c r="A6037" s="66">
        <v>32760</v>
      </c>
      <c r="B6037">
        <v>10</v>
      </c>
      <c r="C6037" s="15">
        <v>24.1</v>
      </c>
      <c r="D6037" s="15">
        <v>19.444444444444446</v>
      </c>
      <c r="E6037" s="15">
        <v>102.77777777777777</v>
      </c>
      <c r="F6037" s="15">
        <v>8.3333333333333339</v>
      </c>
      <c r="G6037" s="15">
        <v>17.3</v>
      </c>
    </row>
    <row r="6038" spans="1:7">
      <c r="A6038" s="66">
        <v>32760</v>
      </c>
      <c r="B6038">
        <v>11</v>
      </c>
      <c r="C6038" s="15">
        <v>24.1</v>
      </c>
      <c r="D6038" s="15">
        <v>11.111111111111111</v>
      </c>
      <c r="E6038" s="15">
        <v>147.22222222222223</v>
      </c>
      <c r="F6038" s="15">
        <v>16.666666666666668</v>
      </c>
      <c r="G6038" s="15">
        <v>17.399999999999999</v>
      </c>
    </row>
    <row r="6039" spans="1:7">
      <c r="A6039" s="66">
        <v>32760</v>
      </c>
      <c r="B6039">
        <v>12</v>
      </c>
      <c r="C6039" s="15">
        <v>24.9</v>
      </c>
      <c r="D6039" s="15">
        <v>11.111111111111111</v>
      </c>
      <c r="E6039" s="15">
        <v>122.22222222222221</v>
      </c>
      <c r="F6039" s="15">
        <v>16.666666666666668</v>
      </c>
      <c r="G6039" s="15">
        <v>17.5</v>
      </c>
    </row>
    <row r="6040" spans="1:7">
      <c r="A6040" s="66">
        <v>32760</v>
      </c>
      <c r="B6040">
        <v>13</v>
      </c>
      <c r="C6040" s="15">
        <v>24.7</v>
      </c>
      <c r="D6040" s="15">
        <v>0</v>
      </c>
      <c r="E6040" s="15">
        <v>99.999999999999986</v>
      </c>
      <c r="F6040" s="15">
        <v>11.111111111111111</v>
      </c>
      <c r="G6040" s="15">
        <v>17.5</v>
      </c>
    </row>
    <row r="6041" spans="1:7">
      <c r="A6041" s="66">
        <v>32760</v>
      </c>
      <c r="B6041">
        <v>14</v>
      </c>
      <c r="C6041" s="15">
        <v>23.8</v>
      </c>
      <c r="D6041" s="15">
        <v>22.222222222222221</v>
      </c>
      <c r="E6041" s="15">
        <v>75</v>
      </c>
      <c r="F6041" s="15">
        <v>11.111111111111111</v>
      </c>
      <c r="G6041" s="15">
        <v>17.600000000000001</v>
      </c>
    </row>
    <row r="6042" spans="1:7">
      <c r="A6042" s="66">
        <v>32760</v>
      </c>
      <c r="B6042">
        <v>15</v>
      </c>
      <c r="C6042" s="15">
        <v>23.6</v>
      </c>
      <c r="D6042" s="15">
        <v>0</v>
      </c>
      <c r="E6042" s="15">
        <v>75</v>
      </c>
      <c r="F6042" s="15">
        <v>8.3333333333333339</v>
      </c>
      <c r="G6042" s="15">
        <v>17.7</v>
      </c>
    </row>
    <row r="6043" spans="1:7">
      <c r="A6043" s="66">
        <v>32760</v>
      </c>
      <c r="B6043">
        <v>16</v>
      </c>
      <c r="C6043" s="15">
        <v>23.8</v>
      </c>
      <c r="D6043" s="15">
        <v>2.7777777777777777</v>
      </c>
      <c r="E6043" s="15">
        <v>52.777777777777779</v>
      </c>
      <c r="F6043" s="15">
        <v>11.111111111111111</v>
      </c>
      <c r="G6043" s="15">
        <v>17.7</v>
      </c>
    </row>
    <row r="6044" spans="1:7">
      <c r="A6044" s="66">
        <v>32760</v>
      </c>
      <c r="B6044">
        <v>17</v>
      </c>
      <c r="C6044" s="15">
        <v>24.1</v>
      </c>
      <c r="D6044" s="15">
        <v>8.3333333333333339</v>
      </c>
      <c r="E6044" s="15">
        <v>36.111111111111114</v>
      </c>
      <c r="F6044" s="15">
        <v>8.3333333333333339</v>
      </c>
      <c r="G6044" s="15">
        <v>17.8</v>
      </c>
    </row>
    <row r="6045" spans="1:7">
      <c r="A6045" s="66">
        <v>32760</v>
      </c>
      <c r="B6045">
        <v>18</v>
      </c>
      <c r="C6045" s="15">
        <v>24</v>
      </c>
      <c r="D6045" s="15">
        <v>19.444444444444446</v>
      </c>
      <c r="E6045" s="15">
        <v>11.111111111111111</v>
      </c>
      <c r="F6045" s="15">
        <v>11.111111111111111</v>
      </c>
      <c r="G6045" s="15">
        <v>17.899999999999999</v>
      </c>
    </row>
    <row r="6046" spans="1:7">
      <c r="A6046" s="66">
        <v>32760</v>
      </c>
      <c r="B6046">
        <v>19</v>
      </c>
      <c r="C6046" s="15">
        <v>24</v>
      </c>
      <c r="D6046" s="15">
        <v>0</v>
      </c>
      <c r="E6046" s="15">
        <v>0</v>
      </c>
      <c r="F6046" s="15">
        <v>13.888888888888889</v>
      </c>
      <c r="G6046" s="15">
        <v>18</v>
      </c>
    </row>
    <row r="6047" spans="1:7">
      <c r="A6047" s="66">
        <v>32760</v>
      </c>
      <c r="B6047">
        <v>20</v>
      </c>
      <c r="C6047" s="15">
        <v>24</v>
      </c>
      <c r="D6047" s="15">
        <v>0</v>
      </c>
      <c r="E6047" s="15">
        <v>0</v>
      </c>
      <c r="F6047" s="15">
        <v>16.666666666666668</v>
      </c>
      <c r="G6047" s="15">
        <v>18</v>
      </c>
    </row>
    <row r="6048" spans="1:7">
      <c r="A6048" s="66">
        <v>32760</v>
      </c>
      <c r="B6048">
        <v>21</v>
      </c>
      <c r="C6048" s="15">
        <v>24.2</v>
      </c>
      <c r="D6048" s="15">
        <v>0</v>
      </c>
      <c r="E6048" s="15">
        <v>0</v>
      </c>
      <c r="F6048" s="15">
        <v>19.444444444444446</v>
      </c>
      <c r="G6048" s="15">
        <v>18.2</v>
      </c>
    </row>
    <row r="6049" spans="1:7">
      <c r="A6049" s="66">
        <v>32760</v>
      </c>
      <c r="B6049">
        <v>22</v>
      </c>
      <c r="C6049" s="15">
        <v>24.3</v>
      </c>
      <c r="D6049" s="15">
        <v>0</v>
      </c>
      <c r="E6049" s="15">
        <v>0</v>
      </c>
      <c r="F6049" s="15">
        <v>19.444444444444446</v>
      </c>
      <c r="G6049" s="15">
        <v>17.600000000000001</v>
      </c>
    </row>
    <row r="6050" spans="1:7">
      <c r="A6050" s="66">
        <v>32760</v>
      </c>
      <c r="B6050">
        <v>23</v>
      </c>
      <c r="C6050" s="15">
        <v>24.2</v>
      </c>
      <c r="D6050" s="15">
        <v>0</v>
      </c>
      <c r="E6050" s="15">
        <v>0</v>
      </c>
      <c r="F6050" s="15">
        <v>24.999999999999996</v>
      </c>
      <c r="G6050" s="15">
        <v>17</v>
      </c>
    </row>
    <row r="6051" spans="1:7">
      <c r="A6051" s="66">
        <v>32760</v>
      </c>
      <c r="B6051">
        <v>24</v>
      </c>
      <c r="C6051" s="15">
        <v>24</v>
      </c>
      <c r="D6051" s="15">
        <v>0</v>
      </c>
      <c r="E6051" s="15">
        <v>0</v>
      </c>
      <c r="F6051" s="15">
        <v>24.999999999999996</v>
      </c>
      <c r="G6051" s="15">
        <v>16.5</v>
      </c>
    </row>
    <row r="6052" spans="1:7">
      <c r="A6052" s="66">
        <v>32761</v>
      </c>
      <c r="B6052">
        <v>1</v>
      </c>
      <c r="C6052" s="15">
        <v>23.9</v>
      </c>
      <c r="D6052" s="15">
        <v>0</v>
      </c>
      <c r="E6052" s="15">
        <v>0</v>
      </c>
      <c r="F6052" s="15">
        <v>27.777777777777779</v>
      </c>
      <c r="G6052" s="15">
        <v>16</v>
      </c>
    </row>
    <row r="6053" spans="1:7">
      <c r="A6053" s="66">
        <v>32761</v>
      </c>
      <c r="B6053">
        <v>2</v>
      </c>
      <c r="C6053" s="15">
        <v>23.7</v>
      </c>
      <c r="D6053" s="15">
        <v>0</v>
      </c>
      <c r="E6053" s="15">
        <v>0</v>
      </c>
      <c r="F6053" s="15">
        <v>33.333333333333336</v>
      </c>
      <c r="G6053" s="15">
        <v>15.4</v>
      </c>
    </row>
    <row r="6054" spans="1:7">
      <c r="A6054" s="66">
        <v>32761</v>
      </c>
      <c r="B6054">
        <v>3</v>
      </c>
      <c r="C6054" s="15">
        <v>23.2</v>
      </c>
      <c r="D6054" s="15">
        <v>0</v>
      </c>
      <c r="E6054" s="15">
        <v>0</v>
      </c>
      <c r="F6054" s="15">
        <v>33.333333333333336</v>
      </c>
      <c r="G6054" s="15">
        <v>14.9</v>
      </c>
    </row>
    <row r="6055" spans="1:7">
      <c r="A6055" s="66">
        <v>32761</v>
      </c>
      <c r="B6055">
        <v>4</v>
      </c>
      <c r="C6055" s="15">
        <v>22.8</v>
      </c>
      <c r="D6055" s="15">
        <v>0</v>
      </c>
      <c r="E6055" s="15">
        <v>0</v>
      </c>
      <c r="F6055" s="15">
        <v>36.111111111111114</v>
      </c>
      <c r="G6055" s="15">
        <v>14.8</v>
      </c>
    </row>
    <row r="6056" spans="1:7">
      <c r="A6056" s="66">
        <v>32761</v>
      </c>
      <c r="B6056">
        <v>5</v>
      </c>
      <c r="C6056" s="15">
        <v>22.6</v>
      </c>
      <c r="D6056" s="15">
        <v>0</v>
      </c>
      <c r="E6056" s="15">
        <v>0</v>
      </c>
      <c r="F6056" s="15">
        <v>38.888888888888893</v>
      </c>
      <c r="G6056" s="15">
        <v>14.6</v>
      </c>
    </row>
    <row r="6057" spans="1:7">
      <c r="A6057" s="66">
        <v>32761</v>
      </c>
      <c r="B6057">
        <v>6</v>
      </c>
      <c r="C6057" s="15">
        <v>22.4</v>
      </c>
      <c r="D6057" s="15">
        <v>69.444444444444443</v>
      </c>
      <c r="E6057" s="15">
        <v>13.888888888888889</v>
      </c>
      <c r="F6057" s="15">
        <v>41.666666666666664</v>
      </c>
      <c r="G6057" s="15">
        <v>14.6</v>
      </c>
    </row>
    <row r="6058" spans="1:7">
      <c r="A6058" s="66">
        <v>32761</v>
      </c>
      <c r="B6058">
        <v>7</v>
      </c>
      <c r="C6058" s="15">
        <v>22.3</v>
      </c>
      <c r="D6058" s="15">
        <v>69.444444444444443</v>
      </c>
      <c r="E6058" s="15">
        <v>75</v>
      </c>
      <c r="F6058" s="15">
        <v>44.444444444444443</v>
      </c>
      <c r="G6058" s="15">
        <v>14.4</v>
      </c>
    </row>
    <row r="6059" spans="1:7">
      <c r="A6059" s="66">
        <v>32761</v>
      </c>
      <c r="B6059">
        <v>8</v>
      </c>
      <c r="C6059" s="15">
        <v>23.7</v>
      </c>
      <c r="D6059" s="15">
        <v>402.77777777777771</v>
      </c>
      <c r="E6059" s="15">
        <v>150</v>
      </c>
      <c r="F6059" s="15">
        <v>72.222222222222229</v>
      </c>
      <c r="G6059" s="15">
        <v>14.3</v>
      </c>
    </row>
    <row r="6060" spans="1:7">
      <c r="A6060" s="66">
        <v>32761</v>
      </c>
      <c r="B6060">
        <v>9</v>
      </c>
      <c r="C6060" s="15">
        <v>26</v>
      </c>
      <c r="D6060" s="15">
        <v>433.33333333333337</v>
      </c>
      <c r="E6060" s="15">
        <v>216.66666666666669</v>
      </c>
      <c r="F6060" s="15">
        <v>72.222222222222229</v>
      </c>
      <c r="G6060" s="15">
        <v>14.2</v>
      </c>
    </row>
    <row r="6061" spans="1:7">
      <c r="A6061" s="66">
        <v>32761</v>
      </c>
      <c r="B6061">
        <v>10</v>
      </c>
      <c r="C6061" s="15">
        <v>26.8</v>
      </c>
      <c r="D6061" s="15">
        <v>441.66666666666663</v>
      </c>
      <c r="E6061" s="15">
        <v>272.22222222222217</v>
      </c>
      <c r="F6061" s="15">
        <v>75</v>
      </c>
      <c r="G6061" s="15">
        <v>14.2</v>
      </c>
    </row>
    <row r="6062" spans="1:7">
      <c r="A6062" s="66">
        <v>32761</v>
      </c>
      <c r="B6062">
        <v>11</v>
      </c>
      <c r="C6062" s="15">
        <v>28.5</v>
      </c>
      <c r="D6062" s="15">
        <v>438.88888888888886</v>
      </c>
      <c r="E6062" s="15">
        <v>311.11111111111114</v>
      </c>
      <c r="F6062" s="15">
        <v>75</v>
      </c>
      <c r="G6062" s="15">
        <v>14.3</v>
      </c>
    </row>
    <row r="6063" spans="1:7">
      <c r="A6063" s="66">
        <v>32761</v>
      </c>
      <c r="B6063">
        <v>12</v>
      </c>
      <c r="C6063" s="15">
        <v>29</v>
      </c>
      <c r="D6063" s="15">
        <v>441.66666666666663</v>
      </c>
      <c r="E6063" s="15">
        <v>324.99999999999994</v>
      </c>
      <c r="F6063" s="15">
        <v>75</v>
      </c>
      <c r="G6063" s="15">
        <v>14.3</v>
      </c>
    </row>
    <row r="6064" spans="1:7">
      <c r="A6064" s="66">
        <v>32761</v>
      </c>
      <c r="B6064">
        <v>13</v>
      </c>
      <c r="C6064" s="15">
        <v>29.4</v>
      </c>
      <c r="D6064" s="15">
        <v>438.88888888888886</v>
      </c>
      <c r="E6064" s="15">
        <v>313.8888888888888</v>
      </c>
      <c r="F6064" s="15">
        <v>77.777777777777786</v>
      </c>
      <c r="G6064" s="15">
        <v>14.3</v>
      </c>
    </row>
    <row r="6065" spans="1:7">
      <c r="A6065" s="66">
        <v>32761</v>
      </c>
      <c r="B6065">
        <v>14</v>
      </c>
      <c r="C6065" s="15">
        <v>29.3</v>
      </c>
      <c r="D6065" s="15">
        <v>444.44444444444446</v>
      </c>
      <c r="E6065" s="15">
        <v>272.22222222222217</v>
      </c>
      <c r="F6065" s="15">
        <v>77.777777777777786</v>
      </c>
      <c r="G6065" s="15">
        <v>14.4</v>
      </c>
    </row>
    <row r="6066" spans="1:7">
      <c r="A6066" s="66">
        <v>32761</v>
      </c>
      <c r="B6066">
        <v>15</v>
      </c>
      <c r="C6066" s="15">
        <v>29.4</v>
      </c>
      <c r="D6066" s="15">
        <v>438.88888888888886</v>
      </c>
      <c r="E6066" s="15">
        <v>216.66666666666669</v>
      </c>
      <c r="F6066" s="15">
        <v>75</v>
      </c>
      <c r="G6066" s="15">
        <v>14.5</v>
      </c>
    </row>
    <row r="6067" spans="1:7">
      <c r="A6067" s="66">
        <v>32761</v>
      </c>
      <c r="B6067">
        <v>16</v>
      </c>
      <c r="C6067" s="15">
        <v>29.1</v>
      </c>
      <c r="D6067" s="15">
        <v>69.444444444444443</v>
      </c>
      <c r="E6067" s="15">
        <v>147.22222222222223</v>
      </c>
      <c r="F6067" s="15">
        <v>47.222222222222221</v>
      </c>
      <c r="G6067" s="15">
        <v>13.6</v>
      </c>
    </row>
    <row r="6068" spans="1:7">
      <c r="A6068" s="66">
        <v>32761</v>
      </c>
      <c r="B6068">
        <v>17</v>
      </c>
      <c r="C6068" s="15">
        <v>28</v>
      </c>
      <c r="D6068" s="15">
        <v>38.888888888888893</v>
      </c>
      <c r="E6068" s="15">
        <v>66.666666666666671</v>
      </c>
      <c r="F6068" s="15">
        <v>44.444444444444443</v>
      </c>
      <c r="G6068" s="15">
        <v>12.8</v>
      </c>
    </row>
    <row r="6069" spans="1:7">
      <c r="A6069" s="66">
        <v>32761</v>
      </c>
      <c r="B6069">
        <v>18</v>
      </c>
      <c r="C6069" s="15">
        <v>27.1</v>
      </c>
      <c r="D6069" s="15">
        <v>58.333333333333329</v>
      </c>
      <c r="E6069" s="15">
        <v>13.888888888888889</v>
      </c>
      <c r="F6069" s="15">
        <v>44.444444444444443</v>
      </c>
      <c r="G6069" s="15">
        <v>11.9</v>
      </c>
    </row>
    <row r="6070" spans="1:7">
      <c r="A6070" s="66">
        <v>32761</v>
      </c>
      <c r="B6070">
        <v>19</v>
      </c>
      <c r="C6070" s="15">
        <v>25.4</v>
      </c>
      <c r="D6070" s="15">
        <v>0</v>
      </c>
      <c r="E6070" s="15">
        <v>0</v>
      </c>
      <c r="F6070" s="15">
        <v>44.444444444444443</v>
      </c>
      <c r="G6070" s="15">
        <v>11.1</v>
      </c>
    </row>
    <row r="6071" spans="1:7">
      <c r="A6071" s="66">
        <v>32761</v>
      </c>
      <c r="B6071">
        <v>20</v>
      </c>
      <c r="C6071" s="15">
        <v>25.1</v>
      </c>
      <c r="D6071" s="15">
        <v>0</v>
      </c>
      <c r="E6071" s="15">
        <v>0</v>
      </c>
      <c r="F6071" s="15">
        <v>47.222222222222221</v>
      </c>
      <c r="G6071" s="15">
        <v>10.3</v>
      </c>
    </row>
    <row r="6072" spans="1:7">
      <c r="A6072" s="66">
        <v>32761</v>
      </c>
      <c r="B6072">
        <v>21</v>
      </c>
      <c r="C6072" s="15">
        <v>24.7</v>
      </c>
      <c r="D6072" s="15">
        <v>0</v>
      </c>
      <c r="E6072" s="15">
        <v>0</v>
      </c>
      <c r="F6072" s="15">
        <v>49.999999999999993</v>
      </c>
      <c r="G6072" s="15">
        <v>9.5</v>
      </c>
    </row>
    <row r="6073" spans="1:7">
      <c r="A6073" s="66">
        <v>32761</v>
      </c>
      <c r="B6073">
        <v>22</v>
      </c>
      <c r="C6073" s="15">
        <v>24</v>
      </c>
      <c r="D6073" s="15">
        <v>0</v>
      </c>
      <c r="E6073" s="15">
        <v>0</v>
      </c>
      <c r="F6073" s="15">
        <v>47.222222222222221</v>
      </c>
      <c r="G6073" s="15">
        <v>9.8000000000000007</v>
      </c>
    </row>
    <row r="6074" spans="1:7">
      <c r="A6074" s="66">
        <v>32761</v>
      </c>
      <c r="B6074">
        <v>23</v>
      </c>
      <c r="C6074" s="15">
        <v>23.6</v>
      </c>
      <c r="D6074" s="15">
        <v>0</v>
      </c>
      <c r="E6074" s="15">
        <v>0</v>
      </c>
      <c r="F6074" s="15">
        <v>47.222222222222221</v>
      </c>
      <c r="G6074" s="15">
        <v>10.1</v>
      </c>
    </row>
    <row r="6075" spans="1:7">
      <c r="A6075" s="66">
        <v>32761</v>
      </c>
      <c r="B6075">
        <v>24</v>
      </c>
      <c r="C6075" s="15">
        <v>23.1</v>
      </c>
      <c r="D6075" s="15">
        <v>0</v>
      </c>
      <c r="E6075" s="15">
        <v>0</v>
      </c>
      <c r="F6075" s="15">
        <v>44.444444444444443</v>
      </c>
      <c r="G6075" s="15">
        <v>10.5</v>
      </c>
    </row>
    <row r="6076" spans="1:7">
      <c r="A6076" s="66">
        <v>32762</v>
      </c>
      <c r="B6076">
        <v>1</v>
      </c>
      <c r="C6076" s="15">
        <v>22.7</v>
      </c>
      <c r="D6076" s="15">
        <v>0</v>
      </c>
      <c r="E6076" s="15">
        <v>0</v>
      </c>
      <c r="F6076" s="15">
        <v>44.444444444444443</v>
      </c>
      <c r="G6076" s="15">
        <v>10.8</v>
      </c>
    </row>
    <row r="6077" spans="1:7">
      <c r="A6077" s="66">
        <v>32762</v>
      </c>
      <c r="B6077">
        <v>2</v>
      </c>
      <c r="C6077" s="15">
        <v>22.5</v>
      </c>
      <c r="D6077" s="15">
        <v>0</v>
      </c>
      <c r="E6077" s="15">
        <v>0</v>
      </c>
      <c r="F6077" s="15">
        <v>44.444444444444443</v>
      </c>
      <c r="G6077" s="15">
        <v>11.1</v>
      </c>
    </row>
    <row r="6078" spans="1:7">
      <c r="A6078" s="66">
        <v>32762</v>
      </c>
      <c r="B6078">
        <v>3</v>
      </c>
      <c r="C6078" s="15">
        <v>22.3</v>
      </c>
      <c r="D6078" s="15">
        <v>0</v>
      </c>
      <c r="E6078" s="15">
        <v>0</v>
      </c>
      <c r="F6078" s="15">
        <v>44.444444444444443</v>
      </c>
      <c r="G6078" s="15">
        <v>11.5</v>
      </c>
    </row>
    <row r="6079" spans="1:7">
      <c r="A6079" s="66">
        <v>32762</v>
      </c>
      <c r="B6079">
        <v>4</v>
      </c>
      <c r="C6079" s="15">
        <v>21.8</v>
      </c>
      <c r="D6079" s="15">
        <v>0</v>
      </c>
      <c r="E6079" s="15">
        <v>0</v>
      </c>
      <c r="F6079" s="15">
        <v>44.444444444444443</v>
      </c>
      <c r="G6079" s="15">
        <v>11.5</v>
      </c>
    </row>
    <row r="6080" spans="1:7">
      <c r="A6080" s="66">
        <v>32762</v>
      </c>
      <c r="B6080">
        <v>5</v>
      </c>
      <c r="C6080" s="15">
        <v>21.2</v>
      </c>
      <c r="D6080" s="15">
        <v>0</v>
      </c>
      <c r="E6080" s="15">
        <v>0</v>
      </c>
      <c r="F6080" s="15">
        <v>41.666666666666664</v>
      </c>
      <c r="G6080" s="15">
        <v>11.4</v>
      </c>
    </row>
    <row r="6081" spans="1:7">
      <c r="A6081" s="66">
        <v>32762</v>
      </c>
      <c r="B6081">
        <v>6</v>
      </c>
      <c r="C6081" s="15">
        <v>20.2</v>
      </c>
      <c r="D6081" s="15">
        <v>69.444444444444443</v>
      </c>
      <c r="E6081" s="15">
        <v>13.888888888888889</v>
      </c>
      <c r="F6081" s="15">
        <v>41.666666666666664</v>
      </c>
      <c r="G6081" s="15">
        <v>11.3</v>
      </c>
    </row>
    <row r="6082" spans="1:7">
      <c r="A6082" s="66">
        <v>32762</v>
      </c>
      <c r="B6082">
        <v>7</v>
      </c>
      <c r="C6082" s="15">
        <v>20.7</v>
      </c>
      <c r="D6082" s="15">
        <v>41.666666666666664</v>
      </c>
      <c r="E6082" s="15">
        <v>63.888888888888886</v>
      </c>
      <c r="F6082" s="15">
        <v>41.666666666666664</v>
      </c>
      <c r="G6082" s="15">
        <v>11.3</v>
      </c>
    </row>
    <row r="6083" spans="1:7">
      <c r="A6083" s="66">
        <v>32762</v>
      </c>
      <c r="B6083">
        <v>8</v>
      </c>
      <c r="C6083" s="15">
        <v>22.9</v>
      </c>
      <c r="D6083" s="15">
        <v>411.11111111111109</v>
      </c>
      <c r="E6083" s="15">
        <v>147.22222222222223</v>
      </c>
      <c r="F6083" s="15">
        <v>83.333333333333329</v>
      </c>
      <c r="G6083" s="15">
        <v>11.2</v>
      </c>
    </row>
    <row r="6084" spans="1:7">
      <c r="A6084" s="66">
        <v>32762</v>
      </c>
      <c r="B6084">
        <v>9</v>
      </c>
      <c r="C6084" s="15">
        <v>24.3</v>
      </c>
      <c r="D6084" s="15">
        <v>444.44444444444446</v>
      </c>
      <c r="E6084" s="15">
        <v>211.11111111111111</v>
      </c>
      <c r="F6084" s="15">
        <v>86.111111111111114</v>
      </c>
      <c r="G6084" s="15">
        <v>11.1</v>
      </c>
    </row>
    <row r="6085" spans="1:7">
      <c r="A6085" s="66">
        <v>32762</v>
      </c>
      <c r="B6085">
        <v>10</v>
      </c>
      <c r="C6085" s="15">
        <v>26.2</v>
      </c>
      <c r="D6085" s="15">
        <v>452.77777777777771</v>
      </c>
      <c r="E6085" s="15">
        <v>266.66666666666669</v>
      </c>
      <c r="F6085" s="15">
        <v>88.888888888888886</v>
      </c>
      <c r="G6085" s="15">
        <v>10.6</v>
      </c>
    </row>
    <row r="6086" spans="1:7">
      <c r="A6086" s="66">
        <v>32762</v>
      </c>
      <c r="B6086">
        <v>11</v>
      </c>
      <c r="C6086" s="15">
        <v>26.5</v>
      </c>
      <c r="D6086" s="15">
        <v>455.55555555555549</v>
      </c>
      <c r="E6086" s="15">
        <v>302.77777777777783</v>
      </c>
      <c r="F6086" s="15">
        <v>91.666666666666671</v>
      </c>
      <c r="G6086" s="15">
        <v>10.199999999999999</v>
      </c>
    </row>
    <row r="6087" spans="1:7">
      <c r="A6087" s="66">
        <v>32762</v>
      </c>
      <c r="B6087">
        <v>12</v>
      </c>
      <c r="C6087" s="15">
        <v>27.5</v>
      </c>
      <c r="D6087" s="15">
        <v>450</v>
      </c>
      <c r="E6087" s="15">
        <v>322.22222222222217</v>
      </c>
      <c r="F6087" s="15">
        <v>94.444444444444443</v>
      </c>
      <c r="G6087" s="15">
        <v>9.6999999999999993</v>
      </c>
    </row>
    <row r="6088" spans="1:7">
      <c r="A6088" s="66">
        <v>32762</v>
      </c>
      <c r="B6088">
        <v>13</v>
      </c>
      <c r="C6088" s="15">
        <v>27.2</v>
      </c>
      <c r="D6088" s="15">
        <v>452.77777777777771</v>
      </c>
      <c r="E6088" s="15">
        <v>308.33333333333337</v>
      </c>
      <c r="F6088" s="15">
        <v>97.222222222222214</v>
      </c>
      <c r="G6088" s="15">
        <v>9.1999999999999993</v>
      </c>
    </row>
    <row r="6089" spans="1:7">
      <c r="A6089" s="66">
        <v>32762</v>
      </c>
      <c r="B6089">
        <v>14</v>
      </c>
      <c r="C6089" s="15">
        <v>27.9</v>
      </c>
      <c r="D6089" s="15">
        <v>455.55555555555549</v>
      </c>
      <c r="E6089" s="15">
        <v>266.66666666666669</v>
      </c>
      <c r="F6089" s="15">
        <v>99.999999999999986</v>
      </c>
      <c r="G6089" s="15">
        <v>8.6999999999999993</v>
      </c>
    </row>
    <row r="6090" spans="1:7">
      <c r="A6090" s="66">
        <v>32762</v>
      </c>
      <c r="B6090">
        <v>15</v>
      </c>
      <c r="C6090" s="15">
        <v>27.6</v>
      </c>
      <c r="D6090" s="15">
        <v>447.22222222222223</v>
      </c>
      <c r="E6090" s="15">
        <v>213.88888888888889</v>
      </c>
      <c r="F6090" s="15">
        <v>102.77777777777777</v>
      </c>
      <c r="G6090" s="15">
        <v>8.3000000000000007</v>
      </c>
    </row>
    <row r="6091" spans="1:7">
      <c r="A6091" s="66">
        <v>32762</v>
      </c>
      <c r="B6091">
        <v>16</v>
      </c>
      <c r="C6091" s="15">
        <v>26.6</v>
      </c>
      <c r="D6091" s="15">
        <v>136.11111111111109</v>
      </c>
      <c r="E6091" s="15">
        <v>163.88888888888889</v>
      </c>
      <c r="F6091" s="15">
        <v>72.222222222222229</v>
      </c>
      <c r="G6091" s="15">
        <v>8.6999999999999993</v>
      </c>
    </row>
    <row r="6092" spans="1:7">
      <c r="A6092" s="66">
        <v>32762</v>
      </c>
      <c r="B6092">
        <v>17</v>
      </c>
      <c r="C6092" s="15">
        <v>25.3</v>
      </c>
      <c r="D6092" s="15">
        <v>44.444444444444443</v>
      </c>
      <c r="E6092" s="15">
        <v>66.666666666666671</v>
      </c>
      <c r="F6092" s="15">
        <v>49.999999999999993</v>
      </c>
      <c r="G6092" s="15">
        <v>9.1</v>
      </c>
    </row>
    <row r="6093" spans="1:7">
      <c r="A6093" s="66">
        <v>32762</v>
      </c>
      <c r="B6093">
        <v>18</v>
      </c>
      <c r="C6093" s="15">
        <v>24.2</v>
      </c>
      <c r="D6093" s="15">
        <v>69.444444444444443</v>
      </c>
      <c r="E6093" s="15">
        <v>13.888888888888889</v>
      </c>
      <c r="F6093" s="15">
        <v>49.999999999999993</v>
      </c>
      <c r="G6093" s="15">
        <v>9.5</v>
      </c>
    </row>
    <row r="6094" spans="1:7">
      <c r="A6094" s="66">
        <v>32762</v>
      </c>
      <c r="B6094">
        <v>19</v>
      </c>
      <c r="C6094" s="15">
        <v>23.4</v>
      </c>
      <c r="D6094" s="15">
        <v>0</v>
      </c>
      <c r="E6094" s="15">
        <v>0</v>
      </c>
      <c r="F6094" s="15">
        <v>47.222222222222221</v>
      </c>
      <c r="G6094" s="15">
        <v>10</v>
      </c>
    </row>
    <row r="6095" spans="1:7">
      <c r="A6095" s="66">
        <v>32762</v>
      </c>
      <c r="B6095">
        <v>20</v>
      </c>
      <c r="C6095" s="15">
        <v>23</v>
      </c>
      <c r="D6095" s="15">
        <v>0</v>
      </c>
      <c r="E6095" s="15">
        <v>0</v>
      </c>
      <c r="F6095" s="15">
        <v>47.222222222222221</v>
      </c>
      <c r="G6095" s="15">
        <v>10.4</v>
      </c>
    </row>
    <row r="6096" spans="1:7">
      <c r="A6096" s="66">
        <v>32762</v>
      </c>
      <c r="B6096">
        <v>21</v>
      </c>
      <c r="C6096" s="15">
        <v>22.4</v>
      </c>
      <c r="D6096" s="15">
        <v>0</v>
      </c>
      <c r="E6096" s="15">
        <v>0</v>
      </c>
      <c r="F6096" s="15">
        <v>47.222222222222221</v>
      </c>
      <c r="G6096" s="15">
        <v>10.9</v>
      </c>
    </row>
    <row r="6097" spans="1:7">
      <c r="A6097" s="66">
        <v>32762</v>
      </c>
      <c r="B6097">
        <v>22</v>
      </c>
      <c r="C6097" s="15">
        <v>21.8</v>
      </c>
      <c r="D6097" s="15">
        <v>0</v>
      </c>
      <c r="E6097" s="15">
        <v>0</v>
      </c>
      <c r="F6097" s="15">
        <v>47.222222222222221</v>
      </c>
      <c r="G6097" s="15">
        <v>10.9</v>
      </c>
    </row>
    <row r="6098" spans="1:7">
      <c r="A6098" s="66">
        <v>32762</v>
      </c>
      <c r="B6098">
        <v>23</v>
      </c>
      <c r="C6098" s="15">
        <v>21.7</v>
      </c>
      <c r="D6098" s="15">
        <v>0</v>
      </c>
      <c r="E6098" s="15">
        <v>0</v>
      </c>
      <c r="F6098" s="15">
        <v>47.222222222222221</v>
      </c>
      <c r="G6098" s="15">
        <v>10.9</v>
      </c>
    </row>
    <row r="6099" spans="1:7">
      <c r="A6099" s="66">
        <v>32762</v>
      </c>
      <c r="B6099">
        <v>24</v>
      </c>
      <c r="C6099" s="15">
        <v>21.5</v>
      </c>
      <c r="D6099" s="15">
        <v>0</v>
      </c>
      <c r="E6099" s="15">
        <v>0</v>
      </c>
      <c r="F6099" s="15">
        <v>47.222222222222221</v>
      </c>
      <c r="G6099" s="15">
        <v>10.9</v>
      </c>
    </row>
    <row r="6100" spans="1:7">
      <c r="A6100" s="66">
        <v>32763</v>
      </c>
      <c r="B6100">
        <v>1</v>
      </c>
      <c r="C6100" s="15">
        <v>20.8</v>
      </c>
      <c r="D6100" s="15">
        <v>0</v>
      </c>
      <c r="E6100" s="15">
        <v>0</v>
      </c>
      <c r="F6100" s="15">
        <v>47.222222222222221</v>
      </c>
      <c r="G6100" s="15">
        <v>10.9</v>
      </c>
    </row>
    <row r="6101" spans="1:7">
      <c r="A6101" s="66">
        <v>32763</v>
      </c>
      <c r="B6101">
        <v>2</v>
      </c>
      <c r="C6101" s="15">
        <v>20.3</v>
      </c>
      <c r="D6101" s="15">
        <v>0</v>
      </c>
      <c r="E6101" s="15">
        <v>0</v>
      </c>
      <c r="F6101" s="15">
        <v>47.222222222222221</v>
      </c>
      <c r="G6101" s="15">
        <v>10.9</v>
      </c>
    </row>
    <row r="6102" spans="1:7">
      <c r="A6102" s="66">
        <v>32763</v>
      </c>
      <c r="B6102">
        <v>3</v>
      </c>
      <c r="C6102" s="15">
        <v>20</v>
      </c>
      <c r="D6102" s="15">
        <v>0</v>
      </c>
      <c r="E6102" s="15">
        <v>0</v>
      </c>
      <c r="F6102" s="15">
        <v>47.222222222222221</v>
      </c>
      <c r="G6102" s="15">
        <v>10.9</v>
      </c>
    </row>
    <row r="6103" spans="1:7">
      <c r="A6103" s="66">
        <v>32763</v>
      </c>
      <c r="B6103">
        <v>4</v>
      </c>
      <c r="C6103" s="15">
        <v>20</v>
      </c>
      <c r="D6103" s="15">
        <v>0</v>
      </c>
      <c r="E6103" s="15">
        <v>0</v>
      </c>
      <c r="F6103" s="15">
        <v>49.999999999999993</v>
      </c>
      <c r="G6103" s="15">
        <v>10.9</v>
      </c>
    </row>
    <row r="6104" spans="1:7">
      <c r="A6104" s="66">
        <v>32763</v>
      </c>
      <c r="B6104">
        <v>5</v>
      </c>
      <c r="C6104" s="15">
        <v>19.8</v>
      </c>
      <c r="D6104" s="15">
        <v>0</v>
      </c>
      <c r="E6104" s="15">
        <v>0</v>
      </c>
      <c r="F6104" s="15">
        <v>47.222222222222221</v>
      </c>
      <c r="G6104" s="15">
        <v>10.9</v>
      </c>
    </row>
    <row r="6105" spans="1:7">
      <c r="A6105" s="66">
        <v>32763</v>
      </c>
      <c r="B6105">
        <v>6</v>
      </c>
      <c r="C6105" s="15">
        <v>18.7</v>
      </c>
      <c r="D6105" s="15">
        <v>69.444444444444443</v>
      </c>
      <c r="E6105" s="15">
        <v>13.888888888888889</v>
      </c>
      <c r="F6105" s="15">
        <v>47.222222222222221</v>
      </c>
      <c r="G6105" s="15">
        <v>10.9</v>
      </c>
    </row>
    <row r="6106" spans="1:7">
      <c r="A6106" s="66">
        <v>32763</v>
      </c>
      <c r="B6106">
        <v>7</v>
      </c>
      <c r="C6106" s="15">
        <v>19.399999999999999</v>
      </c>
      <c r="D6106" s="15">
        <v>63.888888888888886</v>
      </c>
      <c r="E6106" s="15">
        <v>69.444444444444443</v>
      </c>
      <c r="F6106" s="15">
        <v>49.999999999999993</v>
      </c>
      <c r="G6106" s="15">
        <v>11</v>
      </c>
    </row>
    <row r="6107" spans="1:7">
      <c r="A6107" s="66">
        <v>32763</v>
      </c>
      <c r="B6107">
        <v>8</v>
      </c>
      <c r="C6107" s="15">
        <v>20.100000000000001</v>
      </c>
      <c r="D6107" s="15">
        <v>33.333333333333336</v>
      </c>
      <c r="E6107" s="15">
        <v>116.66666666666666</v>
      </c>
      <c r="F6107" s="15">
        <v>41.666666666666664</v>
      </c>
      <c r="G6107" s="15">
        <v>11</v>
      </c>
    </row>
    <row r="6108" spans="1:7">
      <c r="A6108" s="66">
        <v>32763</v>
      </c>
      <c r="B6108">
        <v>9</v>
      </c>
      <c r="C6108" s="15">
        <v>21.2</v>
      </c>
      <c r="D6108" s="15">
        <v>133.33333333333334</v>
      </c>
      <c r="E6108" s="15">
        <v>236.11111111111111</v>
      </c>
      <c r="F6108" s="15">
        <v>58.333333333333329</v>
      </c>
      <c r="G6108" s="15">
        <v>11</v>
      </c>
    </row>
    <row r="6109" spans="1:7">
      <c r="A6109" s="66">
        <v>32763</v>
      </c>
      <c r="B6109">
        <v>10</v>
      </c>
      <c r="C6109" s="15">
        <v>23</v>
      </c>
      <c r="D6109" s="15">
        <v>488.88888888888886</v>
      </c>
      <c r="E6109" s="15">
        <v>255.55555555555554</v>
      </c>
      <c r="F6109" s="15">
        <v>83.333333333333329</v>
      </c>
      <c r="G6109" s="15">
        <v>10.9</v>
      </c>
    </row>
    <row r="6110" spans="1:7">
      <c r="A6110" s="66">
        <v>32763</v>
      </c>
      <c r="B6110">
        <v>11</v>
      </c>
      <c r="C6110" s="15">
        <v>25.1</v>
      </c>
      <c r="D6110" s="15">
        <v>491.66666666666663</v>
      </c>
      <c r="E6110" s="15">
        <v>291.66666666666669</v>
      </c>
      <c r="F6110" s="15">
        <v>86.111111111111114</v>
      </c>
      <c r="G6110" s="15">
        <v>10.8</v>
      </c>
    </row>
    <row r="6111" spans="1:7">
      <c r="A6111" s="66">
        <v>32763</v>
      </c>
      <c r="B6111">
        <v>12</v>
      </c>
      <c r="C6111" s="15">
        <v>25.7</v>
      </c>
      <c r="D6111" s="15">
        <v>486.11111111111109</v>
      </c>
      <c r="E6111" s="15">
        <v>305.5555555555556</v>
      </c>
      <c r="F6111" s="15">
        <v>86.111111111111114</v>
      </c>
      <c r="G6111" s="15">
        <v>10.8</v>
      </c>
    </row>
    <row r="6112" spans="1:7">
      <c r="A6112" s="66">
        <v>32763</v>
      </c>
      <c r="B6112">
        <v>13</v>
      </c>
      <c r="C6112" s="15">
        <v>26.4</v>
      </c>
      <c r="D6112" s="15">
        <v>488.88888888888886</v>
      </c>
      <c r="E6112" s="15">
        <v>291.66666666666669</v>
      </c>
      <c r="F6112" s="15">
        <v>86.111111111111114</v>
      </c>
      <c r="G6112" s="15">
        <v>10.7</v>
      </c>
    </row>
    <row r="6113" spans="1:7">
      <c r="A6113" s="66">
        <v>32763</v>
      </c>
      <c r="B6113">
        <v>14</v>
      </c>
      <c r="C6113" s="15">
        <v>26.6</v>
      </c>
      <c r="D6113" s="15">
        <v>488.88888888888886</v>
      </c>
      <c r="E6113" s="15">
        <v>255.55555555555554</v>
      </c>
      <c r="F6113" s="15">
        <v>88.888888888888886</v>
      </c>
      <c r="G6113" s="15">
        <v>10.7</v>
      </c>
    </row>
    <row r="6114" spans="1:7">
      <c r="A6114" s="66">
        <v>32763</v>
      </c>
      <c r="B6114">
        <v>15</v>
      </c>
      <c r="C6114" s="15">
        <v>26.9</v>
      </c>
      <c r="D6114" s="15">
        <v>480.55555555555549</v>
      </c>
      <c r="E6114" s="15">
        <v>202.77777777777777</v>
      </c>
      <c r="F6114" s="15">
        <v>86.111111111111114</v>
      </c>
      <c r="G6114" s="15">
        <v>10.6</v>
      </c>
    </row>
    <row r="6115" spans="1:7">
      <c r="A6115" s="66">
        <v>32763</v>
      </c>
      <c r="B6115">
        <v>16</v>
      </c>
      <c r="C6115" s="15">
        <v>26.8</v>
      </c>
      <c r="D6115" s="15">
        <v>438.88888888888886</v>
      </c>
      <c r="E6115" s="15">
        <v>144.44444444444446</v>
      </c>
      <c r="F6115" s="15">
        <v>86.111111111111114</v>
      </c>
      <c r="G6115" s="15">
        <v>10.7</v>
      </c>
    </row>
    <row r="6116" spans="1:7">
      <c r="A6116" s="66">
        <v>32763</v>
      </c>
      <c r="B6116">
        <v>17</v>
      </c>
      <c r="C6116" s="15">
        <v>26</v>
      </c>
      <c r="D6116" s="15">
        <v>250</v>
      </c>
      <c r="E6116" s="15">
        <v>86.111111111111114</v>
      </c>
      <c r="F6116" s="15">
        <v>80.555555555555543</v>
      </c>
      <c r="G6116" s="15">
        <v>10.9</v>
      </c>
    </row>
    <row r="6117" spans="1:7">
      <c r="A6117" s="66">
        <v>32763</v>
      </c>
      <c r="B6117">
        <v>18</v>
      </c>
      <c r="C6117" s="15">
        <v>25.2</v>
      </c>
      <c r="D6117" s="15">
        <v>144.44444444444446</v>
      </c>
      <c r="E6117" s="15">
        <v>13.888888888888889</v>
      </c>
      <c r="F6117" s="15">
        <v>77.777777777777786</v>
      </c>
      <c r="G6117" s="15">
        <v>11</v>
      </c>
    </row>
    <row r="6118" spans="1:7">
      <c r="A6118" s="66">
        <v>32763</v>
      </c>
      <c r="B6118">
        <v>19</v>
      </c>
      <c r="C6118" s="15">
        <v>23.8</v>
      </c>
      <c r="D6118" s="15">
        <v>0</v>
      </c>
      <c r="E6118" s="15">
        <v>0</v>
      </c>
      <c r="F6118" s="15">
        <v>72.222222222222229</v>
      </c>
      <c r="G6118" s="15">
        <v>11.2</v>
      </c>
    </row>
    <row r="6119" spans="1:7">
      <c r="A6119" s="66">
        <v>32763</v>
      </c>
      <c r="B6119">
        <v>20</v>
      </c>
      <c r="C6119" s="15">
        <v>23.1</v>
      </c>
      <c r="D6119" s="15">
        <v>0</v>
      </c>
      <c r="E6119" s="15">
        <v>0</v>
      </c>
      <c r="F6119" s="15">
        <v>66.666666666666671</v>
      </c>
      <c r="G6119" s="15">
        <v>11.4</v>
      </c>
    </row>
    <row r="6120" spans="1:7">
      <c r="A6120" s="66">
        <v>32763</v>
      </c>
      <c r="B6120">
        <v>21</v>
      </c>
      <c r="C6120" s="15">
        <v>22.4</v>
      </c>
      <c r="D6120" s="15">
        <v>0</v>
      </c>
      <c r="E6120" s="15">
        <v>0</v>
      </c>
      <c r="F6120" s="15">
        <v>63.888888888888886</v>
      </c>
      <c r="G6120" s="15">
        <v>11.5</v>
      </c>
    </row>
    <row r="6121" spans="1:7">
      <c r="A6121" s="66">
        <v>32763</v>
      </c>
      <c r="B6121">
        <v>22</v>
      </c>
      <c r="C6121" s="15">
        <v>21.5</v>
      </c>
      <c r="D6121" s="15">
        <v>0</v>
      </c>
      <c r="E6121" s="15">
        <v>0</v>
      </c>
      <c r="F6121" s="15">
        <v>61.111111111111107</v>
      </c>
      <c r="G6121" s="15">
        <v>11.5</v>
      </c>
    </row>
    <row r="6122" spans="1:7">
      <c r="A6122" s="66">
        <v>32763</v>
      </c>
      <c r="B6122">
        <v>23</v>
      </c>
      <c r="C6122" s="15">
        <v>20.9</v>
      </c>
      <c r="D6122" s="15">
        <v>0</v>
      </c>
      <c r="E6122" s="15">
        <v>0</v>
      </c>
      <c r="F6122" s="15">
        <v>58.333333333333329</v>
      </c>
      <c r="G6122" s="15">
        <v>11.5</v>
      </c>
    </row>
    <row r="6123" spans="1:7">
      <c r="A6123" s="66">
        <v>32763</v>
      </c>
      <c r="B6123">
        <v>24</v>
      </c>
      <c r="C6123" s="15">
        <v>20.399999999999999</v>
      </c>
      <c r="D6123" s="15">
        <v>0</v>
      </c>
      <c r="E6123" s="15">
        <v>0</v>
      </c>
      <c r="F6123" s="15">
        <v>55.555555555555557</v>
      </c>
      <c r="G6123" s="15">
        <v>11.5</v>
      </c>
    </row>
    <row r="6124" spans="1:7">
      <c r="A6124" s="66">
        <v>32764</v>
      </c>
      <c r="B6124">
        <v>1</v>
      </c>
      <c r="C6124" s="15">
        <v>20</v>
      </c>
      <c r="D6124" s="15">
        <v>0</v>
      </c>
      <c r="E6124" s="15">
        <v>0</v>
      </c>
      <c r="F6124" s="15">
        <v>49.999999999999993</v>
      </c>
      <c r="G6124" s="15">
        <v>11.5</v>
      </c>
    </row>
    <row r="6125" spans="1:7">
      <c r="A6125" s="66">
        <v>32764</v>
      </c>
      <c r="B6125">
        <v>2</v>
      </c>
      <c r="C6125" s="15">
        <v>19.7</v>
      </c>
      <c r="D6125" s="15">
        <v>0</v>
      </c>
      <c r="E6125" s="15">
        <v>0</v>
      </c>
      <c r="F6125" s="15">
        <v>47.222222222222221</v>
      </c>
      <c r="G6125" s="15">
        <v>11.6</v>
      </c>
    </row>
    <row r="6126" spans="1:7">
      <c r="A6126" s="66">
        <v>32764</v>
      </c>
      <c r="B6126">
        <v>3</v>
      </c>
      <c r="C6126" s="15">
        <v>19.600000000000001</v>
      </c>
      <c r="D6126" s="15">
        <v>0</v>
      </c>
      <c r="E6126" s="15">
        <v>0</v>
      </c>
      <c r="F6126" s="15">
        <v>44.444444444444443</v>
      </c>
      <c r="G6126" s="15">
        <v>11.6</v>
      </c>
    </row>
    <row r="6127" spans="1:7">
      <c r="A6127" s="66">
        <v>32764</v>
      </c>
      <c r="B6127">
        <v>4</v>
      </c>
      <c r="C6127" s="15">
        <v>19.399999999999999</v>
      </c>
      <c r="D6127" s="15">
        <v>0</v>
      </c>
      <c r="E6127" s="15">
        <v>0</v>
      </c>
      <c r="F6127" s="15">
        <v>41.666666666666664</v>
      </c>
      <c r="G6127" s="15">
        <v>11.6</v>
      </c>
    </row>
    <row r="6128" spans="1:7">
      <c r="A6128" s="66">
        <v>32764</v>
      </c>
      <c r="B6128">
        <v>5</v>
      </c>
      <c r="C6128" s="15">
        <v>19.100000000000001</v>
      </c>
      <c r="D6128" s="15">
        <v>0</v>
      </c>
      <c r="E6128" s="15">
        <v>0</v>
      </c>
      <c r="F6128" s="15">
        <v>38.888888888888893</v>
      </c>
      <c r="G6128" s="15">
        <v>11.5</v>
      </c>
    </row>
    <row r="6129" spans="1:7">
      <c r="A6129" s="66">
        <v>32764</v>
      </c>
      <c r="B6129">
        <v>6</v>
      </c>
      <c r="C6129" s="15">
        <v>19.100000000000001</v>
      </c>
      <c r="D6129" s="15">
        <v>24.999999999999996</v>
      </c>
      <c r="E6129" s="15">
        <v>11.111111111111111</v>
      </c>
      <c r="F6129" s="15">
        <v>36.111111111111114</v>
      </c>
      <c r="G6129" s="15">
        <v>11.5</v>
      </c>
    </row>
    <row r="6130" spans="1:7">
      <c r="A6130" s="66">
        <v>32764</v>
      </c>
      <c r="B6130">
        <v>7</v>
      </c>
      <c r="C6130" s="15">
        <v>19.3</v>
      </c>
      <c r="D6130" s="15">
        <v>19.444444444444446</v>
      </c>
      <c r="E6130" s="15">
        <v>47.222222222222221</v>
      </c>
      <c r="F6130" s="15">
        <v>30.555555555555554</v>
      </c>
      <c r="G6130" s="15">
        <v>11.5</v>
      </c>
    </row>
    <row r="6131" spans="1:7">
      <c r="A6131" s="66">
        <v>32764</v>
      </c>
      <c r="B6131">
        <v>8</v>
      </c>
      <c r="C6131" s="15">
        <v>20.7</v>
      </c>
      <c r="D6131" s="15">
        <v>13.888888888888889</v>
      </c>
      <c r="E6131" s="15">
        <v>88.888888888888886</v>
      </c>
      <c r="F6131" s="15">
        <v>33.333333333333336</v>
      </c>
      <c r="G6131" s="15">
        <v>11.5</v>
      </c>
    </row>
    <row r="6132" spans="1:7">
      <c r="A6132" s="66">
        <v>32764</v>
      </c>
      <c r="B6132">
        <v>9</v>
      </c>
      <c r="C6132" s="15">
        <v>21.8</v>
      </c>
      <c r="D6132" s="15">
        <v>58.333333333333329</v>
      </c>
      <c r="E6132" s="15">
        <v>199.99999999999997</v>
      </c>
      <c r="F6132" s="15">
        <v>49.999999999999993</v>
      </c>
      <c r="G6132" s="15">
        <v>11.5</v>
      </c>
    </row>
    <row r="6133" spans="1:7">
      <c r="A6133" s="66">
        <v>32764</v>
      </c>
      <c r="B6133">
        <v>10</v>
      </c>
      <c r="C6133" s="15">
        <v>23.2</v>
      </c>
      <c r="D6133" s="15">
        <v>116.66666666666666</v>
      </c>
      <c r="E6133" s="15">
        <v>297.22222222222223</v>
      </c>
      <c r="F6133" s="15">
        <v>61.111111111111107</v>
      </c>
      <c r="G6133" s="15">
        <v>11.1</v>
      </c>
    </row>
    <row r="6134" spans="1:7">
      <c r="A6134" s="66">
        <v>32764</v>
      </c>
      <c r="B6134">
        <v>11</v>
      </c>
      <c r="C6134" s="15">
        <v>24.4</v>
      </c>
      <c r="D6134" s="15">
        <v>88.888888888888886</v>
      </c>
      <c r="E6134" s="15">
        <v>324.99999999999994</v>
      </c>
      <c r="F6134" s="15">
        <v>61.111111111111107</v>
      </c>
      <c r="G6134" s="15">
        <v>10.7</v>
      </c>
    </row>
    <row r="6135" spans="1:7">
      <c r="A6135" s="66">
        <v>32764</v>
      </c>
      <c r="B6135">
        <v>12</v>
      </c>
      <c r="C6135" s="15">
        <v>25.1</v>
      </c>
      <c r="D6135" s="15">
        <v>33.333333333333336</v>
      </c>
      <c r="E6135" s="15">
        <v>263.88888888888891</v>
      </c>
      <c r="F6135" s="15">
        <v>49.999999999999993</v>
      </c>
      <c r="G6135" s="15">
        <v>10.3</v>
      </c>
    </row>
    <row r="6136" spans="1:7">
      <c r="A6136" s="66">
        <v>32764</v>
      </c>
      <c r="B6136">
        <v>13</v>
      </c>
      <c r="C6136" s="15">
        <v>24.8</v>
      </c>
      <c r="D6136" s="15">
        <v>19.444444444444446</v>
      </c>
      <c r="E6136" s="15">
        <v>233.33333333333331</v>
      </c>
      <c r="F6136" s="15">
        <v>47.222222222222221</v>
      </c>
      <c r="G6136" s="15">
        <v>9.9</v>
      </c>
    </row>
    <row r="6137" spans="1:7">
      <c r="A6137" s="66">
        <v>32764</v>
      </c>
      <c r="B6137">
        <v>14</v>
      </c>
      <c r="C6137" s="15">
        <v>23.5</v>
      </c>
      <c r="D6137" s="15">
        <v>8.3333333333333339</v>
      </c>
      <c r="E6137" s="15">
        <v>152.7777777777778</v>
      </c>
      <c r="F6137" s="15">
        <v>38.888888888888893</v>
      </c>
      <c r="G6137" s="15">
        <v>9.5</v>
      </c>
    </row>
    <row r="6138" spans="1:7">
      <c r="A6138" s="66">
        <v>32764</v>
      </c>
      <c r="B6138">
        <v>15</v>
      </c>
      <c r="C6138" s="15">
        <v>24</v>
      </c>
      <c r="D6138" s="15">
        <v>13.888888888888889</v>
      </c>
      <c r="E6138" s="15">
        <v>122.22222222222221</v>
      </c>
      <c r="F6138" s="15">
        <v>38.888888888888893</v>
      </c>
      <c r="G6138" s="15">
        <v>9.1</v>
      </c>
    </row>
    <row r="6139" spans="1:7">
      <c r="A6139" s="66">
        <v>32764</v>
      </c>
      <c r="B6139">
        <v>16</v>
      </c>
      <c r="C6139" s="15">
        <v>23.8</v>
      </c>
      <c r="D6139" s="15">
        <v>13.888888888888889</v>
      </c>
      <c r="E6139" s="15">
        <v>88.888888888888886</v>
      </c>
      <c r="F6139" s="15">
        <v>38.888888888888893</v>
      </c>
      <c r="G6139" s="15">
        <v>9.5</v>
      </c>
    </row>
    <row r="6140" spans="1:7">
      <c r="A6140" s="66">
        <v>32764</v>
      </c>
      <c r="B6140">
        <v>17</v>
      </c>
      <c r="C6140" s="15">
        <v>23.3</v>
      </c>
      <c r="D6140" s="15">
        <v>22.222222222222221</v>
      </c>
      <c r="E6140" s="15">
        <v>49.999999999999993</v>
      </c>
      <c r="F6140" s="15">
        <v>38.888888888888893</v>
      </c>
      <c r="G6140" s="15">
        <v>10</v>
      </c>
    </row>
    <row r="6141" spans="1:7">
      <c r="A6141" s="66">
        <v>32764</v>
      </c>
      <c r="B6141">
        <v>18</v>
      </c>
      <c r="C6141" s="15">
        <v>22.8</v>
      </c>
      <c r="D6141" s="15">
        <v>24.999999999999996</v>
      </c>
      <c r="E6141" s="15">
        <v>11.111111111111111</v>
      </c>
      <c r="F6141" s="15">
        <v>36.111111111111114</v>
      </c>
      <c r="G6141" s="15">
        <v>10.5</v>
      </c>
    </row>
    <row r="6142" spans="1:7">
      <c r="A6142" s="66">
        <v>32764</v>
      </c>
      <c r="B6142">
        <v>19</v>
      </c>
      <c r="C6142" s="15">
        <v>22.1</v>
      </c>
      <c r="D6142" s="15">
        <v>0</v>
      </c>
      <c r="E6142" s="15">
        <v>0</v>
      </c>
      <c r="F6142" s="15">
        <v>36.111111111111114</v>
      </c>
      <c r="G6142" s="15">
        <v>11</v>
      </c>
    </row>
    <row r="6143" spans="1:7">
      <c r="A6143" s="66">
        <v>32764</v>
      </c>
      <c r="B6143">
        <v>20</v>
      </c>
      <c r="C6143" s="15">
        <v>21.6</v>
      </c>
      <c r="D6143" s="15">
        <v>0</v>
      </c>
      <c r="E6143" s="15">
        <v>0</v>
      </c>
      <c r="F6143" s="15">
        <v>33.333333333333336</v>
      </c>
      <c r="G6143" s="15">
        <v>11.5</v>
      </c>
    </row>
    <row r="6144" spans="1:7">
      <c r="A6144" s="66">
        <v>32764</v>
      </c>
      <c r="B6144">
        <v>21</v>
      </c>
      <c r="C6144" s="15">
        <v>20.7</v>
      </c>
      <c r="D6144" s="15">
        <v>0</v>
      </c>
      <c r="E6144" s="15">
        <v>0</v>
      </c>
      <c r="F6144" s="15">
        <v>33.333333333333336</v>
      </c>
      <c r="G6144" s="15">
        <v>12</v>
      </c>
    </row>
    <row r="6145" spans="1:7">
      <c r="A6145" s="66">
        <v>32764</v>
      </c>
      <c r="B6145">
        <v>22</v>
      </c>
      <c r="C6145" s="15">
        <v>20.2</v>
      </c>
      <c r="D6145" s="15">
        <v>0</v>
      </c>
      <c r="E6145" s="15">
        <v>0</v>
      </c>
      <c r="F6145" s="15">
        <v>33.333333333333336</v>
      </c>
      <c r="G6145" s="15">
        <v>11.9</v>
      </c>
    </row>
    <row r="6146" spans="1:7">
      <c r="A6146" s="66">
        <v>32764</v>
      </c>
      <c r="B6146">
        <v>23</v>
      </c>
      <c r="C6146" s="15">
        <v>20.100000000000001</v>
      </c>
      <c r="D6146" s="15">
        <v>0</v>
      </c>
      <c r="E6146" s="15">
        <v>0</v>
      </c>
      <c r="F6146" s="15">
        <v>33.333333333333336</v>
      </c>
      <c r="G6146" s="15">
        <v>11.9</v>
      </c>
    </row>
    <row r="6147" spans="1:7">
      <c r="A6147" s="66">
        <v>32764</v>
      </c>
      <c r="B6147">
        <v>24</v>
      </c>
      <c r="C6147" s="15">
        <v>19.5</v>
      </c>
      <c r="D6147" s="15">
        <v>0</v>
      </c>
      <c r="E6147" s="15">
        <v>0</v>
      </c>
      <c r="F6147" s="15">
        <v>36.111111111111114</v>
      </c>
      <c r="G6147" s="15">
        <v>11.9</v>
      </c>
    </row>
    <row r="6148" spans="1:7">
      <c r="A6148" s="66">
        <v>32765</v>
      </c>
      <c r="B6148">
        <v>1</v>
      </c>
      <c r="C6148" s="15">
        <v>19.3</v>
      </c>
      <c r="D6148" s="15">
        <v>0</v>
      </c>
      <c r="E6148" s="15">
        <v>0</v>
      </c>
      <c r="F6148" s="15">
        <v>33.333333333333336</v>
      </c>
      <c r="G6148" s="15">
        <v>11.9</v>
      </c>
    </row>
    <row r="6149" spans="1:7">
      <c r="A6149" s="66">
        <v>32765</v>
      </c>
      <c r="B6149">
        <v>2</v>
      </c>
      <c r="C6149" s="15">
        <v>19</v>
      </c>
      <c r="D6149" s="15">
        <v>0</v>
      </c>
      <c r="E6149" s="15">
        <v>0</v>
      </c>
      <c r="F6149" s="15">
        <v>36.111111111111114</v>
      </c>
      <c r="G6149" s="15">
        <v>11.8</v>
      </c>
    </row>
    <row r="6150" spans="1:7">
      <c r="A6150" s="66">
        <v>32765</v>
      </c>
      <c r="B6150">
        <v>3</v>
      </c>
      <c r="C6150" s="15">
        <v>19.3</v>
      </c>
      <c r="D6150" s="15">
        <v>0</v>
      </c>
      <c r="E6150" s="15">
        <v>0</v>
      </c>
      <c r="F6150" s="15">
        <v>33.333333333333336</v>
      </c>
      <c r="G6150" s="15">
        <v>11.8</v>
      </c>
    </row>
    <row r="6151" spans="1:7">
      <c r="A6151" s="66">
        <v>32765</v>
      </c>
      <c r="B6151">
        <v>4</v>
      </c>
      <c r="C6151" s="15">
        <v>19.600000000000001</v>
      </c>
      <c r="D6151" s="15">
        <v>0</v>
      </c>
      <c r="E6151" s="15">
        <v>0</v>
      </c>
      <c r="F6151" s="15">
        <v>36.111111111111114</v>
      </c>
      <c r="G6151" s="15">
        <v>11.8</v>
      </c>
    </row>
    <row r="6152" spans="1:7">
      <c r="A6152" s="66">
        <v>32765</v>
      </c>
      <c r="B6152">
        <v>5</v>
      </c>
      <c r="C6152" s="15">
        <v>19.2</v>
      </c>
      <c r="D6152" s="15">
        <v>0</v>
      </c>
      <c r="E6152" s="15">
        <v>0</v>
      </c>
      <c r="F6152" s="15">
        <v>36.111111111111114</v>
      </c>
      <c r="G6152" s="15">
        <v>11.9</v>
      </c>
    </row>
    <row r="6153" spans="1:7">
      <c r="A6153" s="66">
        <v>32765</v>
      </c>
      <c r="B6153">
        <v>6</v>
      </c>
      <c r="C6153" s="15">
        <v>19.2</v>
      </c>
      <c r="D6153" s="15">
        <v>24.999999999999996</v>
      </c>
      <c r="E6153" s="15">
        <v>11.111111111111111</v>
      </c>
      <c r="F6153" s="15">
        <v>36.111111111111114</v>
      </c>
      <c r="G6153" s="15">
        <v>11.8</v>
      </c>
    </row>
    <row r="6154" spans="1:7">
      <c r="A6154" s="66">
        <v>32765</v>
      </c>
      <c r="B6154">
        <v>7</v>
      </c>
      <c r="C6154" s="15">
        <v>19.3</v>
      </c>
      <c r="D6154" s="15">
        <v>27.777777777777779</v>
      </c>
      <c r="E6154" s="15">
        <v>55.555555555555557</v>
      </c>
      <c r="F6154" s="15">
        <v>36.111111111111114</v>
      </c>
      <c r="G6154" s="15">
        <v>11.9</v>
      </c>
    </row>
    <row r="6155" spans="1:7">
      <c r="A6155" s="66">
        <v>32765</v>
      </c>
      <c r="B6155">
        <v>8</v>
      </c>
      <c r="C6155" s="15">
        <v>20.2</v>
      </c>
      <c r="D6155" s="15">
        <v>55.555555555555557</v>
      </c>
      <c r="E6155" s="15">
        <v>130.55555555555554</v>
      </c>
      <c r="F6155" s="15">
        <v>44.444444444444443</v>
      </c>
      <c r="G6155" s="15">
        <v>11.9</v>
      </c>
    </row>
    <row r="6156" spans="1:7">
      <c r="A6156" s="66">
        <v>32765</v>
      </c>
      <c r="B6156">
        <v>9</v>
      </c>
      <c r="C6156" s="15">
        <v>21.7</v>
      </c>
      <c r="D6156" s="15">
        <v>55.555555555555557</v>
      </c>
      <c r="E6156" s="15">
        <v>199.99999999999997</v>
      </c>
      <c r="F6156" s="15">
        <v>47.222222222222221</v>
      </c>
      <c r="G6156" s="15">
        <v>12</v>
      </c>
    </row>
    <row r="6157" spans="1:7">
      <c r="A6157" s="66">
        <v>32765</v>
      </c>
      <c r="B6157">
        <v>10</v>
      </c>
      <c r="C6157" s="15">
        <v>22.1</v>
      </c>
      <c r="D6157" s="15">
        <v>19.444444444444446</v>
      </c>
      <c r="E6157" s="15">
        <v>175</v>
      </c>
      <c r="F6157" s="15">
        <v>38.888888888888893</v>
      </c>
      <c r="G6157" s="15">
        <v>11.8</v>
      </c>
    </row>
    <row r="6158" spans="1:7">
      <c r="A6158" s="66">
        <v>32765</v>
      </c>
      <c r="B6158">
        <v>11</v>
      </c>
      <c r="C6158" s="15">
        <v>22.6</v>
      </c>
      <c r="D6158" s="15">
        <v>102.77777777777777</v>
      </c>
      <c r="E6158" s="15">
        <v>327.77777777777777</v>
      </c>
      <c r="F6158" s="15">
        <v>55.555555555555557</v>
      </c>
      <c r="G6158" s="15">
        <v>11.8</v>
      </c>
    </row>
    <row r="6159" spans="1:7">
      <c r="A6159" s="66">
        <v>32765</v>
      </c>
      <c r="B6159">
        <v>12</v>
      </c>
      <c r="C6159" s="15">
        <v>24.1</v>
      </c>
      <c r="D6159" s="15">
        <v>222.22222222222223</v>
      </c>
      <c r="E6159" s="15">
        <v>369.44444444444446</v>
      </c>
      <c r="F6159" s="15">
        <v>69.444444444444443</v>
      </c>
      <c r="G6159" s="15">
        <v>11.7</v>
      </c>
    </row>
    <row r="6160" spans="1:7">
      <c r="A6160" s="66">
        <v>32765</v>
      </c>
      <c r="B6160">
        <v>13</v>
      </c>
      <c r="C6160" s="15">
        <v>24.6</v>
      </c>
      <c r="D6160" s="15">
        <v>341.66666666666669</v>
      </c>
      <c r="E6160" s="15">
        <v>336.11111111111109</v>
      </c>
      <c r="F6160" s="15">
        <v>77.777777777777786</v>
      </c>
      <c r="G6160" s="15">
        <v>11.7</v>
      </c>
    </row>
    <row r="6161" spans="1:7">
      <c r="A6161" s="66">
        <v>32765</v>
      </c>
      <c r="B6161">
        <v>14</v>
      </c>
      <c r="C6161" s="15">
        <v>25.8</v>
      </c>
      <c r="D6161" s="15">
        <v>344.44444444444446</v>
      </c>
      <c r="E6161" s="15">
        <v>294.44444444444446</v>
      </c>
      <c r="F6161" s="15">
        <v>80.555555555555543</v>
      </c>
      <c r="G6161" s="15">
        <v>11.6</v>
      </c>
    </row>
    <row r="6162" spans="1:7">
      <c r="A6162" s="66">
        <v>32765</v>
      </c>
      <c r="B6162">
        <v>15</v>
      </c>
      <c r="C6162" s="15">
        <v>26.8</v>
      </c>
      <c r="D6162" s="15">
        <v>336.11111111111109</v>
      </c>
      <c r="E6162" s="15">
        <v>230.55555555555554</v>
      </c>
      <c r="F6162" s="15">
        <v>80.555555555555543</v>
      </c>
      <c r="G6162" s="15">
        <v>11.5</v>
      </c>
    </row>
    <row r="6163" spans="1:7">
      <c r="A6163" s="66">
        <v>32765</v>
      </c>
      <c r="B6163">
        <v>16</v>
      </c>
      <c r="C6163" s="15">
        <v>25.9</v>
      </c>
      <c r="D6163" s="15">
        <v>225</v>
      </c>
      <c r="E6163" s="15">
        <v>163.88888888888889</v>
      </c>
      <c r="F6163" s="15">
        <v>69.444444444444443</v>
      </c>
      <c r="G6163" s="15">
        <v>11.7</v>
      </c>
    </row>
    <row r="6164" spans="1:7">
      <c r="A6164" s="66">
        <v>32765</v>
      </c>
      <c r="B6164">
        <v>17</v>
      </c>
      <c r="C6164" s="15">
        <v>25.8</v>
      </c>
      <c r="D6164" s="15">
        <v>30.555555555555554</v>
      </c>
      <c r="E6164" s="15">
        <v>55.555555555555557</v>
      </c>
      <c r="F6164" s="15">
        <v>38.888888888888893</v>
      </c>
      <c r="G6164" s="15">
        <v>11.9</v>
      </c>
    </row>
    <row r="6165" spans="1:7">
      <c r="A6165" s="66">
        <v>32765</v>
      </c>
      <c r="B6165">
        <v>18</v>
      </c>
      <c r="C6165" s="15">
        <v>25.1</v>
      </c>
      <c r="D6165" s="15">
        <v>24.999999999999996</v>
      </c>
      <c r="E6165" s="15">
        <v>11.111111111111111</v>
      </c>
      <c r="F6165" s="15">
        <v>38.888888888888893</v>
      </c>
      <c r="G6165" s="15">
        <v>12.1</v>
      </c>
    </row>
    <row r="6166" spans="1:7">
      <c r="A6166" s="66">
        <v>32765</v>
      </c>
      <c r="B6166">
        <v>19</v>
      </c>
      <c r="C6166" s="15">
        <v>24.6</v>
      </c>
      <c r="D6166" s="15">
        <v>0</v>
      </c>
      <c r="E6166" s="15">
        <v>0</v>
      </c>
      <c r="F6166" s="15">
        <v>36.111111111111114</v>
      </c>
      <c r="G6166" s="15">
        <v>12.3</v>
      </c>
    </row>
    <row r="6167" spans="1:7">
      <c r="A6167" s="66">
        <v>32765</v>
      </c>
      <c r="B6167">
        <v>20</v>
      </c>
      <c r="C6167" s="15">
        <v>23.5</v>
      </c>
      <c r="D6167" s="15">
        <v>0</v>
      </c>
      <c r="E6167" s="15">
        <v>0</v>
      </c>
      <c r="F6167" s="15">
        <v>36.111111111111114</v>
      </c>
      <c r="G6167" s="15">
        <v>12.5</v>
      </c>
    </row>
    <row r="6168" spans="1:7">
      <c r="A6168" s="66">
        <v>32765</v>
      </c>
      <c r="B6168">
        <v>21</v>
      </c>
      <c r="C6168" s="15">
        <v>23</v>
      </c>
      <c r="D6168" s="15">
        <v>0</v>
      </c>
      <c r="E6168" s="15">
        <v>0</v>
      </c>
      <c r="F6168" s="15">
        <v>36.111111111111114</v>
      </c>
      <c r="G6168" s="15">
        <v>12.7</v>
      </c>
    </row>
    <row r="6169" spans="1:7">
      <c r="A6169" s="66">
        <v>32765</v>
      </c>
      <c r="B6169">
        <v>22</v>
      </c>
      <c r="C6169" s="15">
        <v>22.3</v>
      </c>
      <c r="D6169" s="15">
        <v>0</v>
      </c>
      <c r="E6169" s="15">
        <v>0</v>
      </c>
      <c r="F6169" s="15">
        <v>36.111111111111114</v>
      </c>
      <c r="G6169" s="15">
        <v>12.7</v>
      </c>
    </row>
    <row r="6170" spans="1:7">
      <c r="A6170" s="66">
        <v>32765</v>
      </c>
      <c r="B6170">
        <v>23</v>
      </c>
      <c r="C6170" s="15">
        <v>22</v>
      </c>
      <c r="D6170" s="15">
        <v>0</v>
      </c>
      <c r="E6170" s="15">
        <v>0</v>
      </c>
      <c r="F6170" s="15">
        <v>36.111111111111114</v>
      </c>
      <c r="G6170" s="15">
        <v>12.6</v>
      </c>
    </row>
    <row r="6171" spans="1:7">
      <c r="A6171" s="66">
        <v>32765</v>
      </c>
      <c r="B6171">
        <v>24</v>
      </c>
      <c r="C6171" s="15">
        <v>21.6</v>
      </c>
      <c r="D6171" s="15">
        <v>0</v>
      </c>
      <c r="E6171" s="15">
        <v>0</v>
      </c>
      <c r="F6171" s="15">
        <v>33.333333333333336</v>
      </c>
      <c r="G6171" s="15">
        <v>12.5</v>
      </c>
    </row>
    <row r="6172" spans="1:7">
      <c r="A6172" s="66">
        <v>32766</v>
      </c>
      <c r="B6172">
        <v>1</v>
      </c>
      <c r="C6172" s="15">
        <v>21.1</v>
      </c>
      <c r="D6172" s="15">
        <v>0</v>
      </c>
      <c r="E6172" s="15">
        <v>0</v>
      </c>
      <c r="F6172" s="15">
        <v>33.333333333333336</v>
      </c>
      <c r="G6172" s="15">
        <v>12.5</v>
      </c>
    </row>
    <row r="6173" spans="1:7">
      <c r="A6173" s="66">
        <v>32766</v>
      </c>
      <c r="B6173">
        <v>2</v>
      </c>
      <c r="C6173" s="15">
        <v>20.6</v>
      </c>
      <c r="D6173" s="15">
        <v>0</v>
      </c>
      <c r="E6173" s="15">
        <v>0</v>
      </c>
      <c r="F6173" s="15">
        <v>33.333333333333336</v>
      </c>
      <c r="G6173" s="15">
        <v>12.5</v>
      </c>
    </row>
    <row r="6174" spans="1:7">
      <c r="A6174" s="66">
        <v>32766</v>
      </c>
      <c r="B6174">
        <v>3</v>
      </c>
      <c r="C6174" s="15">
        <v>20.399999999999999</v>
      </c>
      <c r="D6174" s="15">
        <v>0</v>
      </c>
      <c r="E6174" s="15">
        <v>0</v>
      </c>
      <c r="F6174" s="15">
        <v>33.333333333333336</v>
      </c>
      <c r="G6174" s="15">
        <v>12.5</v>
      </c>
    </row>
    <row r="6175" spans="1:7">
      <c r="A6175" s="66">
        <v>32766</v>
      </c>
      <c r="B6175">
        <v>4</v>
      </c>
      <c r="C6175" s="15">
        <v>19.899999999999999</v>
      </c>
      <c r="D6175" s="15">
        <v>0</v>
      </c>
      <c r="E6175" s="15">
        <v>0</v>
      </c>
      <c r="F6175" s="15">
        <v>33.333333333333336</v>
      </c>
      <c r="G6175" s="15">
        <v>12.3</v>
      </c>
    </row>
    <row r="6176" spans="1:7">
      <c r="A6176" s="66">
        <v>32766</v>
      </c>
      <c r="B6176">
        <v>5</v>
      </c>
      <c r="C6176" s="15">
        <v>19.7</v>
      </c>
      <c r="D6176" s="15">
        <v>0</v>
      </c>
      <c r="E6176" s="15">
        <v>0</v>
      </c>
      <c r="F6176" s="15">
        <v>30.555555555555554</v>
      </c>
      <c r="G6176" s="15">
        <v>12.2</v>
      </c>
    </row>
    <row r="6177" spans="1:7">
      <c r="A6177" s="66">
        <v>32766</v>
      </c>
      <c r="B6177">
        <v>6</v>
      </c>
      <c r="C6177" s="15">
        <v>19.7</v>
      </c>
      <c r="D6177" s="15">
        <v>38.888888888888893</v>
      </c>
      <c r="E6177" s="15">
        <v>11.111111111111111</v>
      </c>
      <c r="F6177" s="15">
        <v>30.555555555555554</v>
      </c>
      <c r="G6177" s="15">
        <v>12.1</v>
      </c>
    </row>
    <row r="6178" spans="1:7">
      <c r="A6178" s="66">
        <v>32766</v>
      </c>
      <c r="B6178">
        <v>7</v>
      </c>
      <c r="C6178" s="15">
        <v>20.100000000000001</v>
      </c>
      <c r="D6178" s="15">
        <v>19.444444444444446</v>
      </c>
      <c r="E6178" s="15">
        <v>47.222222222222221</v>
      </c>
      <c r="F6178" s="15">
        <v>33.333333333333336</v>
      </c>
      <c r="G6178" s="15">
        <v>11.9</v>
      </c>
    </row>
    <row r="6179" spans="1:7">
      <c r="A6179" s="66">
        <v>32766</v>
      </c>
      <c r="B6179">
        <v>8</v>
      </c>
      <c r="C6179" s="15">
        <v>21</v>
      </c>
      <c r="D6179" s="15">
        <v>99.999999999999986</v>
      </c>
      <c r="E6179" s="15">
        <v>150</v>
      </c>
      <c r="F6179" s="15">
        <v>55.555555555555557</v>
      </c>
      <c r="G6179" s="15">
        <v>11.8</v>
      </c>
    </row>
    <row r="6180" spans="1:7">
      <c r="A6180" s="66">
        <v>32766</v>
      </c>
      <c r="B6180">
        <v>9</v>
      </c>
      <c r="C6180" s="15">
        <v>22.4</v>
      </c>
      <c r="D6180" s="15">
        <v>88.888888888888886</v>
      </c>
      <c r="E6180" s="15">
        <v>219.44444444444443</v>
      </c>
      <c r="F6180" s="15">
        <v>55.555555555555557</v>
      </c>
      <c r="G6180" s="15">
        <v>11.7</v>
      </c>
    </row>
    <row r="6181" spans="1:7">
      <c r="A6181" s="66">
        <v>32766</v>
      </c>
      <c r="B6181">
        <v>10</v>
      </c>
      <c r="C6181" s="15">
        <v>23.2</v>
      </c>
      <c r="D6181" s="15">
        <v>22.222222222222221</v>
      </c>
      <c r="E6181" s="15">
        <v>172.22222222222223</v>
      </c>
      <c r="F6181" s="15">
        <v>36.111111111111114</v>
      </c>
      <c r="G6181" s="15">
        <v>11.7</v>
      </c>
    </row>
    <row r="6182" spans="1:7">
      <c r="A6182" s="66">
        <v>32766</v>
      </c>
      <c r="B6182">
        <v>11</v>
      </c>
      <c r="C6182" s="15">
        <v>24</v>
      </c>
      <c r="D6182" s="15">
        <v>30.555555555555554</v>
      </c>
      <c r="E6182" s="15">
        <v>258.33333333333337</v>
      </c>
      <c r="F6182" s="15">
        <v>44.444444444444443</v>
      </c>
      <c r="G6182" s="15">
        <v>11.8</v>
      </c>
    </row>
    <row r="6183" spans="1:7">
      <c r="A6183" s="66">
        <v>32766</v>
      </c>
      <c r="B6183">
        <v>12</v>
      </c>
      <c r="C6183" s="15">
        <v>24.6</v>
      </c>
      <c r="D6183" s="15">
        <v>24.999999999999996</v>
      </c>
      <c r="E6183" s="15">
        <v>236.11111111111111</v>
      </c>
      <c r="F6183" s="15">
        <v>38.888888888888893</v>
      </c>
      <c r="G6183" s="15">
        <v>11.9</v>
      </c>
    </row>
    <row r="6184" spans="1:7">
      <c r="A6184" s="66">
        <v>32766</v>
      </c>
      <c r="B6184">
        <v>13</v>
      </c>
      <c r="C6184" s="15">
        <v>24.5</v>
      </c>
      <c r="D6184" s="15">
        <v>13.888888888888889</v>
      </c>
      <c r="E6184" s="15">
        <v>163.88888888888889</v>
      </c>
      <c r="F6184" s="15">
        <v>33.333333333333336</v>
      </c>
      <c r="G6184" s="15">
        <v>11.9</v>
      </c>
    </row>
    <row r="6185" spans="1:7">
      <c r="A6185" s="66">
        <v>32766</v>
      </c>
      <c r="B6185">
        <v>14</v>
      </c>
      <c r="C6185" s="15">
        <v>24.6</v>
      </c>
      <c r="D6185" s="15">
        <v>13.888888888888889</v>
      </c>
      <c r="E6185" s="15">
        <v>147.22222222222223</v>
      </c>
      <c r="F6185" s="15">
        <v>33.333333333333336</v>
      </c>
      <c r="G6185" s="15">
        <v>12</v>
      </c>
    </row>
    <row r="6186" spans="1:7">
      <c r="A6186" s="66">
        <v>32766</v>
      </c>
      <c r="B6186">
        <v>15</v>
      </c>
      <c r="C6186" s="15">
        <v>25.1</v>
      </c>
      <c r="D6186" s="15">
        <v>30.555555555555554</v>
      </c>
      <c r="E6186" s="15">
        <v>163.88888888888889</v>
      </c>
      <c r="F6186" s="15">
        <v>41.666666666666664</v>
      </c>
      <c r="G6186" s="15">
        <v>12.1</v>
      </c>
    </row>
    <row r="6187" spans="1:7">
      <c r="A6187" s="66">
        <v>32766</v>
      </c>
      <c r="B6187">
        <v>16</v>
      </c>
      <c r="C6187" s="15">
        <v>24.6</v>
      </c>
      <c r="D6187" s="15">
        <v>16.666666666666668</v>
      </c>
      <c r="E6187" s="15">
        <v>88.888888888888886</v>
      </c>
      <c r="F6187" s="15">
        <v>33.333333333333336</v>
      </c>
      <c r="G6187" s="15">
        <v>12.3</v>
      </c>
    </row>
    <row r="6188" spans="1:7">
      <c r="A6188" s="66">
        <v>32766</v>
      </c>
      <c r="B6188">
        <v>17</v>
      </c>
      <c r="C6188" s="15">
        <v>24.5</v>
      </c>
      <c r="D6188" s="15">
        <v>19.444444444444446</v>
      </c>
      <c r="E6188" s="15">
        <v>47.222222222222221</v>
      </c>
      <c r="F6188" s="15">
        <v>33.333333333333336</v>
      </c>
      <c r="G6188" s="15">
        <v>12.6</v>
      </c>
    </row>
    <row r="6189" spans="1:7">
      <c r="A6189" s="66">
        <v>32766</v>
      </c>
      <c r="B6189">
        <v>18</v>
      </c>
      <c r="C6189" s="15">
        <v>24.1</v>
      </c>
      <c r="D6189" s="15">
        <v>11.111111111111111</v>
      </c>
      <c r="E6189" s="15">
        <v>8.3333333333333339</v>
      </c>
      <c r="F6189" s="15">
        <v>33.333333333333336</v>
      </c>
      <c r="G6189" s="15">
        <v>12.9</v>
      </c>
    </row>
    <row r="6190" spans="1:7">
      <c r="A6190" s="66">
        <v>32766</v>
      </c>
      <c r="B6190">
        <v>19</v>
      </c>
      <c r="C6190" s="15">
        <v>23.7</v>
      </c>
      <c r="D6190" s="15">
        <v>0</v>
      </c>
      <c r="E6190" s="15">
        <v>0</v>
      </c>
      <c r="F6190" s="15">
        <v>38.888888888888893</v>
      </c>
      <c r="G6190" s="15">
        <v>13.2</v>
      </c>
    </row>
    <row r="6191" spans="1:7">
      <c r="A6191" s="66">
        <v>32766</v>
      </c>
      <c r="B6191">
        <v>20</v>
      </c>
      <c r="C6191" s="15">
        <v>22.8</v>
      </c>
      <c r="D6191" s="15">
        <v>0</v>
      </c>
      <c r="E6191" s="15">
        <v>0</v>
      </c>
      <c r="F6191" s="15">
        <v>38.888888888888893</v>
      </c>
      <c r="G6191" s="15">
        <v>13.5</v>
      </c>
    </row>
    <row r="6192" spans="1:7">
      <c r="A6192" s="66">
        <v>32766</v>
      </c>
      <c r="B6192">
        <v>21</v>
      </c>
      <c r="C6192" s="15">
        <v>22.6</v>
      </c>
      <c r="D6192" s="15">
        <v>0</v>
      </c>
      <c r="E6192" s="15">
        <v>0</v>
      </c>
      <c r="F6192" s="15">
        <v>38.888888888888893</v>
      </c>
      <c r="G6192" s="15">
        <v>13.8</v>
      </c>
    </row>
    <row r="6193" spans="1:7">
      <c r="A6193" s="66">
        <v>32766</v>
      </c>
      <c r="B6193">
        <v>22</v>
      </c>
      <c r="C6193" s="15">
        <v>22.1</v>
      </c>
      <c r="D6193" s="15">
        <v>0</v>
      </c>
      <c r="E6193" s="15">
        <v>0</v>
      </c>
      <c r="F6193" s="15">
        <v>41.666666666666664</v>
      </c>
      <c r="G6193" s="15">
        <v>13.6</v>
      </c>
    </row>
    <row r="6194" spans="1:7">
      <c r="A6194" s="66">
        <v>32766</v>
      </c>
      <c r="B6194">
        <v>23</v>
      </c>
      <c r="C6194" s="15">
        <v>21.9</v>
      </c>
      <c r="D6194" s="15">
        <v>0</v>
      </c>
      <c r="E6194" s="15">
        <v>0</v>
      </c>
      <c r="F6194" s="15">
        <v>47.222222222222221</v>
      </c>
      <c r="G6194" s="15">
        <v>13.5</v>
      </c>
    </row>
    <row r="6195" spans="1:7">
      <c r="A6195" s="66">
        <v>32766</v>
      </c>
      <c r="B6195">
        <v>24</v>
      </c>
      <c r="C6195" s="15">
        <v>21.9</v>
      </c>
      <c r="D6195" s="15">
        <v>0</v>
      </c>
      <c r="E6195" s="15">
        <v>0</v>
      </c>
      <c r="F6195" s="15">
        <v>49.999999999999993</v>
      </c>
      <c r="G6195" s="15">
        <v>13.4</v>
      </c>
    </row>
    <row r="6196" spans="1:7">
      <c r="A6196" s="66">
        <v>32767</v>
      </c>
      <c r="B6196">
        <v>1</v>
      </c>
      <c r="C6196" s="15">
        <v>21.5</v>
      </c>
      <c r="D6196" s="15">
        <v>0</v>
      </c>
      <c r="E6196" s="15">
        <v>0</v>
      </c>
      <c r="F6196" s="15">
        <v>49.999999999999993</v>
      </c>
      <c r="G6196" s="15">
        <v>13.2</v>
      </c>
    </row>
    <row r="6197" spans="1:7">
      <c r="A6197" s="66">
        <v>32767</v>
      </c>
      <c r="B6197">
        <v>2</v>
      </c>
      <c r="C6197" s="15">
        <v>20.9</v>
      </c>
      <c r="D6197" s="15">
        <v>0</v>
      </c>
      <c r="E6197" s="15">
        <v>0</v>
      </c>
      <c r="F6197" s="15">
        <v>55.555555555555557</v>
      </c>
      <c r="G6197" s="15">
        <v>13.1</v>
      </c>
    </row>
    <row r="6198" spans="1:7">
      <c r="A6198" s="66">
        <v>32767</v>
      </c>
      <c r="B6198">
        <v>3</v>
      </c>
      <c r="C6198" s="15">
        <v>20.8</v>
      </c>
      <c r="D6198" s="15">
        <v>0</v>
      </c>
      <c r="E6198" s="15">
        <v>0</v>
      </c>
      <c r="F6198" s="15">
        <v>55.555555555555557</v>
      </c>
      <c r="G6198" s="15">
        <v>13</v>
      </c>
    </row>
    <row r="6199" spans="1:7">
      <c r="A6199" s="66">
        <v>32767</v>
      </c>
      <c r="B6199">
        <v>4</v>
      </c>
      <c r="C6199" s="15">
        <v>20.6</v>
      </c>
      <c r="D6199" s="15">
        <v>0</v>
      </c>
      <c r="E6199" s="15">
        <v>0</v>
      </c>
      <c r="F6199" s="15">
        <v>58.333333333333329</v>
      </c>
      <c r="G6199" s="15">
        <v>13</v>
      </c>
    </row>
    <row r="6200" spans="1:7">
      <c r="A6200" s="66">
        <v>32767</v>
      </c>
      <c r="B6200">
        <v>5</v>
      </c>
      <c r="C6200" s="15">
        <v>20.399999999999999</v>
      </c>
      <c r="D6200" s="15">
        <v>0</v>
      </c>
      <c r="E6200" s="15">
        <v>0</v>
      </c>
      <c r="F6200" s="15">
        <v>61.111111111111107</v>
      </c>
      <c r="G6200" s="15">
        <v>13</v>
      </c>
    </row>
    <row r="6201" spans="1:7">
      <c r="A6201" s="66">
        <v>32767</v>
      </c>
      <c r="B6201">
        <v>6</v>
      </c>
      <c r="C6201" s="15">
        <v>20.100000000000001</v>
      </c>
      <c r="D6201" s="15">
        <v>47.222222222222221</v>
      </c>
      <c r="E6201" s="15">
        <v>11.111111111111111</v>
      </c>
      <c r="F6201" s="15">
        <v>63.888888888888886</v>
      </c>
      <c r="G6201" s="15">
        <v>13.1</v>
      </c>
    </row>
    <row r="6202" spans="1:7">
      <c r="A6202" s="66">
        <v>32767</v>
      </c>
      <c r="B6202">
        <v>7</v>
      </c>
      <c r="C6202" s="15">
        <v>20</v>
      </c>
      <c r="D6202" s="15">
        <v>255.55555555555554</v>
      </c>
      <c r="E6202" s="15">
        <v>80.555555555555543</v>
      </c>
      <c r="F6202" s="15">
        <v>66.666666666666671</v>
      </c>
      <c r="G6202" s="15">
        <v>13.2</v>
      </c>
    </row>
    <row r="6203" spans="1:7">
      <c r="A6203" s="66">
        <v>32767</v>
      </c>
      <c r="B6203">
        <v>8</v>
      </c>
      <c r="C6203" s="15">
        <v>21.3</v>
      </c>
      <c r="D6203" s="15">
        <v>433.33333333333337</v>
      </c>
      <c r="E6203" s="15">
        <v>138.88888888888889</v>
      </c>
      <c r="F6203" s="15">
        <v>72.222222222222229</v>
      </c>
      <c r="G6203" s="15">
        <v>13.2</v>
      </c>
    </row>
    <row r="6204" spans="1:7">
      <c r="A6204" s="66">
        <v>32767</v>
      </c>
      <c r="B6204">
        <v>9</v>
      </c>
      <c r="C6204" s="15">
        <v>23.1</v>
      </c>
      <c r="D6204" s="15">
        <v>483.33333333333331</v>
      </c>
      <c r="E6204" s="15">
        <v>197.22222222222223</v>
      </c>
      <c r="F6204" s="15">
        <v>72.222222222222229</v>
      </c>
      <c r="G6204" s="15">
        <v>13.3</v>
      </c>
    </row>
    <row r="6205" spans="1:7">
      <c r="A6205" s="66">
        <v>32767</v>
      </c>
      <c r="B6205">
        <v>10</v>
      </c>
      <c r="C6205" s="15">
        <v>25.4</v>
      </c>
      <c r="D6205" s="15">
        <v>486.11111111111109</v>
      </c>
      <c r="E6205" s="15">
        <v>250</v>
      </c>
      <c r="F6205" s="15">
        <v>77.777777777777786</v>
      </c>
      <c r="G6205" s="15">
        <v>13</v>
      </c>
    </row>
    <row r="6206" spans="1:7">
      <c r="A6206" s="66">
        <v>32767</v>
      </c>
      <c r="B6206">
        <v>11</v>
      </c>
      <c r="C6206" s="15">
        <v>25.5</v>
      </c>
      <c r="D6206" s="15">
        <v>319.4444444444444</v>
      </c>
      <c r="E6206" s="15">
        <v>338.88888888888886</v>
      </c>
      <c r="F6206" s="15">
        <v>69.444444444444443</v>
      </c>
      <c r="G6206" s="15">
        <v>12.8</v>
      </c>
    </row>
    <row r="6207" spans="1:7">
      <c r="A6207" s="66">
        <v>32767</v>
      </c>
      <c r="B6207">
        <v>12</v>
      </c>
      <c r="C6207" s="15">
        <v>27.2</v>
      </c>
      <c r="D6207" s="15">
        <v>486.11111111111109</v>
      </c>
      <c r="E6207" s="15">
        <v>300</v>
      </c>
      <c r="F6207" s="15">
        <v>80.555555555555543</v>
      </c>
      <c r="G6207" s="15">
        <v>12.6</v>
      </c>
    </row>
    <row r="6208" spans="1:7">
      <c r="A6208" s="66">
        <v>32767</v>
      </c>
      <c r="B6208">
        <v>13</v>
      </c>
      <c r="C6208" s="15">
        <v>27</v>
      </c>
      <c r="D6208" s="15">
        <v>488.88888888888886</v>
      </c>
      <c r="E6208" s="15">
        <v>286.11111111111109</v>
      </c>
      <c r="F6208" s="15">
        <v>83.333333333333329</v>
      </c>
      <c r="G6208" s="15">
        <v>12.3</v>
      </c>
    </row>
    <row r="6209" spans="1:7">
      <c r="A6209" s="66">
        <v>32767</v>
      </c>
      <c r="B6209">
        <v>14</v>
      </c>
      <c r="C6209" s="15">
        <v>28.1</v>
      </c>
      <c r="D6209" s="15">
        <v>491.66666666666663</v>
      </c>
      <c r="E6209" s="15">
        <v>247.22222222222223</v>
      </c>
      <c r="F6209" s="15">
        <v>83.333333333333329</v>
      </c>
      <c r="G6209" s="15">
        <v>12.1</v>
      </c>
    </row>
    <row r="6210" spans="1:7">
      <c r="A6210" s="66">
        <v>32767</v>
      </c>
      <c r="B6210">
        <v>15</v>
      </c>
      <c r="C6210" s="15">
        <v>28.9</v>
      </c>
      <c r="D6210" s="15">
        <v>336.11111111111109</v>
      </c>
      <c r="E6210" s="15">
        <v>227.77777777777774</v>
      </c>
      <c r="F6210" s="15">
        <v>77.777777777777786</v>
      </c>
      <c r="G6210" s="15">
        <v>11.9</v>
      </c>
    </row>
    <row r="6211" spans="1:7">
      <c r="A6211" s="66">
        <v>32767</v>
      </c>
      <c r="B6211">
        <v>16</v>
      </c>
      <c r="C6211" s="15">
        <v>28.1</v>
      </c>
      <c r="D6211" s="15">
        <v>36.111111111111114</v>
      </c>
      <c r="E6211" s="15">
        <v>113.88888888888887</v>
      </c>
      <c r="F6211" s="15">
        <v>44.444444444444443</v>
      </c>
      <c r="G6211" s="15">
        <v>11.7</v>
      </c>
    </row>
    <row r="6212" spans="1:7">
      <c r="A6212" s="66">
        <v>32767</v>
      </c>
      <c r="B6212">
        <v>17</v>
      </c>
      <c r="C6212" s="15">
        <v>27.3</v>
      </c>
      <c r="D6212" s="15">
        <v>111.11111111111111</v>
      </c>
      <c r="E6212" s="15">
        <v>75</v>
      </c>
      <c r="F6212" s="15">
        <v>61.111111111111107</v>
      </c>
      <c r="G6212" s="15">
        <v>11.6</v>
      </c>
    </row>
    <row r="6213" spans="1:7">
      <c r="A6213" s="66">
        <v>32767</v>
      </c>
      <c r="B6213">
        <v>18</v>
      </c>
      <c r="C6213" s="15">
        <v>26.3</v>
      </c>
      <c r="D6213" s="15">
        <v>24.999999999999996</v>
      </c>
      <c r="E6213" s="15">
        <v>11.111111111111111</v>
      </c>
      <c r="F6213" s="15">
        <v>61.111111111111107</v>
      </c>
      <c r="G6213" s="15">
        <v>11.5</v>
      </c>
    </row>
    <row r="6214" spans="1:7">
      <c r="A6214" s="66">
        <v>32767</v>
      </c>
      <c r="B6214">
        <v>19</v>
      </c>
      <c r="C6214" s="15">
        <v>24.9</v>
      </c>
      <c r="D6214" s="15">
        <v>0</v>
      </c>
      <c r="E6214" s="15">
        <v>0</v>
      </c>
      <c r="F6214" s="15">
        <v>63.888888888888886</v>
      </c>
      <c r="G6214" s="15">
        <v>11.3</v>
      </c>
    </row>
    <row r="6215" spans="1:7">
      <c r="A6215" s="66">
        <v>32767</v>
      </c>
      <c r="B6215">
        <v>20</v>
      </c>
      <c r="C6215" s="15">
        <v>24</v>
      </c>
      <c r="D6215" s="15">
        <v>0</v>
      </c>
      <c r="E6215" s="15">
        <v>0</v>
      </c>
      <c r="F6215" s="15">
        <v>63.888888888888886</v>
      </c>
      <c r="G6215" s="15">
        <v>11.2</v>
      </c>
    </row>
    <row r="6216" spans="1:7">
      <c r="A6216" s="66">
        <v>32767</v>
      </c>
      <c r="B6216">
        <v>21</v>
      </c>
      <c r="C6216" s="15">
        <v>23.2</v>
      </c>
      <c r="D6216" s="15">
        <v>0</v>
      </c>
      <c r="E6216" s="15">
        <v>0</v>
      </c>
      <c r="F6216" s="15">
        <v>63.888888888888886</v>
      </c>
      <c r="G6216" s="15">
        <v>11.1</v>
      </c>
    </row>
    <row r="6217" spans="1:7">
      <c r="A6217" s="66">
        <v>32767</v>
      </c>
      <c r="B6217">
        <v>22</v>
      </c>
      <c r="C6217" s="15">
        <v>22.3</v>
      </c>
      <c r="D6217" s="15">
        <v>0</v>
      </c>
      <c r="E6217" s="15">
        <v>0</v>
      </c>
      <c r="F6217" s="15">
        <v>66.666666666666671</v>
      </c>
      <c r="G6217" s="15">
        <v>11.1</v>
      </c>
    </row>
    <row r="6218" spans="1:7">
      <c r="A6218" s="66">
        <v>32767</v>
      </c>
      <c r="B6218">
        <v>23</v>
      </c>
      <c r="C6218" s="15">
        <v>21.5</v>
      </c>
      <c r="D6218" s="15">
        <v>0</v>
      </c>
      <c r="E6218" s="15">
        <v>0</v>
      </c>
      <c r="F6218" s="15">
        <v>66.666666666666671</v>
      </c>
      <c r="G6218" s="15">
        <v>11</v>
      </c>
    </row>
    <row r="6219" spans="1:7">
      <c r="A6219" s="66">
        <v>32767</v>
      </c>
      <c r="B6219">
        <v>24</v>
      </c>
      <c r="C6219" s="15">
        <v>21</v>
      </c>
      <c r="D6219" s="15">
        <v>0</v>
      </c>
      <c r="E6219" s="15">
        <v>0</v>
      </c>
      <c r="F6219" s="15">
        <v>69.444444444444443</v>
      </c>
      <c r="G6219" s="15">
        <v>11</v>
      </c>
    </row>
    <row r="6220" spans="1:7">
      <c r="A6220" s="66">
        <v>32768</v>
      </c>
      <c r="B6220">
        <v>1</v>
      </c>
      <c r="C6220" s="15">
        <v>20.399999999999999</v>
      </c>
      <c r="D6220" s="15">
        <v>0</v>
      </c>
      <c r="E6220" s="15">
        <v>0</v>
      </c>
      <c r="F6220" s="15">
        <v>69.444444444444443</v>
      </c>
      <c r="G6220" s="15">
        <v>11</v>
      </c>
    </row>
    <row r="6221" spans="1:7">
      <c r="A6221" s="66">
        <v>32768</v>
      </c>
      <c r="B6221">
        <v>2</v>
      </c>
      <c r="C6221" s="15">
        <v>19.8</v>
      </c>
      <c r="D6221" s="15">
        <v>0</v>
      </c>
      <c r="E6221" s="15">
        <v>0</v>
      </c>
      <c r="F6221" s="15">
        <v>69.444444444444443</v>
      </c>
      <c r="G6221" s="15">
        <v>10.9</v>
      </c>
    </row>
    <row r="6222" spans="1:7">
      <c r="A6222" s="66">
        <v>32768</v>
      </c>
      <c r="B6222">
        <v>3</v>
      </c>
      <c r="C6222" s="15">
        <v>18.899999999999999</v>
      </c>
      <c r="D6222" s="15">
        <v>0</v>
      </c>
      <c r="E6222" s="15">
        <v>0</v>
      </c>
      <c r="F6222" s="15">
        <v>72.222222222222229</v>
      </c>
      <c r="G6222" s="15">
        <v>10.9</v>
      </c>
    </row>
    <row r="6223" spans="1:7">
      <c r="A6223" s="66">
        <v>32768</v>
      </c>
      <c r="B6223">
        <v>4</v>
      </c>
      <c r="C6223" s="15">
        <v>18.5</v>
      </c>
      <c r="D6223" s="15">
        <v>0</v>
      </c>
      <c r="E6223" s="15">
        <v>0</v>
      </c>
      <c r="F6223" s="15">
        <v>72.222222222222229</v>
      </c>
      <c r="G6223" s="15">
        <v>11</v>
      </c>
    </row>
    <row r="6224" spans="1:7">
      <c r="A6224" s="66">
        <v>32768</v>
      </c>
      <c r="B6224">
        <v>5</v>
      </c>
      <c r="C6224" s="15">
        <v>18.399999999999999</v>
      </c>
      <c r="D6224" s="15">
        <v>0</v>
      </c>
      <c r="E6224" s="15">
        <v>0</v>
      </c>
      <c r="F6224" s="15">
        <v>75</v>
      </c>
      <c r="G6224" s="15">
        <v>11</v>
      </c>
    </row>
    <row r="6225" spans="1:7">
      <c r="A6225" s="66">
        <v>32768</v>
      </c>
      <c r="B6225">
        <v>6</v>
      </c>
      <c r="C6225" s="15">
        <v>18</v>
      </c>
      <c r="D6225" s="15">
        <v>99.999999999999986</v>
      </c>
      <c r="E6225" s="15">
        <v>13.888888888888889</v>
      </c>
      <c r="F6225" s="15">
        <v>75</v>
      </c>
      <c r="G6225" s="15">
        <v>11.1</v>
      </c>
    </row>
    <row r="6226" spans="1:7">
      <c r="A6226" s="66">
        <v>32768</v>
      </c>
      <c r="B6226">
        <v>7</v>
      </c>
      <c r="C6226" s="15">
        <v>18.2</v>
      </c>
      <c r="D6226" s="15">
        <v>288.88888888888891</v>
      </c>
      <c r="E6226" s="15">
        <v>77.777777777777786</v>
      </c>
      <c r="F6226" s="15">
        <v>75</v>
      </c>
      <c r="G6226" s="15">
        <v>11.1</v>
      </c>
    </row>
    <row r="6227" spans="1:7">
      <c r="A6227" s="66">
        <v>32768</v>
      </c>
      <c r="B6227">
        <v>8</v>
      </c>
      <c r="C6227" s="15">
        <v>19.899999999999999</v>
      </c>
      <c r="D6227" s="15">
        <v>461.11111111111109</v>
      </c>
      <c r="E6227" s="15">
        <v>133.33333333333334</v>
      </c>
      <c r="F6227" s="15">
        <v>80.555555555555543</v>
      </c>
      <c r="G6227" s="15">
        <v>11.2</v>
      </c>
    </row>
    <row r="6228" spans="1:7">
      <c r="A6228" s="66">
        <v>32768</v>
      </c>
      <c r="B6228">
        <v>9</v>
      </c>
      <c r="C6228" s="15">
        <v>22.2</v>
      </c>
      <c r="D6228" s="15">
        <v>505.55555555555554</v>
      </c>
      <c r="E6228" s="15">
        <v>188.88888888888889</v>
      </c>
      <c r="F6228" s="15">
        <v>80.555555555555543</v>
      </c>
      <c r="G6228" s="15">
        <v>11.3</v>
      </c>
    </row>
    <row r="6229" spans="1:7">
      <c r="A6229" s="66">
        <v>32768</v>
      </c>
      <c r="B6229">
        <v>10</v>
      </c>
      <c r="C6229" s="15">
        <v>24.1</v>
      </c>
      <c r="D6229" s="15">
        <v>513.88888888888891</v>
      </c>
      <c r="E6229" s="15">
        <v>241.66666666666666</v>
      </c>
      <c r="F6229" s="15">
        <v>83.333333333333329</v>
      </c>
      <c r="G6229" s="15">
        <v>11.4</v>
      </c>
    </row>
    <row r="6230" spans="1:7">
      <c r="A6230" s="66">
        <v>32768</v>
      </c>
      <c r="B6230">
        <v>11</v>
      </c>
      <c r="C6230" s="15">
        <v>24.8</v>
      </c>
      <c r="D6230" s="15">
        <v>516.66666666666674</v>
      </c>
      <c r="E6230" s="15">
        <v>274.99999999999994</v>
      </c>
      <c r="F6230" s="15">
        <v>83.333333333333329</v>
      </c>
      <c r="G6230" s="15">
        <v>11.5</v>
      </c>
    </row>
    <row r="6231" spans="1:7">
      <c r="A6231" s="66">
        <v>32768</v>
      </c>
      <c r="B6231">
        <v>12</v>
      </c>
      <c r="C6231" s="15">
        <v>25.7</v>
      </c>
      <c r="D6231" s="15">
        <v>513.88888888888891</v>
      </c>
      <c r="E6231" s="15">
        <v>288.88888888888891</v>
      </c>
      <c r="F6231" s="15">
        <v>83.333333333333329</v>
      </c>
      <c r="G6231" s="15">
        <v>11.6</v>
      </c>
    </row>
    <row r="6232" spans="1:7">
      <c r="A6232" s="66">
        <v>32768</v>
      </c>
      <c r="B6232">
        <v>13</v>
      </c>
      <c r="C6232" s="15">
        <v>26.4</v>
      </c>
      <c r="D6232" s="15">
        <v>513.88888888888891</v>
      </c>
      <c r="E6232" s="15">
        <v>274.99999999999994</v>
      </c>
      <c r="F6232" s="15">
        <v>83.333333333333329</v>
      </c>
      <c r="G6232" s="15">
        <v>11.7</v>
      </c>
    </row>
    <row r="6233" spans="1:7">
      <c r="A6233" s="66">
        <v>32768</v>
      </c>
      <c r="B6233">
        <v>14</v>
      </c>
      <c r="C6233" s="15">
        <v>26</v>
      </c>
      <c r="D6233" s="15">
        <v>341.66666666666669</v>
      </c>
      <c r="E6233" s="15">
        <v>288.88888888888891</v>
      </c>
      <c r="F6233" s="15">
        <v>75</v>
      </c>
      <c r="G6233" s="15">
        <v>11.8</v>
      </c>
    </row>
    <row r="6234" spans="1:7">
      <c r="A6234" s="66">
        <v>32768</v>
      </c>
      <c r="B6234">
        <v>15</v>
      </c>
      <c r="C6234" s="15">
        <v>26.2</v>
      </c>
      <c r="D6234" s="15">
        <v>155.55555555555557</v>
      </c>
      <c r="E6234" s="15">
        <v>233.33333333333331</v>
      </c>
      <c r="F6234" s="15">
        <v>63.888888888888886</v>
      </c>
      <c r="G6234" s="15">
        <v>11.9</v>
      </c>
    </row>
    <row r="6235" spans="1:7">
      <c r="A6235" s="66">
        <v>32768</v>
      </c>
      <c r="B6235">
        <v>16</v>
      </c>
      <c r="C6235" s="15">
        <v>25.9</v>
      </c>
      <c r="D6235" s="15">
        <v>286.11111111111109</v>
      </c>
      <c r="E6235" s="15">
        <v>155.55555555555557</v>
      </c>
      <c r="F6235" s="15">
        <v>69.444444444444443</v>
      </c>
      <c r="G6235" s="15">
        <v>12.1</v>
      </c>
    </row>
    <row r="6236" spans="1:7">
      <c r="A6236" s="66">
        <v>32768</v>
      </c>
      <c r="B6236">
        <v>17</v>
      </c>
      <c r="C6236" s="15">
        <v>25.3</v>
      </c>
      <c r="D6236" s="15">
        <v>44.444444444444443</v>
      </c>
      <c r="E6236" s="15">
        <v>58.333333333333329</v>
      </c>
      <c r="F6236" s="15">
        <v>44.444444444444443</v>
      </c>
      <c r="G6236" s="15">
        <v>12.2</v>
      </c>
    </row>
    <row r="6237" spans="1:7">
      <c r="A6237" s="66">
        <v>32768</v>
      </c>
      <c r="B6237">
        <v>18</v>
      </c>
      <c r="C6237" s="15">
        <v>25.1</v>
      </c>
      <c r="D6237" s="15">
        <v>22.222222222222221</v>
      </c>
      <c r="E6237" s="15">
        <v>11.111111111111111</v>
      </c>
      <c r="F6237" s="15">
        <v>41.666666666666664</v>
      </c>
      <c r="G6237" s="15">
        <v>12.3</v>
      </c>
    </row>
    <row r="6238" spans="1:7">
      <c r="A6238" s="66">
        <v>32768</v>
      </c>
      <c r="B6238">
        <v>19</v>
      </c>
      <c r="C6238" s="15">
        <v>24.8</v>
      </c>
      <c r="D6238" s="15">
        <v>0</v>
      </c>
      <c r="E6238" s="15">
        <v>0</v>
      </c>
      <c r="F6238" s="15">
        <v>36.111111111111114</v>
      </c>
      <c r="G6238" s="15">
        <v>12.5</v>
      </c>
    </row>
    <row r="6239" spans="1:7">
      <c r="A6239" s="66">
        <v>32768</v>
      </c>
      <c r="B6239">
        <v>20</v>
      </c>
      <c r="C6239" s="15">
        <v>24.1</v>
      </c>
      <c r="D6239" s="15">
        <v>0</v>
      </c>
      <c r="E6239" s="15">
        <v>0</v>
      </c>
      <c r="F6239" s="15">
        <v>33.333333333333336</v>
      </c>
      <c r="G6239" s="15">
        <v>12.6</v>
      </c>
    </row>
    <row r="6240" spans="1:7">
      <c r="A6240" s="66">
        <v>32768</v>
      </c>
      <c r="B6240">
        <v>21</v>
      </c>
      <c r="C6240" s="15">
        <v>23.5</v>
      </c>
      <c r="D6240" s="15">
        <v>0</v>
      </c>
      <c r="E6240" s="15">
        <v>0</v>
      </c>
      <c r="F6240" s="15">
        <v>30.555555555555554</v>
      </c>
      <c r="G6240" s="15">
        <v>12.8</v>
      </c>
    </row>
    <row r="6241" spans="1:7">
      <c r="A6241" s="66">
        <v>32768</v>
      </c>
      <c r="B6241">
        <v>22</v>
      </c>
      <c r="C6241" s="15">
        <v>22.5</v>
      </c>
      <c r="D6241" s="15">
        <v>0</v>
      </c>
      <c r="E6241" s="15">
        <v>0</v>
      </c>
      <c r="F6241" s="15">
        <v>27.777777777777779</v>
      </c>
      <c r="G6241" s="15">
        <v>12.9</v>
      </c>
    </row>
    <row r="6242" spans="1:7">
      <c r="A6242" s="66">
        <v>32768</v>
      </c>
      <c r="B6242">
        <v>23</v>
      </c>
      <c r="C6242" s="15">
        <v>22</v>
      </c>
      <c r="D6242" s="15">
        <v>0</v>
      </c>
      <c r="E6242" s="15">
        <v>0</v>
      </c>
      <c r="F6242" s="15">
        <v>24.999999999999996</v>
      </c>
      <c r="G6242" s="15">
        <v>13</v>
      </c>
    </row>
    <row r="6243" spans="1:7">
      <c r="A6243" s="66">
        <v>32768</v>
      </c>
      <c r="B6243">
        <v>24</v>
      </c>
      <c r="C6243" s="15">
        <v>21.8</v>
      </c>
      <c r="D6243" s="15">
        <v>0</v>
      </c>
      <c r="E6243" s="15">
        <v>0</v>
      </c>
      <c r="F6243" s="15">
        <v>22.222222222222221</v>
      </c>
      <c r="G6243" s="15">
        <v>13.1</v>
      </c>
    </row>
    <row r="6244" spans="1:7">
      <c r="A6244" s="66">
        <v>32769</v>
      </c>
      <c r="B6244">
        <v>1</v>
      </c>
      <c r="C6244" s="15">
        <v>21.6</v>
      </c>
      <c r="D6244" s="15">
        <v>0</v>
      </c>
      <c r="E6244" s="15">
        <v>0</v>
      </c>
      <c r="F6244" s="15">
        <v>19.444444444444446</v>
      </c>
      <c r="G6244" s="15">
        <v>13.2</v>
      </c>
    </row>
    <row r="6245" spans="1:7">
      <c r="A6245" s="66">
        <v>32769</v>
      </c>
      <c r="B6245">
        <v>2</v>
      </c>
      <c r="C6245" s="15">
        <v>21.2</v>
      </c>
      <c r="D6245" s="15">
        <v>0</v>
      </c>
      <c r="E6245" s="15">
        <v>0</v>
      </c>
      <c r="F6245" s="15">
        <v>16.666666666666668</v>
      </c>
      <c r="G6245" s="15">
        <v>13.2</v>
      </c>
    </row>
    <row r="6246" spans="1:7">
      <c r="A6246" s="66">
        <v>32769</v>
      </c>
      <c r="B6246">
        <v>3</v>
      </c>
      <c r="C6246" s="15">
        <v>20.9</v>
      </c>
      <c r="D6246" s="15">
        <v>0</v>
      </c>
      <c r="E6246" s="15">
        <v>0</v>
      </c>
      <c r="F6246" s="15">
        <v>16.666666666666668</v>
      </c>
      <c r="G6246" s="15">
        <v>13.4</v>
      </c>
    </row>
    <row r="6247" spans="1:7">
      <c r="A6247" s="66">
        <v>32769</v>
      </c>
      <c r="B6247">
        <v>4</v>
      </c>
      <c r="C6247" s="15">
        <v>20.7</v>
      </c>
      <c r="D6247" s="15">
        <v>0</v>
      </c>
      <c r="E6247" s="15">
        <v>0</v>
      </c>
      <c r="F6247" s="15">
        <v>11.111111111111111</v>
      </c>
      <c r="G6247" s="15">
        <v>13.4</v>
      </c>
    </row>
    <row r="6248" spans="1:7">
      <c r="A6248" s="66">
        <v>32769</v>
      </c>
      <c r="B6248">
        <v>5</v>
      </c>
      <c r="C6248" s="15">
        <v>20.2</v>
      </c>
      <c r="D6248" s="15">
        <v>0</v>
      </c>
      <c r="E6248" s="15">
        <v>0</v>
      </c>
      <c r="F6248" s="15">
        <v>11.111111111111111</v>
      </c>
      <c r="G6248" s="15">
        <v>13.4</v>
      </c>
    </row>
    <row r="6249" spans="1:7">
      <c r="A6249" s="66">
        <v>32769</v>
      </c>
      <c r="B6249">
        <v>6</v>
      </c>
      <c r="C6249" s="15">
        <v>19.899999999999999</v>
      </c>
      <c r="D6249" s="15">
        <v>11.111111111111111</v>
      </c>
      <c r="E6249" s="15">
        <v>8.3333333333333339</v>
      </c>
      <c r="F6249" s="15">
        <v>13.888888888888889</v>
      </c>
      <c r="G6249" s="15">
        <v>13.4</v>
      </c>
    </row>
    <row r="6250" spans="1:7">
      <c r="A6250" s="66">
        <v>32769</v>
      </c>
      <c r="B6250">
        <v>7</v>
      </c>
      <c r="C6250" s="15">
        <v>19.899999999999999</v>
      </c>
      <c r="D6250" s="15">
        <v>5.5555555555555554</v>
      </c>
      <c r="E6250" s="15">
        <v>33.333333333333336</v>
      </c>
      <c r="F6250" s="15">
        <v>27.777777777777779</v>
      </c>
      <c r="G6250" s="15">
        <v>13.5</v>
      </c>
    </row>
    <row r="6251" spans="1:7">
      <c r="A6251" s="66">
        <v>32769</v>
      </c>
      <c r="B6251">
        <v>8</v>
      </c>
      <c r="C6251" s="15">
        <v>20</v>
      </c>
      <c r="D6251" s="15">
        <v>2.7777777777777777</v>
      </c>
      <c r="E6251" s="15">
        <v>49.999999999999993</v>
      </c>
      <c r="F6251" s="15">
        <v>11.111111111111111</v>
      </c>
      <c r="G6251" s="15">
        <v>13.5</v>
      </c>
    </row>
    <row r="6252" spans="1:7">
      <c r="A6252" s="66">
        <v>32769</v>
      </c>
      <c r="B6252">
        <v>9</v>
      </c>
      <c r="C6252" s="15">
        <v>20.2</v>
      </c>
      <c r="D6252" s="15">
        <v>0</v>
      </c>
      <c r="E6252" s="15">
        <v>72.222222222222229</v>
      </c>
      <c r="F6252" s="15">
        <v>11.111111111111111</v>
      </c>
      <c r="G6252" s="15">
        <v>13.5</v>
      </c>
    </row>
    <row r="6253" spans="1:7">
      <c r="A6253" s="66">
        <v>32769</v>
      </c>
      <c r="B6253">
        <v>10</v>
      </c>
      <c r="C6253" s="15">
        <v>19.8</v>
      </c>
      <c r="D6253" s="15">
        <v>0</v>
      </c>
      <c r="E6253" s="15">
        <v>88.888888888888886</v>
      </c>
      <c r="F6253" s="15">
        <v>11.111111111111111</v>
      </c>
      <c r="G6253" s="15">
        <v>13.3</v>
      </c>
    </row>
    <row r="6254" spans="1:7">
      <c r="A6254" s="66">
        <v>32769</v>
      </c>
      <c r="B6254">
        <v>11</v>
      </c>
      <c r="C6254" s="15">
        <v>20.100000000000001</v>
      </c>
      <c r="D6254" s="15">
        <v>2.7777777777777777</v>
      </c>
      <c r="E6254" s="15">
        <v>97.222222222222214</v>
      </c>
      <c r="F6254" s="15">
        <v>11.111111111111111</v>
      </c>
      <c r="G6254" s="15">
        <v>13.2</v>
      </c>
    </row>
    <row r="6255" spans="1:7">
      <c r="A6255" s="66">
        <v>32769</v>
      </c>
      <c r="B6255">
        <v>12</v>
      </c>
      <c r="C6255" s="15">
        <v>20.100000000000001</v>
      </c>
      <c r="D6255" s="15">
        <v>22.222222222222221</v>
      </c>
      <c r="E6255" s="15">
        <v>108.33333333333334</v>
      </c>
      <c r="F6255" s="15">
        <v>11.111111111111111</v>
      </c>
      <c r="G6255" s="15">
        <v>13</v>
      </c>
    </row>
    <row r="6256" spans="1:7">
      <c r="A6256" s="66">
        <v>32769</v>
      </c>
      <c r="B6256">
        <v>13</v>
      </c>
      <c r="C6256" s="15">
        <v>20.2</v>
      </c>
      <c r="D6256" s="15">
        <v>0</v>
      </c>
      <c r="E6256" s="15">
        <v>150</v>
      </c>
      <c r="F6256" s="15">
        <v>27.777777777777779</v>
      </c>
      <c r="G6256" s="15">
        <v>12.9</v>
      </c>
    </row>
    <row r="6257" spans="1:7">
      <c r="A6257" s="66">
        <v>32769</v>
      </c>
      <c r="B6257">
        <v>14</v>
      </c>
      <c r="C6257" s="15">
        <v>20.7</v>
      </c>
      <c r="D6257" s="15">
        <v>19.444444444444446</v>
      </c>
      <c r="E6257" s="15">
        <v>152.7777777777778</v>
      </c>
      <c r="F6257" s="15">
        <v>30.555555555555554</v>
      </c>
      <c r="G6257" s="15">
        <v>12.7</v>
      </c>
    </row>
    <row r="6258" spans="1:7">
      <c r="A6258" s="66">
        <v>32769</v>
      </c>
      <c r="B6258">
        <v>15</v>
      </c>
      <c r="C6258" s="15">
        <v>21</v>
      </c>
      <c r="D6258" s="15">
        <v>13.888888888888889</v>
      </c>
      <c r="E6258" s="15">
        <v>102.77777777777777</v>
      </c>
      <c r="F6258" s="15">
        <v>30.555555555555554</v>
      </c>
      <c r="G6258" s="15">
        <v>12.5</v>
      </c>
    </row>
    <row r="6259" spans="1:7">
      <c r="A6259" s="66">
        <v>32769</v>
      </c>
      <c r="B6259">
        <v>16</v>
      </c>
      <c r="C6259" s="15">
        <v>20.8</v>
      </c>
      <c r="D6259" s="15">
        <v>5.5555555555555554</v>
      </c>
      <c r="E6259" s="15">
        <v>63.888888888888886</v>
      </c>
      <c r="F6259" s="15">
        <v>27.777777777777779</v>
      </c>
      <c r="G6259" s="15">
        <v>12.6</v>
      </c>
    </row>
    <row r="6260" spans="1:7">
      <c r="A6260" s="66">
        <v>32769</v>
      </c>
      <c r="B6260">
        <v>17</v>
      </c>
      <c r="C6260" s="15">
        <v>20.5</v>
      </c>
      <c r="D6260" s="15">
        <v>8.3333333333333339</v>
      </c>
      <c r="E6260" s="15">
        <v>30.555555555555554</v>
      </c>
      <c r="F6260" s="15">
        <v>13.888888888888889</v>
      </c>
      <c r="G6260" s="15">
        <v>12.7</v>
      </c>
    </row>
    <row r="6261" spans="1:7">
      <c r="A6261" s="66">
        <v>32769</v>
      </c>
      <c r="B6261">
        <v>18</v>
      </c>
      <c r="C6261" s="15">
        <v>20.399999999999999</v>
      </c>
      <c r="D6261" s="15">
        <v>2.7777777777777777</v>
      </c>
      <c r="E6261" s="15">
        <v>5.5555555555555554</v>
      </c>
      <c r="F6261" s="15">
        <v>16.666666666666668</v>
      </c>
      <c r="G6261" s="15">
        <v>12.7</v>
      </c>
    </row>
    <row r="6262" spans="1:7">
      <c r="A6262" s="66">
        <v>32769</v>
      </c>
      <c r="B6262">
        <v>19</v>
      </c>
      <c r="C6262" s="15">
        <v>20.2</v>
      </c>
      <c r="D6262" s="15">
        <v>0</v>
      </c>
      <c r="E6262" s="15">
        <v>0</v>
      </c>
      <c r="F6262" s="15">
        <v>16.666666666666668</v>
      </c>
      <c r="G6262" s="15">
        <v>12.8</v>
      </c>
    </row>
    <row r="6263" spans="1:7">
      <c r="A6263" s="66">
        <v>32769</v>
      </c>
      <c r="B6263">
        <v>20</v>
      </c>
      <c r="C6263" s="15">
        <v>20</v>
      </c>
      <c r="D6263" s="15">
        <v>0</v>
      </c>
      <c r="E6263" s="15">
        <v>0</v>
      </c>
      <c r="F6263" s="15">
        <v>22.222222222222221</v>
      </c>
      <c r="G6263" s="15">
        <v>12.8</v>
      </c>
    </row>
    <row r="6264" spans="1:7">
      <c r="A6264" s="66">
        <v>32769</v>
      </c>
      <c r="B6264">
        <v>21</v>
      </c>
      <c r="C6264" s="15">
        <v>19.8</v>
      </c>
      <c r="D6264" s="15">
        <v>0</v>
      </c>
      <c r="E6264" s="15">
        <v>0</v>
      </c>
      <c r="F6264" s="15">
        <v>24.999999999999996</v>
      </c>
      <c r="G6264" s="15">
        <v>12.9</v>
      </c>
    </row>
    <row r="6265" spans="1:7">
      <c r="A6265" s="66">
        <v>32769</v>
      </c>
      <c r="B6265">
        <v>22</v>
      </c>
      <c r="C6265" s="15">
        <v>19.5</v>
      </c>
      <c r="D6265" s="15">
        <v>0</v>
      </c>
      <c r="E6265" s="15">
        <v>0</v>
      </c>
      <c r="F6265" s="15">
        <v>27.777777777777779</v>
      </c>
      <c r="G6265" s="15">
        <v>12.6</v>
      </c>
    </row>
    <row r="6266" spans="1:7">
      <c r="A6266" s="66">
        <v>32769</v>
      </c>
      <c r="B6266">
        <v>23</v>
      </c>
      <c r="C6266" s="15">
        <v>19.3</v>
      </c>
      <c r="D6266" s="15">
        <v>0</v>
      </c>
      <c r="E6266" s="15">
        <v>0</v>
      </c>
      <c r="F6266" s="15">
        <v>30.555555555555554</v>
      </c>
      <c r="G6266" s="15">
        <v>12.5</v>
      </c>
    </row>
    <row r="6267" spans="1:7">
      <c r="A6267" s="66">
        <v>32769</v>
      </c>
      <c r="B6267">
        <v>24</v>
      </c>
      <c r="C6267" s="15">
        <v>19</v>
      </c>
      <c r="D6267" s="15">
        <v>0</v>
      </c>
      <c r="E6267" s="15">
        <v>0</v>
      </c>
      <c r="F6267" s="15">
        <v>36.111111111111114</v>
      </c>
      <c r="G6267" s="15">
        <v>12.2</v>
      </c>
    </row>
    <row r="6268" spans="1:7">
      <c r="A6268" s="66">
        <v>32770</v>
      </c>
      <c r="B6268">
        <v>1</v>
      </c>
      <c r="C6268" s="15">
        <v>19</v>
      </c>
      <c r="D6268" s="15">
        <v>0</v>
      </c>
      <c r="E6268" s="15">
        <v>0</v>
      </c>
      <c r="F6268" s="15">
        <v>38.888888888888893</v>
      </c>
      <c r="G6268" s="15">
        <v>12</v>
      </c>
    </row>
    <row r="6269" spans="1:7">
      <c r="A6269" s="66">
        <v>32770</v>
      </c>
      <c r="B6269">
        <v>2</v>
      </c>
      <c r="C6269" s="15">
        <v>18.5</v>
      </c>
      <c r="D6269" s="15">
        <v>0</v>
      </c>
      <c r="E6269" s="15">
        <v>0</v>
      </c>
      <c r="F6269" s="15">
        <v>41.666666666666664</v>
      </c>
      <c r="G6269" s="15">
        <v>11.7</v>
      </c>
    </row>
    <row r="6270" spans="1:7">
      <c r="A6270" s="66">
        <v>32770</v>
      </c>
      <c r="B6270">
        <v>3</v>
      </c>
      <c r="C6270" s="15">
        <v>17.7</v>
      </c>
      <c r="D6270" s="15">
        <v>0</v>
      </c>
      <c r="E6270" s="15">
        <v>0</v>
      </c>
      <c r="F6270" s="15">
        <v>44.444444444444443</v>
      </c>
      <c r="G6270" s="15">
        <v>11.6</v>
      </c>
    </row>
    <row r="6271" spans="1:7">
      <c r="A6271" s="66">
        <v>32770</v>
      </c>
      <c r="B6271">
        <v>4</v>
      </c>
      <c r="C6271" s="15">
        <v>17.2</v>
      </c>
      <c r="D6271" s="15">
        <v>0</v>
      </c>
      <c r="E6271" s="15">
        <v>0</v>
      </c>
      <c r="F6271" s="15">
        <v>47.222222222222221</v>
      </c>
      <c r="G6271" s="15">
        <v>11.5</v>
      </c>
    </row>
    <row r="6272" spans="1:7">
      <c r="A6272" s="66">
        <v>32770</v>
      </c>
      <c r="B6272">
        <v>5</v>
      </c>
      <c r="C6272" s="15">
        <v>17.5</v>
      </c>
      <c r="D6272" s="15">
        <v>0</v>
      </c>
      <c r="E6272" s="15">
        <v>0</v>
      </c>
      <c r="F6272" s="15">
        <v>52.777777777777779</v>
      </c>
      <c r="G6272" s="15">
        <v>11.5</v>
      </c>
    </row>
    <row r="6273" spans="1:7">
      <c r="A6273" s="66">
        <v>32770</v>
      </c>
      <c r="B6273">
        <v>6</v>
      </c>
      <c r="C6273" s="15">
        <v>17.399999999999999</v>
      </c>
      <c r="D6273" s="15">
        <v>44.444444444444443</v>
      </c>
      <c r="E6273" s="15">
        <v>11.111111111111111</v>
      </c>
      <c r="F6273" s="15">
        <v>52.777777777777779</v>
      </c>
      <c r="G6273" s="15">
        <v>11.5</v>
      </c>
    </row>
    <row r="6274" spans="1:7">
      <c r="A6274" s="66">
        <v>32770</v>
      </c>
      <c r="B6274">
        <v>7</v>
      </c>
      <c r="C6274" s="15">
        <v>17.7</v>
      </c>
      <c r="D6274" s="15">
        <v>150</v>
      </c>
      <c r="E6274" s="15">
        <v>75</v>
      </c>
      <c r="F6274" s="15">
        <v>58.333333333333329</v>
      </c>
      <c r="G6274" s="15">
        <v>11.5</v>
      </c>
    </row>
    <row r="6275" spans="1:7">
      <c r="A6275" s="66">
        <v>32770</v>
      </c>
      <c r="B6275">
        <v>8</v>
      </c>
      <c r="C6275" s="15">
        <v>19.399999999999999</v>
      </c>
      <c r="D6275" s="15">
        <v>455.55555555555549</v>
      </c>
      <c r="E6275" s="15">
        <v>133.33333333333334</v>
      </c>
      <c r="F6275" s="15">
        <v>80.555555555555543</v>
      </c>
      <c r="G6275" s="15">
        <v>11.5</v>
      </c>
    </row>
    <row r="6276" spans="1:7">
      <c r="A6276" s="66">
        <v>32770</v>
      </c>
      <c r="B6276">
        <v>9</v>
      </c>
      <c r="C6276" s="15">
        <v>20.9</v>
      </c>
      <c r="D6276" s="15">
        <v>419.44444444444446</v>
      </c>
      <c r="E6276" s="15">
        <v>208.33333333333331</v>
      </c>
      <c r="F6276" s="15">
        <v>77.777777777777786</v>
      </c>
      <c r="G6276" s="15">
        <v>11.5</v>
      </c>
    </row>
    <row r="6277" spans="1:7">
      <c r="A6277" s="66">
        <v>32770</v>
      </c>
      <c r="B6277">
        <v>10</v>
      </c>
      <c r="C6277" s="15">
        <v>23.9</v>
      </c>
      <c r="D6277" s="15">
        <v>505.55555555555554</v>
      </c>
      <c r="E6277" s="15">
        <v>241.66666666666666</v>
      </c>
      <c r="F6277" s="15">
        <v>83.333333333333329</v>
      </c>
      <c r="G6277" s="15">
        <v>11.7</v>
      </c>
    </row>
    <row r="6278" spans="1:7">
      <c r="A6278" s="66">
        <v>32770</v>
      </c>
      <c r="B6278">
        <v>11</v>
      </c>
      <c r="C6278" s="15">
        <v>24.7</v>
      </c>
      <c r="D6278" s="15">
        <v>511.11111111111109</v>
      </c>
      <c r="E6278" s="15">
        <v>274.99999999999994</v>
      </c>
      <c r="F6278" s="15">
        <v>83.333333333333329</v>
      </c>
      <c r="G6278" s="15">
        <v>11.9</v>
      </c>
    </row>
    <row r="6279" spans="1:7">
      <c r="A6279" s="66">
        <v>32770</v>
      </c>
      <c r="B6279">
        <v>12</v>
      </c>
      <c r="C6279" s="15">
        <v>26.2</v>
      </c>
      <c r="D6279" s="15">
        <v>508.33333333333331</v>
      </c>
      <c r="E6279" s="15">
        <v>286.11111111111109</v>
      </c>
      <c r="F6279" s="15">
        <v>83.333333333333329</v>
      </c>
      <c r="G6279" s="15">
        <v>12.1</v>
      </c>
    </row>
    <row r="6280" spans="1:7">
      <c r="A6280" s="66">
        <v>32770</v>
      </c>
      <c r="B6280">
        <v>13</v>
      </c>
      <c r="C6280" s="15">
        <v>26.2</v>
      </c>
      <c r="D6280" s="15">
        <v>511.11111111111109</v>
      </c>
      <c r="E6280" s="15">
        <v>272.22222222222217</v>
      </c>
      <c r="F6280" s="15">
        <v>83.333333333333329</v>
      </c>
      <c r="G6280" s="15">
        <v>12.2</v>
      </c>
    </row>
    <row r="6281" spans="1:7">
      <c r="A6281" s="66">
        <v>32770</v>
      </c>
      <c r="B6281">
        <v>14</v>
      </c>
      <c r="C6281" s="15">
        <v>26.7</v>
      </c>
      <c r="D6281" s="15">
        <v>336.11111111111109</v>
      </c>
      <c r="E6281" s="15">
        <v>286.11111111111109</v>
      </c>
      <c r="F6281" s="15">
        <v>75</v>
      </c>
      <c r="G6281" s="15">
        <v>12.4</v>
      </c>
    </row>
    <row r="6282" spans="1:7">
      <c r="A6282" s="66">
        <v>32770</v>
      </c>
      <c r="B6282">
        <v>15</v>
      </c>
      <c r="C6282" s="15">
        <v>27.3</v>
      </c>
      <c r="D6282" s="15">
        <v>327.77777777777777</v>
      </c>
      <c r="E6282" s="15">
        <v>222.22222222222223</v>
      </c>
      <c r="F6282" s="15">
        <v>72.222222222222229</v>
      </c>
      <c r="G6282" s="15">
        <v>12.6</v>
      </c>
    </row>
    <row r="6283" spans="1:7">
      <c r="A6283" s="66">
        <v>32770</v>
      </c>
      <c r="B6283">
        <v>16</v>
      </c>
      <c r="C6283" s="15">
        <v>27.7</v>
      </c>
      <c r="D6283" s="15">
        <v>386.11111111111109</v>
      </c>
      <c r="E6283" s="15">
        <v>138.88888888888889</v>
      </c>
      <c r="F6283" s="15">
        <v>77.777777777777786</v>
      </c>
      <c r="G6283" s="15">
        <v>12.4</v>
      </c>
    </row>
    <row r="6284" spans="1:7">
      <c r="A6284" s="66">
        <v>32770</v>
      </c>
      <c r="B6284">
        <v>17</v>
      </c>
      <c r="C6284" s="15">
        <v>26.2</v>
      </c>
      <c r="D6284" s="15">
        <v>47.222222222222221</v>
      </c>
      <c r="E6284" s="15">
        <v>55.555555555555557</v>
      </c>
      <c r="F6284" s="15">
        <v>44.444444444444443</v>
      </c>
      <c r="G6284" s="15">
        <v>12.4</v>
      </c>
    </row>
    <row r="6285" spans="1:7">
      <c r="A6285" s="66">
        <v>32770</v>
      </c>
      <c r="B6285">
        <v>18</v>
      </c>
      <c r="C6285" s="15">
        <v>26</v>
      </c>
      <c r="D6285" s="15">
        <v>11.111111111111111</v>
      </c>
      <c r="E6285" s="15">
        <v>8.3333333333333339</v>
      </c>
      <c r="F6285" s="15">
        <v>38.888888888888893</v>
      </c>
      <c r="G6285" s="15">
        <v>12.3</v>
      </c>
    </row>
    <row r="6286" spans="1:7">
      <c r="A6286" s="66">
        <v>32770</v>
      </c>
      <c r="B6286">
        <v>19</v>
      </c>
      <c r="C6286" s="15">
        <v>24.6</v>
      </c>
      <c r="D6286" s="15">
        <v>0</v>
      </c>
      <c r="E6286" s="15">
        <v>0</v>
      </c>
      <c r="F6286" s="15">
        <v>36.111111111111114</v>
      </c>
      <c r="G6286" s="15">
        <v>12.2</v>
      </c>
    </row>
    <row r="6287" spans="1:7">
      <c r="A6287" s="66">
        <v>32770</v>
      </c>
      <c r="B6287">
        <v>20</v>
      </c>
      <c r="C6287" s="15">
        <v>24.1</v>
      </c>
      <c r="D6287" s="15">
        <v>0</v>
      </c>
      <c r="E6287" s="15">
        <v>0</v>
      </c>
      <c r="F6287" s="15">
        <v>33.333333333333336</v>
      </c>
      <c r="G6287" s="15">
        <v>12.2</v>
      </c>
    </row>
    <row r="6288" spans="1:7">
      <c r="A6288" s="66">
        <v>32770</v>
      </c>
      <c r="B6288">
        <v>21</v>
      </c>
      <c r="C6288" s="15">
        <v>23.8</v>
      </c>
      <c r="D6288" s="15">
        <v>0</v>
      </c>
      <c r="E6288" s="15">
        <v>0</v>
      </c>
      <c r="F6288" s="15">
        <v>30.555555555555554</v>
      </c>
      <c r="G6288" s="15">
        <v>12.1</v>
      </c>
    </row>
    <row r="6289" spans="1:7">
      <c r="A6289" s="66">
        <v>32770</v>
      </c>
      <c r="B6289">
        <v>22</v>
      </c>
      <c r="C6289" s="15">
        <v>23.2</v>
      </c>
      <c r="D6289" s="15">
        <v>0</v>
      </c>
      <c r="E6289" s="15">
        <v>0</v>
      </c>
      <c r="F6289" s="15">
        <v>24.999999999999996</v>
      </c>
      <c r="G6289" s="15">
        <v>12.3</v>
      </c>
    </row>
    <row r="6290" spans="1:7">
      <c r="A6290" s="66">
        <v>32770</v>
      </c>
      <c r="B6290">
        <v>23</v>
      </c>
      <c r="C6290" s="15">
        <v>22.4</v>
      </c>
      <c r="D6290" s="15">
        <v>0</v>
      </c>
      <c r="E6290" s="15">
        <v>0</v>
      </c>
      <c r="F6290" s="15">
        <v>24.999999999999996</v>
      </c>
      <c r="G6290" s="15">
        <v>12.5</v>
      </c>
    </row>
    <row r="6291" spans="1:7">
      <c r="A6291" s="66">
        <v>32770</v>
      </c>
      <c r="B6291">
        <v>24</v>
      </c>
      <c r="C6291" s="15">
        <v>22.1</v>
      </c>
      <c r="D6291" s="15">
        <v>0</v>
      </c>
      <c r="E6291" s="15">
        <v>0</v>
      </c>
      <c r="F6291" s="15">
        <v>19.444444444444446</v>
      </c>
      <c r="G6291" s="15">
        <v>12.8</v>
      </c>
    </row>
    <row r="6292" spans="1:7">
      <c r="A6292" s="66">
        <v>32771</v>
      </c>
      <c r="B6292">
        <v>1</v>
      </c>
      <c r="C6292" s="15">
        <v>22.5</v>
      </c>
      <c r="D6292" s="15">
        <v>0</v>
      </c>
      <c r="E6292" s="15">
        <v>0</v>
      </c>
      <c r="F6292" s="15">
        <v>19.444444444444446</v>
      </c>
      <c r="G6292" s="15">
        <v>13</v>
      </c>
    </row>
    <row r="6293" spans="1:7">
      <c r="A6293" s="66">
        <v>32771</v>
      </c>
      <c r="B6293">
        <v>2</v>
      </c>
      <c r="C6293" s="15">
        <v>22</v>
      </c>
      <c r="D6293" s="15">
        <v>0</v>
      </c>
      <c r="E6293" s="15">
        <v>0</v>
      </c>
      <c r="F6293" s="15">
        <v>13.888888888888889</v>
      </c>
      <c r="G6293" s="15">
        <v>13.2</v>
      </c>
    </row>
    <row r="6294" spans="1:7">
      <c r="A6294" s="66">
        <v>32771</v>
      </c>
      <c r="B6294">
        <v>3</v>
      </c>
      <c r="C6294" s="15">
        <v>21.2</v>
      </c>
      <c r="D6294" s="15">
        <v>0</v>
      </c>
      <c r="E6294" s="15">
        <v>0</v>
      </c>
      <c r="F6294" s="15">
        <v>11.111111111111111</v>
      </c>
      <c r="G6294" s="15">
        <v>13.5</v>
      </c>
    </row>
    <row r="6295" spans="1:7">
      <c r="A6295" s="66">
        <v>32771</v>
      </c>
      <c r="B6295">
        <v>4</v>
      </c>
      <c r="C6295" s="15">
        <v>20.9</v>
      </c>
      <c r="D6295" s="15">
        <v>0</v>
      </c>
      <c r="E6295" s="15">
        <v>0</v>
      </c>
      <c r="F6295" s="15">
        <v>19.444444444444446</v>
      </c>
      <c r="G6295" s="15">
        <v>13.4</v>
      </c>
    </row>
    <row r="6296" spans="1:7">
      <c r="A6296" s="66">
        <v>32771</v>
      </c>
      <c r="B6296">
        <v>5</v>
      </c>
      <c r="C6296" s="15">
        <v>20.7</v>
      </c>
      <c r="D6296" s="15">
        <v>0</v>
      </c>
      <c r="E6296" s="15">
        <v>0</v>
      </c>
      <c r="F6296" s="15">
        <v>22.222222222222221</v>
      </c>
      <c r="G6296" s="15">
        <v>13.3</v>
      </c>
    </row>
    <row r="6297" spans="1:7">
      <c r="A6297" s="66">
        <v>32771</v>
      </c>
      <c r="B6297">
        <v>6</v>
      </c>
      <c r="C6297" s="15">
        <v>20.5</v>
      </c>
      <c r="D6297" s="15">
        <v>22.222222222222221</v>
      </c>
      <c r="E6297" s="15">
        <v>11.111111111111111</v>
      </c>
      <c r="F6297" s="15">
        <v>30.555555555555554</v>
      </c>
      <c r="G6297" s="15">
        <v>13.1</v>
      </c>
    </row>
    <row r="6298" spans="1:7">
      <c r="A6298" s="66">
        <v>32771</v>
      </c>
      <c r="B6298">
        <v>7</v>
      </c>
      <c r="C6298" s="15">
        <v>20.5</v>
      </c>
      <c r="D6298" s="15">
        <v>33.333333333333336</v>
      </c>
      <c r="E6298" s="15">
        <v>52.777777777777779</v>
      </c>
      <c r="F6298" s="15">
        <v>36.111111111111114</v>
      </c>
      <c r="G6298" s="15">
        <v>13.1</v>
      </c>
    </row>
    <row r="6299" spans="1:7">
      <c r="A6299" s="66">
        <v>32771</v>
      </c>
      <c r="B6299">
        <v>8</v>
      </c>
      <c r="C6299" s="15">
        <v>21.3</v>
      </c>
      <c r="D6299" s="15">
        <v>94.444444444444443</v>
      </c>
      <c r="E6299" s="15">
        <v>144.44444444444446</v>
      </c>
      <c r="F6299" s="15">
        <v>47.222222222222221</v>
      </c>
      <c r="G6299" s="15">
        <v>13</v>
      </c>
    </row>
    <row r="6300" spans="1:7">
      <c r="A6300" s="66">
        <v>32771</v>
      </c>
      <c r="B6300">
        <v>9</v>
      </c>
      <c r="C6300" s="15">
        <v>22.4</v>
      </c>
      <c r="D6300" s="15">
        <v>83.333333333333329</v>
      </c>
      <c r="E6300" s="15">
        <v>211.11111111111111</v>
      </c>
      <c r="F6300" s="15">
        <v>49.999999999999993</v>
      </c>
      <c r="G6300" s="15">
        <v>12.9</v>
      </c>
    </row>
    <row r="6301" spans="1:7">
      <c r="A6301" s="66">
        <v>32771</v>
      </c>
      <c r="B6301">
        <v>10</v>
      </c>
      <c r="C6301" s="15">
        <v>23.5</v>
      </c>
      <c r="D6301" s="15">
        <v>177.77777777777777</v>
      </c>
      <c r="E6301" s="15">
        <v>300</v>
      </c>
      <c r="F6301" s="15">
        <v>61.111111111111107</v>
      </c>
      <c r="G6301" s="15">
        <v>13.1</v>
      </c>
    </row>
    <row r="6302" spans="1:7">
      <c r="A6302" s="66">
        <v>32771</v>
      </c>
      <c r="B6302">
        <v>11</v>
      </c>
      <c r="C6302" s="15">
        <v>24.1</v>
      </c>
      <c r="D6302" s="15">
        <v>102.77777777777777</v>
      </c>
      <c r="E6302" s="15">
        <v>322.22222222222217</v>
      </c>
      <c r="F6302" s="15">
        <v>52.777777777777779</v>
      </c>
      <c r="G6302" s="15">
        <v>13.2</v>
      </c>
    </row>
    <row r="6303" spans="1:7">
      <c r="A6303" s="66">
        <v>32771</v>
      </c>
      <c r="B6303">
        <v>12</v>
      </c>
      <c r="C6303" s="15">
        <v>24.8</v>
      </c>
      <c r="D6303" s="15">
        <v>133.33333333333334</v>
      </c>
      <c r="E6303" s="15">
        <v>347.22222222222223</v>
      </c>
      <c r="F6303" s="15">
        <v>58.333333333333329</v>
      </c>
      <c r="G6303" s="15">
        <v>13.3</v>
      </c>
    </row>
    <row r="6304" spans="1:7">
      <c r="A6304" s="66">
        <v>32771</v>
      </c>
      <c r="B6304">
        <v>13</v>
      </c>
      <c r="C6304" s="15">
        <v>25.9</v>
      </c>
      <c r="D6304" s="15">
        <v>175</v>
      </c>
      <c r="E6304" s="15">
        <v>338.88888888888886</v>
      </c>
      <c r="F6304" s="15">
        <v>61.111111111111107</v>
      </c>
      <c r="G6304" s="15">
        <v>13.5</v>
      </c>
    </row>
    <row r="6305" spans="1:7">
      <c r="A6305" s="66">
        <v>32771</v>
      </c>
      <c r="B6305">
        <v>14</v>
      </c>
      <c r="C6305" s="15">
        <v>25.9</v>
      </c>
      <c r="D6305" s="15">
        <v>105.55555555555556</v>
      </c>
      <c r="E6305" s="15">
        <v>277.77777777777777</v>
      </c>
      <c r="F6305" s="15">
        <v>52.777777777777779</v>
      </c>
      <c r="G6305" s="15">
        <v>13.6</v>
      </c>
    </row>
    <row r="6306" spans="1:7">
      <c r="A6306" s="66">
        <v>32771</v>
      </c>
      <c r="B6306">
        <v>15</v>
      </c>
      <c r="C6306" s="15">
        <v>26.1</v>
      </c>
      <c r="D6306" s="15">
        <v>66.666666666666671</v>
      </c>
      <c r="E6306" s="15">
        <v>197.22222222222223</v>
      </c>
      <c r="F6306" s="15">
        <v>47.222222222222221</v>
      </c>
      <c r="G6306" s="15">
        <v>13.8</v>
      </c>
    </row>
    <row r="6307" spans="1:7">
      <c r="A6307" s="66">
        <v>32771</v>
      </c>
      <c r="B6307">
        <v>16</v>
      </c>
      <c r="C6307" s="15">
        <v>25.9</v>
      </c>
      <c r="D6307" s="15">
        <v>161.11111111111109</v>
      </c>
      <c r="E6307" s="15">
        <v>150</v>
      </c>
      <c r="F6307" s="15">
        <v>55.555555555555557</v>
      </c>
      <c r="G6307" s="15">
        <v>13.9</v>
      </c>
    </row>
    <row r="6308" spans="1:7">
      <c r="A6308" s="66">
        <v>32771</v>
      </c>
      <c r="B6308">
        <v>17</v>
      </c>
      <c r="C6308" s="15">
        <v>25.3</v>
      </c>
      <c r="D6308" s="15">
        <v>161.11111111111109</v>
      </c>
      <c r="E6308" s="15">
        <v>69.444444444444443</v>
      </c>
      <c r="F6308" s="15">
        <v>63.888888888888886</v>
      </c>
      <c r="G6308" s="15">
        <v>13.9</v>
      </c>
    </row>
    <row r="6309" spans="1:7">
      <c r="A6309" s="66">
        <v>32771</v>
      </c>
      <c r="B6309">
        <v>18</v>
      </c>
      <c r="C6309" s="15">
        <v>24.8</v>
      </c>
      <c r="D6309" s="15">
        <v>11.111111111111111</v>
      </c>
      <c r="E6309" s="15">
        <v>8.3333333333333339</v>
      </c>
      <c r="F6309" s="15">
        <v>61.111111111111107</v>
      </c>
      <c r="G6309" s="15">
        <v>14</v>
      </c>
    </row>
    <row r="6310" spans="1:7">
      <c r="A6310" s="66">
        <v>32771</v>
      </c>
      <c r="B6310">
        <v>19</v>
      </c>
      <c r="C6310" s="15">
        <v>24.6</v>
      </c>
      <c r="D6310" s="15">
        <v>0</v>
      </c>
      <c r="E6310" s="15">
        <v>0</v>
      </c>
      <c r="F6310" s="15">
        <v>55.555555555555557</v>
      </c>
      <c r="G6310" s="15">
        <v>14</v>
      </c>
    </row>
    <row r="6311" spans="1:7">
      <c r="A6311" s="66">
        <v>32771</v>
      </c>
      <c r="B6311">
        <v>20</v>
      </c>
      <c r="C6311" s="15">
        <v>23.9</v>
      </c>
      <c r="D6311" s="15">
        <v>0</v>
      </c>
      <c r="E6311" s="15">
        <v>0</v>
      </c>
      <c r="F6311" s="15">
        <v>55.555555555555557</v>
      </c>
      <c r="G6311" s="15">
        <v>14.1</v>
      </c>
    </row>
    <row r="6312" spans="1:7">
      <c r="A6312" s="66">
        <v>32771</v>
      </c>
      <c r="B6312">
        <v>21</v>
      </c>
      <c r="C6312" s="15">
        <v>23.6</v>
      </c>
      <c r="D6312" s="15">
        <v>0</v>
      </c>
      <c r="E6312" s="15">
        <v>0</v>
      </c>
      <c r="F6312" s="15">
        <v>52.777777777777779</v>
      </c>
      <c r="G6312" s="15">
        <v>14.2</v>
      </c>
    </row>
    <row r="6313" spans="1:7">
      <c r="A6313" s="66">
        <v>32771</v>
      </c>
      <c r="B6313">
        <v>22</v>
      </c>
      <c r="C6313" s="15">
        <v>22.9</v>
      </c>
      <c r="D6313" s="15">
        <v>0</v>
      </c>
      <c r="E6313" s="15">
        <v>0</v>
      </c>
      <c r="F6313" s="15">
        <v>49.999999999999993</v>
      </c>
      <c r="G6313" s="15">
        <v>14.1</v>
      </c>
    </row>
    <row r="6314" spans="1:7">
      <c r="A6314" s="66">
        <v>32771</v>
      </c>
      <c r="B6314">
        <v>23</v>
      </c>
      <c r="C6314" s="15">
        <v>22.5</v>
      </c>
      <c r="D6314" s="15">
        <v>0</v>
      </c>
      <c r="E6314" s="15">
        <v>0</v>
      </c>
      <c r="F6314" s="15">
        <v>47.222222222222221</v>
      </c>
      <c r="G6314" s="15">
        <v>14.1</v>
      </c>
    </row>
    <row r="6315" spans="1:7">
      <c r="A6315" s="66">
        <v>32771</v>
      </c>
      <c r="B6315">
        <v>24</v>
      </c>
      <c r="C6315" s="15">
        <v>22.1</v>
      </c>
      <c r="D6315" s="15">
        <v>0</v>
      </c>
      <c r="E6315" s="15">
        <v>0</v>
      </c>
      <c r="F6315" s="15">
        <v>47.222222222222221</v>
      </c>
      <c r="G6315" s="15">
        <v>14</v>
      </c>
    </row>
    <row r="6316" spans="1:7">
      <c r="A6316" s="66">
        <v>32772</v>
      </c>
      <c r="B6316">
        <v>1</v>
      </c>
      <c r="C6316" s="15">
        <v>21.6</v>
      </c>
      <c r="D6316" s="15">
        <v>0</v>
      </c>
      <c r="E6316" s="15">
        <v>0</v>
      </c>
      <c r="F6316" s="15">
        <v>44.444444444444443</v>
      </c>
      <c r="G6316" s="15">
        <v>14</v>
      </c>
    </row>
    <row r="6317" spans="1:7">
      <c r="A6317" s="66">
        <v>32772</v>
      </c>
      <c r="B6317">
        <v>2</v>
      </c>
      <c r="C6317" s="15">
        <v>21.4</v>
      </c>
      <c r="D6317" s="15">
        <v>0</v>
      </c>
      <c r="E6317" s="15">
        <v>0</v>
      </c>
      <c r="F6317" s="15">
        <v>44.444444444444443</v>
      </c>
      <c r="G6317" s="15">
        <v>13.9</v>
      </c>
    </row>
    <row r="6318" spans="1:7">
      <c r="A6318" s="66">
        <v>32772</v>
      </c>
      <c r="B6318">
        <v>3</v>
      </c>
      <c r="C6318" s="15">
        <v>20.8</v>
      </c>
      <c r="D6318" s="15">
        <v>0</v>
      </c>
      <c r="E6318" s="15">
        <v>0</v>
      </c>
      <c r="F6318" s="15">
        <v>38.888888888888893</v>
      </c>
      <c r="G6318" s="15">
        <v>13.8</v>
      </c>
    </row>
    <row r="6319" spans="1:7">
      <c r="A6319" s="66">
        <v>32772</v>
      </c>
      <c r="B6319">
        <v>4</v>
      </c>
      <c r="C6319" s="15">
        <v>20.5</v>
      </c>
      <c r="D6319" s="15">
        <v>0</v>
      </c>
      <c r="E6319" s="15">
        <v>0</v>
      </c>
      <c r="F6319" s="15">
        <v>38.888888888888893</v>
      </c>
      <c r="G6319" s="15">
        <v>13.9</v>
      </c>
    </row>
    <row r="6320" spans="1:7">
      <c r="A6320" s="66">
        <v>32772</v>
      </c>
      <c r="B6320">
        <v>5</v>
      </c>
      <c r="C6320" s="15">
        <v>20.2</v>
      </c>
      <c r="D6320" s="15">
        <v>0</v>
      </c>
      <c r="E6320" s="15">
        <v>0</v>
      </c>
      <c r="F6320" s="15">
        <v>36.111111111111114</v>
      </c>
      <c r="G6320" s="15">
        <v>13.9</v>
      </c>
    </row>
    <row r="6321" spans="1:7">
      <c r="A6321" s="66">
        <v>32772</v>
      </c>
      <c r="B6321">
        <v>6</v>
      </c>
      <c r="C6321" s="15">
        <v>20.3</v>
      </c>
      <c r="D6321" s="15">
        <v>11.111111111111111</v>
      </c>
      <c r="E6321" s="15">
        <v>8.3333333333333339</v>
      </c>
      <c r="F6321" s="15">
        <v>33.333333333333336</v>
      </c>
      <c r="G6321" s="15">
        <v>14</v>
      </c>
    </row>
    <row r="6322" spans="1:7">
      <c r="A6322" s="66">
        <v>32772</v>
      </c>
      <c r="B6322">
        <v>7</v>
      </c>
      <c r="C6322" s="15">
        <v>20.399999999999999</v>
      </c>
      <c r="D6322" s="15">
        <v>27.777777777777779</v>
      </c>
      <c r="E6322" s="15">
        <v>49.999999999999993</v>
      </c>
      <c r="F6322" s="15">
        <v>33.333333333333336</v>
      </c>
      <c r="G6322" s="15">
        <v>14.1</v>
      </c>
    </row>
    <row r="6323" spans="1:7">
      <c r="A6323" s="66">
        <v>32772</v>
      </c>
      <c r="B6323">
        <v>8</v>
      </c>
      <c r="C6323" s="15">
        <v>21.5</v>
      </c>
      <c r="D6323" s="15">
        <v>194.44444444444443</v>
      </c>
      <c r="E6323" s="15">
        <v>155.55555555555557</v>
      </c>
      <c r="F6323" s="15">
        <v>58.333333333333329</v>
      </c>
      <c r="G6323" s="15">
        <v>14.1</v>
      </c>
    </row>
    <row r="6324" spans="1:7">
      <c r="A6324" s="66">
        <v>32772</v>
      </c>
      <c r="B6324">
        <v>9</v>
      </c>
      <c r="C6324" s="15">
        <v>23.6</v>
      </c>
      <c r="D6324" s="15">
        <v>291.66666666666669</v>
      </c>
      <c r="E6324" s="15">
        <v>230.55555555555554</v>
      </c>
      <c r="F6324" s="15">
        <v>63.888888888888886</v>
      </c>
      <c r="G6324" s="15">
        <v>14.3</v>
      </c>
    </row>
    <row r="6325" spans="1:7">
      <c r="A6325" s="66">
        <v>32772</v>
      </c>
      <c r="B6325">
        <v>10</v>
      </c>
      <c r="C6325" s="15">
        <v>24.7</v>
      </c>
      <c r="D6325" s="15">
        <v>297.22222222222223</v>
      </c>
      <c r="E6325" s="15">
        <v>291.66666666666669</v>
      </c>
      <c r="F6325" s="15">
        <v>69.444444444444443</v>
      </c>
      <c r="G6325" s="15">
        <v>14.2</v>
      </c>
    </row>
    <row r="6326" spans="1:7">
      <c r="A6326" s="66">
        <v>32772</v>
      </c>
      <c r="B6326">
        <v>11</v>
      </c>
      <c r="C6326" s="15">
        <v>25.5</v>
      </c>
      <c r="D6326" s="15">
        <v>147.22222222222223</v>
      </c>
      <c r="E6326" s="15">
        <v>336.11111111111109</v>
      </c>
      <c r="F6326" s="15">
        <v>55.555555555555557</v>
      </c>
      <c r="G6326" s="15">
        <v>14.1</v>
      </c>
    </row>
    <row r="6327" spans="1:7">
      <c r="A6327" s="66">
        <v>32772</v>
      </c>
      <c r="B6327">
        <v>12</v>
      </c>
      <c r="C6327" s="15">
        <v>25.9</v>
      </c>
      <c r="D6327" s="15">
        <v>13.888888888888889</v>
      </c>
      <c r="E6327" s="15">
        <v>188.88888888888889</v>
      </c>
      <c r="F6327" s="15">
        <v>33.333333333333336</v>
      </c>
      <c r="G6327" s="15">
        <v>14.1</v>
      </c>
    </row>
    <row r="6328" spans="1:7">
      <c r="A6328" s="66">
        <v>32772</v>
      </c>
      <c r="B6328">
        <v>13</v>
      </c>
      <c r="C6328" s="15">
        <v>26.4</v>
      </c>
      <c r="D6328" s="15">
        <v>22.222222222222221</v>
      </c>
      <c r="E6328" s="15">
        <v>211.11111111111111</v>
      </c>
      <c r="F6328" s="15">
        <v>36.111111111111114</v>
      </c>
      <c r="G6328" s="15">
        <v>14.1</v>
      </c>
    </row>
    <row r="6329" spans="1:7">
      <c r="A6329" s="66">
        <v>32772</v>
      </c>
      <c r="B6329">
        <v>14</v>
      </c>
      <c r="C6329" s="15">
        <v>27</v>
      </c>
      <c r="D6329" s="15">
        <v>97.222222222222214</v>
      </c>
      <c r="E6329" s="15">
        <v>272.22222222222217</v>
      </c>
      <c r="F6329" s="15">
        <v>52.777777777777779</v>
      </c>
      <c r="G6329" s="15">
        <v>14</v>
      </c>
    </row>
    <row r="6330" spans="1:7">
      <c r="A6330" s="66">
        <v>32772</v>
      </c>
      <c r="B6330">
        <v>15</v>
      </c>
      <c r="C6330" s="15">
        <v>26.5</v>
      </c>
      <c r="D6330" s="15">
        <v>24.999999999999996</v>
      </c>
      <c r="E6330" s="15">
        <v>155.55555555555557</v>
      </c>
      <c r="F6330" s="15">
        <v>38.888888888888893</v>
      </c>
      <c r="G6330" s="15">
        <v>14</v>
      </c>
    </row>
    <row r="6331" spans="1:7">
      <c r="A6331" s="66">
        <v>32772</v>
      </c>
      <c r="B6331">
        <v>16</v>
      </c>
      <c r="C6331" s="15">
        <v>26.5</v>
      </c>
      <c r="D6331" s="15">
        <v>36.111111111111114</v>
      </c>
      <c r="E6331" s="15">
        <v>111.11111111111111</v>
      </c>
      <c r="F6331" s="15">
        <v>44.444444444444443</v>
      </c>
      <c r="G6331" s="15">
        <v>13.7</v>
      </c>
    </row>
    <row r="6332" spans="1:7">
      <c r="A6332" s="66">
        <v>32772</v>
      </c>
      <c r="B6332">
        <v>17</v>
      </c>
      <c r="C6332" s="15">
        <v>26.4</v>
      </c>
      <c r="D6332" s="15">
        <v>30.555555555555554</v>
      </c>
      <c r="E6332" s="15">
        <v>47.222222222222221</v>
      </c>
      <c r="F6332" s="15">
        <v>33.333333333333336</v>
      </c>
      <c r="G6332" s="15">
        <v>13.5</v>
      </c>
    </row>
    <row r="6333" spans="1:7">
      <c r="A6333" s="66">
        <v>32772</v>
      </c>
      <c r="B6333">
        <v>18</v>
      </c>
      <c r="C6333" s="15">
        <v>25.5</v>
      </c>
      <c r="D6333" s="15">
        <v>5.5555555555555554</v>
      </c>
      <c r="E6333" s="15">
        <v>5.5555555555555554</v>
      </c>
      <c r="F6333" s="15">
        <v>38.888888888888893</v>
      </c>
      <c r="G6333" s="15">
        <v>13.2</v>
      </c>
    </row>
    <row r="6334" spans="1:7">
      <c r="A6334" s="66">
        <v>32772</v>
      </c>
      <c r="B6334">
        <v>19</v>
      </c>
      <c r="C6334" s="15">
        <v>24.8</v>
      </c>
      <c r="D6334" s="15">
        <v>0</v>
      </c>
      <c r="E6334" s="15">
        <v>0</v>
      </c>
      <c r="F6334" s="15">
        <v>41.666666666666664</v>
      </c>
      <c r="G6334" s="15">
        <v>12.9</v>
      </c>
    </row>
    <row r="6335" spans="1:7">
      <c r="A6335" s="66">
        <v>32772</v>
      </c>
      <c r="B6335">
        <v>20</v>
      </c>
      <c r="C6335" s="15">
        <v>23.9</v>
      </c>
      <c r="D6335" s="15">
        <v>0</v>
      </c>
      <c r="E6335" s="15">
        <v>0</v>
      </c>
      <c r="F6335" s="15">
        <v>44.444444444444443</v>
      </c>
      <c r="G6335" s="15">
        <v>12.7</v>
      </c>
    </row>
    <row r="6336" spans="1:7">
      <c r="A6336" s="66">
        <v>32772</v>
      </c>
      <c r="B6336">
        <v>21</v>
      </c>
      <c r="C6336" s="15">
        <v>23.2</v>
      </c>
      <c r="D6336" s="15">
        <v>0</v>
      </c>
      <c r="E6336" s="15">
        <v>0</v>
      </c>
      <c r="F6336" s="15">
        <v>47.222222222222221</v>
      </c>
      <c r="G6336" s="15">
        <v>12.4</v>
      </c>
    </row>
    <row r="6337" spans="1:7">
      <c r="A6337" s="66">
        <v>32772</v>
      </c>
      <c r="B6337">
        <v>22</v>
      </c>
      <c r="C6337" s="15">
        <v>22.3</v>
      </c>
      <c r="D6337" s="15">
        <v>0</v>
      </c>
      <c r="E6337" s="15">
        <v>0</v>
      </c>
      <c r="F6337" s="15">
        <v>52.777777777777779</v>
      </c>
      <c r="G6337" s="15">
        <v>12.2</v>
      </c>
    </row>
    <row r="6338" spans="1:7">
      <c r="A6338" s="66">
        <v>32772</v>
      </c>
      <c r="B6338">
        <v>23</v>
      </c>
      <c r="C6338" s="15">
        <v>21.5</v>
      </c>
      <c r="D6338" s="15">
        <v>0</v>
      </c>
      <c r="E6338" s="15">
        <v>0</v>
      </c>
      <c r="F6338" s="15">
        <v>55.555555555555557</v>
      </c>
      <c r="G6338" s="15">
        <v>11.9</v>
      </c>
    </row>
    <row r="6339" spans="1:7">
      <c r="A6339" s="66">
        <v>32772</v>
      </c>
      <c r="B6339">
        <v>24</v>
      </c>
      <c r="C6339" s="15">
        <v>21</v>
      </c>
      <c r="D6339" s="15">
        <v>0</v>
      </c>
      <c r="E6339" s="15">
        <v>0</v>
      </c>
      <c r="F6339" s="15">
        <v>58.333333333333329</v>
      </c>
      <c r="G6339" s="15">
        <v>11.7</v>
      </c>
    </row>
    <row r="6340" spans="1:7">
      <c r="A6340" s="66">
        <v>32773</v>
      </c>
      <c r="B6340">
        <v>1</v>
      </c>
      <c r="C6340" s="15">
        <v>20.3</v>
      </c>
      <c r="D6340" s="15">
        <v>0</v>
      </c>
      <c r="E6340" s="15">
        <v>0</v>
      </c>
      <c r="F6340" s="15">
        <v>61.111111111111107</v>
      </c>
      <c r="G6340" s="15">
        <v>11.5</v>
      </c>
    </row>
    <row r="6341" spans="1:7">
      <c r="A6341" s="66">
        <v>32773</v>
      </c>
      <c r="B6341">
        <v>2</v>
      </c>
      <c r="C6341" s="15">
        <v>19.7</v>
      </c>
      <c r="D6341" s="15">
        <v>0</v>
      </c>
      <c r="E6341" s="15">
        <v>0</v>
      </c>
      <c r="F6341" s="15">
        <v>66.666666666666671</v>
      </c>
      <c r="G6341" s="15">
        <v>11.2</v>
      </c>
    </row>
    <row r="6342" spans="1:7">
      <c r="A6342" s="66">
        <v>32773</v>
      </c>
      <c r="B6342">
        <v>3</v>
      </c>
      <c r="C6342" s="15">
        <v>18.8</v>
      </c>
      <c r="D6342" s="15">
        <v>0</v>
      </c>
      <c r="E6342" s="15">
        <v>0</v>
      </c>
      <c r="F6342" s="15">
        <v>69.444444444444443</v>
      </c>
      <c r="G6342" s="15">
        <v>11</v>
      </c>
    </row>
    <row r="6343" spans="1:7">
      <c r="A6343" s="66">
        <v>32773</v>
      </c>
      <c r="B6343">
        <v>4</v>
      </c>
      <c r="C6343" s="15">
        <v>18.7</v>
      </c>
      <c r="D6343" s="15">
        <v>0</v>
      </c>
      <c r="E6343" s="15">
        <v>0</v>
      </c>
      <c r="F6343" s="15">
        <v>72.222222222222229</v>
      </c>
      <c r="G6343" s="15">
        <v>11</v>
      </c>
    </row>
    <row r="6344" spans="1:7">
      <c r="A6344" s="66">
        <v>32773</v>
      </c>
      <c r="B6344">
        <v>5</v>
      </c>
      <c r="C6344" s="15">
        <v>18</v>
      </c>
      <c r="D6344" s="15">
        <v>0</v>
      </c>
      <c r="E6344" s="15">
        <v>0</v>
      </c>
      <c r="F6344" s="15">
        <v>75</v>
      </c>
      <c r="G6344" s="15">
        <v>10.9</v>
      </c>
    </row>
    <row r="6345" spans="1:7">
      <c r="A6345" s="66">
        <v>32773</v>
      </c>
      <c r="B6345">
        <v>6</v>
      </c>
      <c r="C6345" s="15">
        <v>17.8</v>
      </c>
      <c r="D6345" s="15">
        <v>69.444444444444443</v>
      </c>
      <c r="E6345" s="15">
        <v>13.888888888888889</v>
      </c>
      <c r="F6345" s="15">
        <v>77.777777777777786</v>
      </c>
      <c r="G6345" s="15">
        <v>10.8</v>
      </c>
    </row>
    <row r="6346" spans="1:7">
      <c r="A6346" s="66">
        <v>32773</v>
      </c>
      <c r="B6346">
        <v>7</v>
      </c>
      <c r="C6346" s="15">
        <v>17.899999999999999</v>
      </c>
      <c r="D6346" s="15">
        <v>402.77777777777771</v>
      </c>
      <c r="E6346" s="15">
        <v>66.666666666666671</v>
      </c>
      <c r="F6346" s="15">
        <v>80.555555555555543</v>
      </c>
      <c r="G6346" s="15">
        <v>10.8</v>
      </c>
    </row>
    <row r="6347" spans="1:7">
      <c r="A6347" s="66">
        <v>32773</v>
      </c>
      <c r="B6347">
        <v>8</v>
      </c>
      <c r="C6347" s="15">
        <v>19.7</v>
      </c>
      <c r="D6347" s="15">
        <v>575</v>
      </c>
      <c r="E6347" s="15">
        <v>108.33333333333334</v>
      </c>
      <c r="F6347" s="15">
        <v>83.333333333333329</v>
      </c>
      <c r="G6347" s="15">
        <v>10.8</v>
      </c>
    </row>
    <row r="6348" spans="1:7">
      <c r="A6348" s="66">
        <v>32773</v>
      </c>
      <c r="B6348">
        <v>9</v>
      </c>
      <c r="C6348" s="15">
        <v>22</v>
      </c>
      <c r="D6348" s="15">
        <v>636.11111111111109</v>
      </c>
      <c r="E6348" s="15">
        <v>147.22222222222223</v>
      </c>
      <c r="F6348" s="15">
        <v>86.111111111111114</v>
      </c>
      <c r="G6348" s="15">
        <v>10.8</v>
      </c>
    </row>
    <row r="6349" spans="1:7">
      <c r="A6349" s="66">
        <v>32773</v>
      </c>
      <c r="B6349">
        <v>10</v>
      </c>
      <c r="C6349" s="15">
        <v>23.6</v>
      </c>
      <c r="D6349" s="15">
        <v>652.77777777777783</v>
      </c>
      <c r="E6349" s="15">
        <v>183.33333333333334</v>
      </c>
      <c r="F6349" s="15">
        <v>88.888888888888886</v>
      </c>
      <c r="G6349" s="15">
        <v>10.5</v>
      </c>
    </row>
    <row r="6350" spans="1:7">
      <c r="A6350" s="66">
        <v>32773</v>
      </c>
      <c r="B6350">
        <v>11</v>
      </c>
      <c r="C6350" s="15">
        <v>25.2</v>
      </c>
      <c r="D6350" s="15">
        <v>658.33333333333337</v>
      </c>
      <c r="E6350" s="15">
        <v>208.33333333333331</v>
      </c>
      <c r="F6350" s="15">
        <v>94.444444444444443</v>
      </c>
      <c r="G6350" s="15">
        <v>10.3</v>
      </c>
    </row>
    <row r="6351" spans="1:7">
      <c r="A6351" s="66">
        <v>32773</v>
      </c>
      <c r="B6351">
        <v>12</v>
      </c>
      <c r="C6351" s="15">
        <v>26.4</v>
      </c>
      <c r="D6351" s="15">
        <v>655.55555555555554</v>
      </c>
      <c r="E6351" s="15">
        <v>219.44444444444443</v>
      </c>
      <c r="F6351" s="15">
        <v>94.444444444444443</v>
      </c>
      <c r="G6351" s="15">
        <v>10.1</v>
      </c>
    </row>
    <row r="6352" spans="1:7">
      <c r="A6352" s="66">
        <v>32773</v>
      </c>
      <c r="B6352">
        <v>13</v>
      </c>
      <c r="C6352" s="15">
        <v>26.1</v>
      </c>
      <c r="D6352" s="15">
        <v>655.55555555555554</v>
      </c>
      <c r="E6352" s="15">
        <v>208.33333333333331</v>
      </c>
      <c r="F6352" s="15">
        <v>97.222222222222214</v>
      </c>
      <c r="G6352" s="15">
        <v>9.9</v>
      </c>
    </row>
    <row r="6353" spans="1:7">
      <c r="A6353" s="66">
        <v>32773</v>
      </c>
      <c r="B6353">
        <v>14</v>
      </c>
      <c r="C6353" s="15">
        <v>26.8</v>
      </c>
      <c r="D6353" s="15">
        <v>652.77777777777783</v>
      </c>
      <c r="E6353" s="15">
        <v>180.55555555555554</v>
      </c>
      <c r="F6353" s="15">
        <v>97.222222222222214</v>
      </c>
      <c r="G6353" s="15">
        <v>9.6999999999999993</v>
      </c>
    </row>
    <row r="6354" spans="1:7">
      <c r="A6354" s="66">
        <v>32773</v>
      </c>
      <c r="B6354">
        <v>15</v>
      </c>
      <c r="C6354" s="15">
        <v>27.3</v>
      </c>
      <c r="D6354" s="15">
        <v>625</v>
      </c>
      <c r="E6354" s="15">
        <v>147.22222222222223</v>
      </c>
      <c r="F6354" s="15">
        <v>97.222222222222214</v>
      </c>
      <c r="G6354" s="15">
        <v>9.5</v>
      </c>
    </row>
    <row r="6355" spans="1:7">
      <c r="A6355" s="66">
        <v>32773</v>
      </c>
      <c r="B6355">
        <v>16</v>
      </c>
      <c r="C6355" s="15">
        <v>27.4</v>
      </c>
      <c r="D6355" s="15">
        <v>555.55555555555554</v>
      </c>
      <c r="E6355" s="15">
        <v>108.33333333333334</v>
      </c>
      <c r="F6355" s="15">
        <v>99.999999999999986</v>
      </c>
      <c r="G6355" s="15">
        <v>9.6</v>
      </c>
    </row>
    <row r="6356" spans="1:7">
      <c r="A6356" s="66">
        <v>32773</v>
      </c>
      <c r="B6356">
        <v>17</v>
      </c>
      <c r="C6356" s="15">
        <v>26.7</v>
      </c>
      <c r="D6356" s="15">
        <v>386.11111111111109</v>
      </c>
      <c r="E6356" s="15">
        <v>61.111111111111107</v>
      </c>
      <c r="F6356" s="15">
        <v>97.222222222222214</v>
      </c>
      <c r="G6356" s="15">
        <v>9.8000000000000007</v>
      </c>
    </row>
    <row r="6357" spans="1:7">
      <c r="A6357" s="66">
        <v>32773</v>
      </c>
      <c r="B6357">
        <v>18</v>
      </c>
      <c r="C6357" s="15">
        <v>25.4</v>
      </c>
      <c r="D6357" s="15">
        <v>11.111111111111111</v>
      </c>
      <c r="E6357" s="15">
        <v>8.3333333333333339</v>
      </c>
      <c r="F6357" s="15">
        <v>94.444444444444443</v>
      </c>
      <c r="G6357" s="15">
        <v>10</v>
      </c>
    </row>
    <row r="6358" spans="1:7">
      <c r="A6358" s="66">
        <v>32773</v>
      </c>
      <c r="B6358">
        <v>19</v>
      </c>
      <c r="C6358" s="15">
        <v>24.8</v>
      </c>
      <c r="D6358" s="15">
        <v>0</v>
      </c>
      <c r="E6358" s="15">
        <v>0</v>
      </c>
      <c r="F6358" s="15">
        <v>94.444444444444443</v>
      </c>
      <c r="G6358" s="15">
        <v>10.199999999999999</v>
      </c>
    </row>
    <row r="6359" spans="1:7">
      <c r="A6359" s="66">
        <v>32773</v>
      </c>
      <c r="B6359">
        <v>20</v>
      </c>
      <c r="C6359" s="15">
        <v>24.1</v>
      </c>
      <c r="D6359" s="15">
        <v>0</v>
      </c>
      <c r="E6359" s="15">
        <v>0</v>
      </c>
      <c r="F6359" s="15">
        <v>88.888888888888886</v>
      </c>
      <c r="G6359" s="15">
        <v>10.4</v>
      </c>
    </row>
    <row r="6360" spans="1:7">
      <c r="A6360" s="66">
        <v>32773</v>
      </c>
      <c r="B6360">
        <v>21</v>
      </c>
      <c r="C6360" s="15">
        <v>23</v>
      </c>
      <c r="D6360" s="15">
        <v>0</v>
      </c>
      <c r="E6360" s="15">
        <v>0</v>
      </c>
      <c r="F6360" s="15">
        <v>88.888888888888886</v>
      </c>
      <c r="G6360" s="15">
        <v>10.6</v>
      </c>
    </row>
    <row r="6361" spans="1:7">
      <c r="A6361" s="66">
        <v>32773</v>
      </c>
      <c r="B6361">
        <v>22</v>
      </c>
      <c r="C6361" s="15">
        <v>22.4</v>
      </c>
      <c r="D6361" s="15">
        <v>0</v>
      </c>
      <c r="E6361" s="15">
        <v>0</v>
      </c>
      <c r="F6361" s="15">
        <v>88.888888888888886</v>
      </c>
      <c r="G6361" s="15">
        <v>10.5</v>
      </c>
    </row>
    <row r="6362" spans="1:7">
      <c r="A6362" s="66">
        <v>32773</v>
      </c>
      <c r="B6362">
        <v>23</v>
      </c>
      <c r="C6362" s="15">
        <v>21.7</v>
      </c>
      <c r="D6362" s="15">
        <v>0</v>
      </c>
      <c r="E6362" s="15">
        <v>0</v>
      </c>
      <c r="F6362" s="15">
        <v>86.111111111111114</v>
      </c>
      <c r="G6362" s="15">
        <v>10.5</v>
      </c>
    </row>
    <row r="6363" spans="1:7">
      <c r="A6363" s="66">
        <v>32773</v>
      </c>
      <c r="B6363">
        <v>24</v>
      </c>
      <c r="C6363" s="15">
        <v>20.6</v>
      </c>
      <c r="D6363" s="15">
        <v>0</v>
      </c>
      <c r="E6363" s="15">
        <v>0</v>
      </c>
      <c r="F6363" s="15">
        <v>86.111111111111114</v>
      </c>
      <c r="G6363" s="15">
        <v>10.4</v>
      </c>
    </row>
    <row r="6364" spans="1:7">
      <c r="A6364" s="66">
        <v>32774</v>
      </c>
      <c r="B6364">
        <v>1</v>
      </c>
      <c r="C6364" s="15">
        <v>19.8</v>
      </c>
      <c r="D6364" s="15">
        <v>0</v>
      </c>
      <c r="E6364" s="15">
        <v>0</v>
      </c>
      <c r="F6364" s="15">
        <v>86.111111111111114</v>
      </c>
      <c r="G6364" s="15">
        <v>10.4</v>
      </c>
    </row>
    <row r="6365" spans="1:7">
      <c r="A6365" s="66">
        <v>32774</v>
      </c>
      <c r="B6365">
        <v>2</v>
      </c>
      <c r="C6365" s="15">
        <v>19</v>
      </c>
      <c r="D6365" s="15">
        <v>0</v>
      </c>
      <c r="E6365" s="15">
        <v>0</v>
      </c>
      <c r="F6365" s="15">
        <v>86.111111111111114</v>
      </c>
      <c r="G6365" s="15">
        <v>10.4</v>
      </c>
    </row>
    <row r="6366" spans="1:7">
      <c r="A6366" s="66">
        <v>32774</v>
      </c>
      <c r="B6366">
        <v>3</v>
      </c>
      <c r="C6366" s="15">
        <v>19</v>
      </c>
      <c r="D6366" s="15">
        <v>0</v>
      </c>
      <c r="E6366" s="15">
        <v>0</v>
      </c>
      <c r="F6366" s="15">
        <v>86.111111111111114</v>
      </c>
      <c r="G6366" s="15">
        <v>10.4</v>
      </c>
    </row>
    <row r="6367" spans="1:7">
      <c r="A6367" s="66">
        <v>32774</v>
      </c>
      <c r="B6367">
        <v>4</v>
      </c>
      <c r="C6367" s="15">
        <v>18.5</v>
      </c>
      <c r="D6367" s="15">
        <v>0</v>
      </c>
      <c r="E6367" s="15">
        <v>0</v>
      </c>
      <c r="F6367" s="15">
        <v>86.111111111111114</v>
      </c>
      <c r="G6367" s="15">
        <v>10.4</v>
      </c>
    </row>
    <row r="6368" spans="1:7">
      <c r="A6368" s="66">
        <v>32774</v>
      </c>
      <c r="B6368">
        <v>5</v>
      </c>
      <c r="C6368" s="15">
        <v>17.899999999999999</v>
      </c>
      <c r="D6368" s="15">
        <v>0</v>
      </c>
      <c r="E6368" s="15">
        <v>0</v>
      </c>
      <c r="F6368" s="15">
        <v>80.555555555555543</v>
      </c>
      <c r="G6368" s="15">
        <v>10.5</v>
      </c>
    </row>
    <row r="6369" spans="1:7">
      <c r="A6369" s="66">
        <v>32774</v>
      </c>
      <c r="B6369">
        <v>6</v>
      </c>
      <c r="C6369" s="15">
        <v>17.600000000000001</v>
      </c>
      <c r="D6369" s="15">
        <v>44.444444444444443</v>
      </c>
      <c r="E6369" s="15">
        <v>11.111111111111111</v>
      </c>
      <c r="F6369" s="15">
        <v>83.333333333333329</v>
      </c>
      <c r="G6369" s="15">
        <v>10.6</v>
      </c>
    </row>
    <row r="6370" spans="1:7">
      <c r="A6370" s="66">
        <v>32774</v>
      </c>
      <c r="B6370">
        <v>7</v>
      </c>
      <c r="C6370" s="15">
        <v>17.600000000000001</v>
      </c>
      <c r="D6370" s="15">
        <v>397.22222222222217</v>
      </c>
      <c r="E6370" s="15">
        <v>66.666666666666671</v>
      </c>
      <c r="F6370" s="15">
        <v>83.333333333333329</v>
      </c>
      <c r="G6370" s="15">
        <v>10.6</v>
      </c>
    </row>
    <row r="6371" spans="1:7">
      <c r="A6371" s="66">
        <v>32774</v>
      </c>
      <c r="B6371">
        <v>8</v>
      </c>
      <c r="C6371" s="15">
        <v>19</v>
      </c>
      <c r="D6371" s="15">
        <v>561.11111111111109</v>
      </c>
      <c r="E6371" s="15">
        <v>111.11111111111111</v>
      </c>
      <c r="F6371" s="15">
        <v>83.333333333333329</v>
      </c>
      <c r="G6371" s="15">
        <v>10.7</v>
      </c>
    </row>
    <row r="6372" spans="1:7">
      <c r="A6372" s="66">
        <v>32774</v>
      </c>
      <c r="B6372">
        <v>9</v>
      </c>
      <c r="C6372" s="15">
        <v>22.3</v>
      </c>
      <c r="D6372" s="15">
        <v>627.7777777777776</v>
      </c>
      <c r="E6372" s="15">
        <v>150</v>
      </c>
      <c r="F6372" s="15">
        <v>88.888888888888886</v>
      </c>
      <c r="G6372" s="15">
        <v>10.8</v>
      </c>
    </row>
    <row r="6373" spans="1:7">
      <c r="A6373" s="66">
        <v>32774</v>
      </c>
      <c r="B6373">
        <v>10</v>
      </c>
      <c r="C6373" s="15">
        <v>23.5</v>
      </c>
      <c r="D6373" s="15">
        <v>644.44444444444434</v>
      </c>
      <c r="E6373" s="15">
        <v>186.11111111111111</v>
      </c>
      <c r="F6373" s="15">
        <v>88.888888888888886</v>
      </c>
      <c r="G6373" s="15">
        <v>10.4</v>
      </c>
    </row>
    <row r="6374" spans="1:7">
      <c r="A6374" s="66">
        <v>32774</v>
      </c>
      <c r="B6374">
        <v>11</v>
      </c>
      <c r="C6374" s="15">
        <v>24.9</v>
      </c>
      <c r="D6374" s="15">
        <v>649.99999999999989</v>
      </c>
      <c r="E6374" s="15">
        <v>213.88888888888889</v>
      </c>
      <c r="F6374" s="15">
        <v>94.444444444444443</v>
      </c>
      <c r="G6374" s="15">
        <v>10</v>
      </c>
    </row>
    <row r="6375" spans="1:7">
      <c r="A6375" s="66">
        <v>32774</v>
      </c>
      <c r="B6375">
        <v>12</v>
      </c>
      <c r="C6375" s="15">
        <v>26.9</v>
      </c>
      <c r="D6375" s="15">
        <v>649.99999999999989</v>
      </c>
      <c r="E6375" s="15">
        <v>222.22222222222223</v>
      </c>
      <c r="F6375" s="15">
        <v>97.222222222222214</v>
      </c>
      <c r="G6375" s="15">
        <v>9.6</v>
      </c>
    </row>
    <row r="6376" spans="1:7">
      <c r="A6376" s="66">
        <v>32774</v>
      </c>
      <c r="B6376">
        <v>13</v>
      </c>
      <c r="C6376" s="15">
        <v>26.4</v>
      </c>
      <c r="D6376" s="15">
        <v>652.77777777777783</v>
      </c>
      <c r="E6376" s="15">
        <v>208.33333333333331</v>
      </c>
      <c r="F6376" s="15">
        <v>99.999999999999986</v>
      </c>
      <c r="G6376" s="15">
        <v>9.1999999999999993</v>
      </c>
    </row>
    <row r="6377" spans="1:7">
      <c r="A6377" s="66">
        <v>32774</v>
      </c>
      <c r="B6377">
        <v>14</v>
      </c>
      <c r="C6377" s="15">
        <v>27.8</v>
      </c>
      <c r="D6377" s="15">
        <v>644.44444444444434</v>
      </c>
      <c r="E6377" s="15">
        <v>183.33333333333334</v>
      </c>
      <c r="F6377" s="15">
        <v>102.77777777777777</v>
      </c>
      <c r="G6377" s="15">
        <v>8.8000000000000007</v>
      </c>
    </row>
    <row r="6378" spans="1:7">
      <c r="A6378" s="66">
        <v>32774</v>
      </c>
      <c r="B6378">
        <v>15</v>
      </c>
      <c r="C6378" s="15">
        <v>27.3</v>
      </c>
      <c r="D6378" s="15">
        <v>622.22222222222229</v>
      </c>
      <c r="E6378" s="15">
        <v>147.22222222222223</v>
      </c>
      <c r="F6378" s="15">
        <v>105.55555555555556</v>
      </c>
      <c r="G6378" s="15">
        <v>8.4</v>
      </c>
    </row>
    <row r="6379" spans="1:7">
      <c r="A6379" s="66">
        <v>32774</v>
      </c>
      <c r="B6379">
        <v>16</v>
      </c>
      <c r="C6379" s="15">
        <v>27.5</v>
      </c>
      <c r="D6379" s="15">
        <v>549.99999999999989</v>
      </c>
      <c r="E6379" s="15">
        <v>108.33333333333334</v>
      </c>
      <c r="F6379" s="15">
        <v>102.77777777777777</v>
      </c>
      <c r="G6379" s="15">
        <v>8.8000000000000007</v>
      </c>
    </row>
    <row r="6380" spans="1:7">
      <c r="A6380" s="66">
        <v>32774</v>
      </c>
      <c r="B6380">
        <v>17</v>
      </c>
      <c r="C6380" s="15">
        <v>26.8</v>
      </c>
      <c r="D6380" s="15">
        <v>372.22222222222223</v>
      </c>
      <c r="E6380" s="15">
        <v>61.111111111111107</v>
      </c>
      <c r="F6380" s="15">
        <v>99.999999999999986</v>
      </c>
      <c r="G6380" s="15">
        <v>9.3000000000000007</v>
      </c>
    </row>
    <row r="6381" spans="1:7">
      <c r="A6381" s="66">
        <v>32774</v>
      </c>
      <c r="B6381">
        <v>18</v>
      </c>
      <c r="C6381" s="15">
        <v>25.7</v>
      </c>
      <c r="D6381" s="15">
        <v>11.111111111111111</v>
      </c>
      <c r="E6381" s="15">
        <v>8.3333333333333339</v>
      </c>
      <c r="F6381" s="15">
        <v>97.222222222222214</v>
      </c>
      <c r="G6381" s="15">
        <v>9.8000000000000007</v>
      </c>
    </row>
    <row r="6382" spans="1:7">
      <c r="A6382" s="66">
        <v>32774</v>
      </c>
      <c r="B6382">
        <v>19</v>
      </c>
      <c r="C6382" s="15">
        <v>25</v>
      </c>
      <c r="D6382" s="15">
        <v>0</v>
      </c>
      <c r="E6382" s="15">
        <v>0</v>
      </c>
      <c r="F6382" s="15">
        <v>91.666666666666671</v>
      </c>
      <c r="G6382" s="15">
        <v>10.3</v>
      </c>
    </row>
    <row r="6383" spans="1:7">
      <c r="A6383" s="66">
        <v>32774</v>
      </c>
      <c r="B6383">
        <v>20</v>
      </c>
      <c r="C6383" s="15">
        <v>22.9</v>
      </c>
      <c r="D6383" s="15">
        <v>0</v>
      </c>
      <c r="E6383" s="15">
        <v>0</v>
      </c>
      <c r="F6383" s="15">
        <v>86.111111111111114</v>
      </c>
      <c r="G6383" s="15">
        <v>10.8</v>
      </c>
    </row>
    <row r="6384" spans="1:7">
      <c r="A6384" s="66">
        <v>32774</v>
      </c>
      <c r="B6384">
        <v>21</v>
      </c>
      <c r="C6384" s="15">
        <v>21.7</v>
      </c>
      <c r="D6384" s="15">
        <v>0</v>
      </c>
      <c r="E6384" s="15">
        <v>0</v>
      </c>
      <c r="F6384" s="15">
        <v>80.555555555555543</v>
      </c>
      <c r="G6384" s="15">
        <v>11.3</v>
      </c>
    </row>
    <row r="6385" spans="1:7">
      <c r="A6385" s="66">
        <v>32774</v>
      </c>
      <c r="B6385">
        <v>22</v>
      </c>
      <c r="C6385" s="15">
        <v>21.2</v>
      </c>
      <c r="D6385" s="15">
        <v>0</v>
      </c>
      <c r="E6385" s="15">
        <v>0</v>
      </c>
      <c r="F6385" s="15">
        <v>80.555555555555543</v>
      </c>
      <c r="G6385" s="15">
        <v>11.3</v>
      </c>
    </row>
    <row r="6386" spans="1:7">
      <c r="A6386" s="66">
        <v>32774</v>
      </c>
      <c r="B6386">
        <v>23</v>
      </c>
      <c r="C6386" s="15">
        <v>20</v>
      </c>
      <c r="D6386" s="15">
        <v>0</v>
      </c>
      <c r="E6386" s="15">
        <v>0</v>
      </c>
      <c r="F6386" s="15">
        <v>80.555555555555543</v>
      </c>
      <c r="G6386" s="15">
        <v>11.2</v>
      </c>
    </row>
    <row r="6387" spans="1:7">
      <c r="A6387" s="66">
        <v>32774</v>
      </c>
      <c r="B6387">
        <v>24</v>
      </c>
      <c r="C6387" s="15">
        <v>19.8</v>
      </c>
      <c r="D6387" s="15">
        <v>0</v>
      </c>
      <c r="E6387" s="15">
        <v>0</v>
      </c>
      <c r="F6387" s="15">
        <v>77.777777777777786</v>
      </c>
      <c r="G6387" s="15">
        <v>11.2</v>
      </c>
    </row>
    <row r="6388" spans="1:7">
      <c r="A6388" s="66">
        <v>32775</v>
      </c>
      <c r="B6388">
        <v>1</v>
      </c>
      <c r="C6388" s="15">
        <v>19.2</v>
      </c>
      <c r="D6388" s="15">
        <v>0</v>
      </c>
      <c r="E6388" s="15">
        <v>0</v>
      </c>
      <c r="F6388" s="15">
        <v>77.777777777777786</v>
      </c>
      <c r="G6388" s="15">
        <v>11.1</v>
      </c>
    </row>
    <row r="6389" spans="1:7">
      <c r="A6389" s="66">
        <v>32775</v>
      </c>
      <c r="B6389">
        <v>2</v>
      </c>
      <c r="C6389" s="15">
        <v>18.7</v>
      </c>
      <c r="D6389" s="15">
        <v>0</v>
      </c>
      <c r="E6389" s="15">
        <v>0</v>
      </c>
      <c r="F6389" s="15">
        <v>77.777777777777786</v>
      </c>
      <c r="G6389" s="15">
        <v>11</v>
      </c>
    </row>
    <row r="6390" spans="1:7">
      <c r="A6390" s="66">
        <v>32775</v>
      </c>
      <c r="B6390">
        <v>3</v>
      </c>
      <c r="C6390" s="15">
        <v>18.2</v>
      </c>
      <c r="D6390" s="15">
        <v>0</v>
      </c>
      <c r="E6390" s="15">
        <v>0</v>
      </c>
      <c r="F6390" s="15">
        <v>77.777777777777786</v>
      </c>
      <c r="G6390" s="15">
        <v>11</v>
      </c>
    </row>
    <row r="6391" spans="1:7">
      <c r="A6391" s="66">
        <v>32775</v>
      </c>
      <c r="B6391">
        <v>4</v>
      </c>
      <c r="C6391" s="15">
        <v>17.899999999999999</v>
      </c>
      <c r="D6391" s="15">
        <v>0</v>
      </c>
      <c r="E6391" s="15">
        <v>0</v>
      </c>
      <c r="F6391" s="15">
        <v>75</v>
      </c>
      <c r="G6391" s="15">
        <v>11.2</v>
      </c>
    </row>
    <row r="6392" spans="1:7">
      <c r="A6392" s="66">
        <v>32775</v>
      </c>
      <c r="B6392">
        <v>5</v>
      </c>
      <c r="C6392" s="15">
        <v>17.600000000000001</v>
      </c>
      <c r="D6392" s="15">
        <v>0</v>
      </c>
      <c r="E6392" s="15">
        <v>0</v>
      </c>
      <c r="F6392" s="15">
        <v>75</v>
      </c>
      <c r="G6392" s="15">
        <v>11.3</v>
      </c>
    </row>
    <row r="6393" spans="1:7">
      <c r="A6393" s="66">
        <v>32775</v>
      </c>
      <c r="B6393">
        <v>6</v>
      </c>
      <c r="C6393" s="15">
        <v>17.5</v>
      </c>
      <c r="D6393" s="15">
        <v>22.222222222222221</v>
      </c>
      <c r="E6393" s="15">
        <v>11.111111111111111</v>
      </c>
      <c r="F6393" s="15">
        <v>75</v>
      </c>
      <c r="G6393" s="15">
        <v>11.5</v>
      </c>
    </row>
    <row r="6394" spans="1:7">
      <c r="A6394" s="66">
        <v>32775</v>
      </c>
      <c r="B6394">
        <v>7</v>
      </c>
      <c r="C6394" s="15">
        <v>17.600000000000001</v>
      </c>
      <c r="D6394" s="15">
        <v>324.99999999999994</v>
      </c>
      <c r="E6394" s="15">
        <v>69.444444444444443</v>
      </c>
      <c r="F6394" s="15">
        <v>75</v>
      </c>
      <c r="G6394" s="15">
        <v>11.7</v>
      </c>
    </row>
    <row r="6395" spans="1:7">
      <c r="A6395" s="66">
        <v>32775</v>
      </c>
      <c r="B6395">
        <v>8</v>
      </c>
      <c r="C6395" s="15">
        <v>19.2</v>
      </c>
      <c r="D6395" s="15">
        <v>522.22222222222217</v>
      </c>
      <c r="E6395" s="15">
        <v>116.66666666666666</v>
      </c>
      <c r="F6395" s="15">
        <v>77.777777777777786</v>
      </c>
      <c r="G6395" s="15">
        <v>11.9</v>
      </c>
    </row>
    <row r="6396" spans="1:7">
      <c r="A6396" s="66">
        <v>32775</v>
      </c>
      <c r="B6396">
        <v>9</v>
      </c>
      <c r="C6396" s="15">
        <v>21.3</v>
      </c>
      <c r="D6396" s="15">
        <v>586.11111111111097</v>
      </c>
      <c r="E6396" s="15">
        <v>161.11111111111109</v>
      </c>
      <c r="F6396" s="15">
        <v>77.777777777777786</v>
      </c>
      <c r="G6396" s="15">
        <v>12.2</v>
      </c>
    </row>
    <row r="6397" spans="1:7">
      <c r="A6397" s="66">
        <v>32775</v>
      </c>
      <c r="B6397">
        <v>10</v>
      </c>
      <c r="C6397" s="15">
        <v>23.2</v>
      </c>
      <c r="D6397" s="15">
        <v>605.55555555555566</v>
      </c>
      <c r="E6397" s="15">
        <v>199.99999999999997</v>
      </c>
      <c r="F6397" s="15">
        <v>80.555555555555543</v>
      </c>
      <c r="G6397" s="15">
        <v>12.1</v>
      </c>
    </row>
    <row r="6398" spans="1:7">
      <c r="A6398" s="66">
        <v>32775</v>
      </c>
      <c r="B6398">
        <v>11</v>
      </c>
      <c r="C6398" s="15">
        <v>24.6</v>
      </c>
      <c r="D6398" s="15">
        <v>605.55555555555566</v>
      </c>
      <c r="E6398" s="15">
        <v>230.55555555555554</v>
      </c>
      <c r="F6398" s="15">
        <v>80.555555555555543</v>
      </c>
      <c r="G6398" s="15">
        <v>12.1</v>
      </c>
    </row>
    <row r="6399" spans="1:7">
      <c r="A6399" s="66">
        <v>32775</v>
      </c>
      <c r="B6399">
        <v>12</v>
      </c>
      <c r="C6399" s="15">
        <v>26</v>
      </c>
      <c r="D6399" s="15">
        <v>605.55555555555566</v>
      </c>
      <c r="E6399" s="15">
        <v>241.66666666666666</v>
      </c>
      <c r="F6399" s="15">
        <v>83.333333333333329</v>
      </c>
      <c r="G6399" s="15">
        <v>12</v>
      </c>
    </row>
    <row r="6400" spans="1:7">
      <c r="A6400" s="66">
        <v>32775</v>
      </c>
      <c r="B6400">
        <v>13</v>
      </c>
      <c r="C6400" s="15">
        <v>26.6</v>
      </c>
      <c r="D6400" s="15">
        <v>608.33333333333326</v>
      </c>
      <c r="E6400" s="15">
        <v>227.77777777777774</v>
      </c>
      <c r="F6400" s="15">
        <v>86.111111111111114</v>
      </c>
      <c r="G6400" s="15">
        <v>11.9</v>
      </c>
    </row>
    <row r="6401" spans="1:7">
      <c r="A6401" s="66">
        <v>32775</v>
      </c>
      <c r="B6401">
        <v>14</v>
      </c>
      <c r="C6401" s="15">
        <v>26.9</v>
      </c>
      <c r="D6401" s="15">
        <v>600</v>
      </c>
      <c r="E6401" s="15">
        <v>197.22222222222223</v>
      </c>
      <c r="F6401" s="15">
        <v>86.111111111111114</v>
      </c>
      <c r="G6401" s="15">
        <v>11.9</v>
      </c>
    </row>
    <row r="6402" spans="1:7">
      <c r="A6402" s="66">
        <v>32775</v>
      </c>
      <c r="B6402">
        <v>15</v>
      </c>
      <c r="C6402" s="15">
        <v>26.9</v>
      </c>
      <c r="D6402" s="15">
        <v>577.77777777777783</v>
      </c>
      <c r="E6402" s="15">
        <v>158.33333333333331</v>
      </c>
      <c r="F6402" s="15">
        <v>86.111111111111114</v>
      </c>
      <c r="G6402" s="15">
        <v>11.9</v>
      </c>
    </row>
    <row r="6403" spans="1:7">
      <c r="A6403" s="66">
        <v>32775</v>
      </c>
      <c r="B6403">
        <v>16</v>
      </c>
      <c r="C6403" s="15">
        <v>27.3</v>
      </c>
      <c r="D6403" s="15">
        <v>505.55555555555554</v>
      </c>
      <c r="E6403" s="15">
        <v>113.88888888888887</v>
      </c>
      <c r="F6403" s="15">
        <v>86.111111111111114</v>
      </c>
      <c r="G6403" s="15">
        <v>12</v>
      </c>
    </row>
    <row r="6404" spans="1:7">
      <c r="A6404" s="66">
        <v>32775</v>
      </c>
      <c r="B6404">
        <v>17</v>
      </c>
      <c r="C6404" s="15">
        <v>27.4</v>
      </c>
      <c r="D6404" s="15">
        <v>197.22222222222223</v>
      </c>
      <c r="E6404" s="15">
        <v>63.888888888888886</v>
      </c>
      <c r="F6404" s="15">
        <v>66.666666666666671</v>
      </c>
      <c r="G6404" s="15">
        <v>12.1</v>
      </c>
    </row>
    <row r="6405" spans="1:7">
      <c r="A6405" s="66">
        <v>32775</v>
      </c>
      <c r="B6405">
        <v>18</v>
      </c>
      <c r="C6405" s="15">
        <v>25.6</v>
      </c>
      <c r="D6405" s="15">
        <v>11.111111111111111</v>
      </c>
      <c r="E6405" s="15">
        <v>8.3333333333333339</v>
      </c>
      <c r="F6405" s="15">
        <v>63.888888888888886</v>
      </c>
      <c r="G6405" s="15">
        <v>12.3</v>
      </c>
    </row>
    <row r="6406" spans="1:7">
      <c r="A6406" s="66">
        <v>32775</v>
      </c>
      <c r="B6406">
        <v>19</v>
      </c>
      <c r="C6406" s="15">
        <v>24.9</v>
      </c>
      <c r="D6406" s="15">
        <v>0</v>
      </c>
      <c r="E6406" s="15">
        <v>0</v>
      </c>
      <c r="F6406" s="15">
        <v>61.111111111111107</v>
      </c>
      <c r="G6406" s="15">
        <v>12.5</v>
      </c>
    </row>
    <row r="6407" spans="1:7">
      <c r="A6407" s="66">
        <v>32775</v>
      </c>
      <c r="B6407">
        <v>20</v>
      </c>
      <c r="C6407" s="15">
        <v>24.1</v>
      </c>
      <c r="D6407" s="15">
        <v>0</v>
      </c>
      <c r="E6407" s="15">
        <v>0</v>
      </c>
      <c r="F6407" s="15">
        <v>61.111111111111107</v>
      </c>
      <c r="G6407" s="15">
        <v>12.6</v>
      </c>
    </row>
    <row r="6408" spans="1:7">
      <c r="A6408" s="66">
        <v>32775</v>
      </c>
      <c r="B6408">
        <v>21</v>
      </c>
      <c r="C6408" s="15">
        <v>23.3</v>
      </c>
      <c r="D6408" s="15">
        <v>0</v>
      </c>
      <c r="E6408" s="15">
        <v>0</v>
      </c>
      <c r="F6408" s="15">
        <v>61.111111111111107</v>
      </c>
      <c r="G6408" s="15">
        <v>12.8</v>
      </c>
    </row>
    <row r="6409" spans="1:7">
      <c r="A6409" s="66">
        <v>32775</v>
      </c>
      <c r="B6409">
        <v>22</v>
      </c>
      <c r="C6409" s="15">
        <v>22.4</v>
      </c>
      <c r="D6409" s="15">
        <v>0</v>
      </c>
      <c r="E6409" s="15">
        <v>0</v>
      </c>
      <c r="F6409" s="15">
        <v>58.333333333333329</v>
      </c>
      <c r="G6409" s="15">
        <v>12.7</v>
      </c>
    </row>
    <row r="6410" spans="1:7">
      <c r="A6410" s="66">
        <v>32775</v>
      </c>
      <c r="B6410">
        <v>23</v>
      </c>
      <c r="C6410" s="15">
        <v>21.5</v>
      </c>
      <c r="D6410" s="15">
        <v>0</v>
      </c>
      <c r="E6410" s="15">
        <v>0</v>
      </c>
      <c r="F6410" s="15">
        <v>58.333333333333329</v>
      </c>
      <c r="G6410" s="15">
        <v>12.6</v>
      </c>
    </row>
    <row r="6411" spans="1:7">
      <c r="A6411" s="66">
        <v>32775</v>
      </c>
      <c r="B6411">
        <v>24</v>
      </c>
      <c r="C6411" s="15">
        <v>21</v>
      </c>
      <c r="D6411" s="15">
        <v>0</v>
      </c>
      <c r="E6411" s="15">
        <v>0</v>
      </c>
      <c r="F6411" s="15">
        <v>58.333333333333329</v>
      </c>
      <c r="G6411" s="15">
        <v>12.6</v>
      </c>
    </row>
    <row r="6412" spans="1:7">
      <c r="A6412" s="66">
        <v>32776</v>
      </c>
      <c r="B6412">
        <v>1</v>
      </c>
      <c r="C6412" s="15">
        <v>20.3</v>
      </c>
      <c r="D6412" s="15">
        <v>0</v>
      </c>
      <c r="E6412" s="15">
        <v>0</v>
      </c>
      <c r="F6412" s="15">
        <v>55.555555555555557</v>
      </c>
      <c r="G6412" s="15">
        <v>12.6</v>
      </c>
    </row>
    <row r="6413" spans="1:7">
      <c r="A6413" s="66">
        <v>32776</v>
      </c>
      <c r="B6413">
        <v>2</v>
      </c>
      <c r="C6413" s="15">
        <v>19.899999999999999</v>
      </c>
      <c r="D6413" s="15">
        <v>0</v>
      </c>
      <c r="E6413" s="15">
        <v>0</v>
      </c>
      <c r="F6413" s="15">
        <v>58.333333333333329</v>
      </c>
      <c r="G6413" s="15">
        <v>12.5</v>
      </c>
    </row>
    <row r="6414" spans="1:7">
      <c r="A6414" s="66">
        <v>32776</v>
      </c>
      <c r="B6414">
        <v>3</v>
      </c>
      <c r="C6414" s="15">
        <v>19.7</v>
      </c>
      <c r="D6414" s="15">
        <v>0</v>
      </c>
      <c r="E6414" s="15">
        <v>0</v>
      </c>
      <c r="F6414" s="15">
        <v>55.555555555555557</v>
      </c>
      <c r="G6414" s="15">
        <v>12.5</v>
      </c>
    </row>
    <row r="6415" spans="1:7">
      <c r="A6415" s="66">
        <v>32776</v>
      </c>
      <c r="B6415">
        <v>4</v>
      </c>
      <c r="C6415" s="15">
        <v>18.899999999999999</v>
      </c>
      <c r="D6415" s="15">
        <v>0</v>
      </c>
      <c r="E6415" s="15">
        <v>0</v>
      </c>
      <c r="F6415" s="15">
        <v>55.555555555555557</v>
      </c>
      <c r="G6415" s="15">
        <v>12.6</v>
      </c>
    </row>
    <row r="6416" spans="1:7">
      <c r="A6416" s="66">
        <v>32776</v>
      </c>
      <c r="B6416">
        <v>5</v>
      </c>
      <c r="C6416" s="15">
        <v>19.2</v>
      </c>
      <c r="D6416" s="15">
        <v>0</v>
      </c>
      <c r="E6416" s="15">
        <v>0</v>
      </c>
      <c r="F6416" s="15">
        <v>55.555555555555557</v>
      </c>
      <c r="G6416" s="15">
        <v>12.7</v>
      </c>
    </row>
    <row r="6417" spans="1:7">
      <c r="A6417" s="66">
        <v>32776</v>
      </c>
      <c r="B6417">
        <v>6</v>
      </c>
      <c r="C6417" s="15">
        <v>19.2</v>
      </c>
      <c r="D6417" s="15">
        <v>22.222222222222221</v>
      </c>
      <c r="E6417" s="15">
        <v>11.111111111111111</v>
      </c>
      <c r="F6417" s="15">
        <v>52.777777777777779</v>
      </c>
      <c r="G6417" s="15">
        <v>12.8</v>
      </c>
    </row>
    <row r="6418" spans="1:7">
      <c r="A6418" s="66">
        <v>32776</v>
      </c>
      <c r="B6418">
        <v>7</v>
      </c>
      <c r="C6418" s="15">
        <v>19.399999999999999</v>
      </c>
      <c r="D6418" s="15">
        <v>158.33333333333331</v>
      </c>
      <c r="E6418" s="15">
        <v>72.222222222222229</v>
      </c>
      <c r="F6418" s="15">
        <v>55.555555555555557</v>
      </c>
      <c r="G6418" s="15">
        <v>12.9</v>
      </c>
    </row>
    <row r="6419" spans="1:7">
      <c r="A6419" s="66">
        <v>32776</v>
      </c>
      <c r="B6419">
        <v>8</v>
      </c>
      <c r="C6419" s="15">
        <v>20.8</v>
      </c>
      <c r="D6419" s="15">
        <v>361.11111111111109</v>
      </c>
      <c r="E6419" s="15">
        <v>141.66666666666666</v>
      </c>
      <c r="F6419" s="15">
        <v>69.444444444444443</v>
      </c>
      <c r="G6419" s="15">
        <v>13</v>
      </c>
    </row>
    <row r="6420" spans="1:7">
      <c r="A6420" s="66">
        <v>32776</v>
      </c>
      <c r="B6420">
        <v>9</v>
      </c>
      <c r="C6420" s="15">
        <v>23.7</v>
      </c>
      <c r="D6420" s="15">
        <v>411.11111111111109</v>
      </c>
      <c r="E6420" s="15">
        <v>202.77777777777777</v>
      </c>
      <c r="F6420" s="15">
        <v>75</v>
      </c>
      <c r="G6420" s="15">
        <v>13.1</v>
      </c>
    </row>
    <row r="6421" spans="1:7">
      <c r="A6421" s="66">
        <v>32776</v>
      </c>
      <c r="B6421">
        <v>10</v>
      </c>
      <c r="C6421" s="15">
        <v>25.1</v>
      </c>
      <c r="D6421" s="15">
        <v>419.44444444444446</v>
      </c>
      <c r="E6421" s="15">
        <v>258.33333333333337</v>
      </c>
      <c r="F6421" s="15">
        <v>77.777777777777786</v>
      </c>
      <c r="G6421" s="15">
        <v>12.7</v>
      </c>
    </row>
    <row r="6422" spans="1:7">
      <c r="A6422" s="66">
        <v>32776</v>
      </c>
      <c r="B6422">
        <v>11</v>
      </c>
      <c r="C6422" s="15">
        <v>26.5</v>
      </c>
      <c r="D6422" s="15">
        <v>413.88888888888886</v>
      </c>
      <c r="E6422" s="15">
        <v>300</v>
      </c>
      <c r="F6422" s="15">
        <v>80.555555555555543</v>
      </c>
      <c r="G6422" s="15">
        <v>12.4</v>
      </c>
    </row>
    <row r="6423" spans="1:7">
      <c r="A6423" s="66">
        <v>32776</v>
      </c>
      <c r="B6423">
        <v>12</v>
      </c>
      <c r="C6423" s="15">
        <v>28.1</v>
      </c>
      <c r="D6423" s="15">
        <v>416.66666666666663</v>
      </c>
      <c r="E6423" s="15">
        <v>311.11111111111114</v>
      </c>
      <c r="F6423" s="15">
        <v>83.333333333333329</v>
      </c>
      <c r="G6423" s="15">
        <v>12</v>
      </c>
    </row>
    <row r="6424" spans="1:7">
      <c r="A6424" s="66">
        <v>32776</v>
      </c>
      <c r="B6424">
        <v>13</v>
      </c>
      <c r="C6424" s="15">
        <v>27.7</v>
      </c>
      <c r="D6424" s="15">
        <v>219.44444444444443</v>
      </c>
      <c r="E6424" s="15">
        <v>330.55555555555554</v>
      </c>
      <c r="F6424" s="15">
        <v>72.222222222222229</v>
      </c>
      <c r="G6424" s="15">
        <v>11.7</v>
      </c>
    </row>
    <row r="6425" spans="1:7">
      <c r="A6425" s="66">
        <v>32776</v>
      </c>
      <c r="B6425">
        <v>14</v>
      </c>
      <c r="C6425" s="15">
        <v>27.2</v>
      </c>
      <c r="D6425" s="15">
        <v>33.333333333333336</v>
      </c>
      <c r="E6425" s="15">
        <v>205.55555555555554</v>
      </c>
      <c r="F6425" s="15">
        <v>47.222222222222221</v>
      </c>
      <c r="G6425" s="15">
        <v>11.3</v>
      </c>
    </row>
    <row r="6426" spans="1:7">
      <c r="A6426" s="66">
        <v>32776</v>
      </c>
      <c r="B6426">
        <v>15</v>
      </c>
      <c r="C6426" s="15">
        <v>26.6</v>
      </c>
      <c r="D6426" s="15">
        <v>263.88888888888891</v>
      </c>
      <c r="E6426" s="15">
        <v>216.66666666666669</v>
      </c>
      <c r="F6426" s="15">
        <v>77.777777777777786</v>
      </c>
      <c r="G6426" s="15">
        <v>11</v>
      </c>
    </row>
    <row r="6427" spans="1:7">
      <c r="A6427" s="66">
        <v>32776</v>
      </c>
      <c r="B6427">
        <v>16</v>
      </c>
      <c r="C6427" s="15">
        <v>27.1</v>
      </c>
      <c r="D6427" s="15">
        <v>30.555555555555554</v>
      </c>
      <c r="E6427" s="15">
        <v>97.222222222222214</v>
      </c>
      <c r="F6427" s="15">
        <v>44.444444444444443</v>
      </c>
      <c r="G6427" s="15">
        <v>11.2</v>
      </c>
    </row>
    <row r="6428" spans="1:7">
      <c r="A6428" s="66">
        <v>32776</v>
      </c>
      <c r="B6428">
        <v>17</v>
      </c>
      <c r="C6428" s="15">
        <v>26.5</v>
      </c>
      <c r="D6428" s="15">
        <v>44.444444444444443</v>
      </c>
      <c r="E6428" s="15">
        <v>47.222222222222221</v>
      </c>
      <c r="F6428" s="15">
        <v>44.444444444444443</v>
      </c>
      <c r="G6428" s="15">
        <v>11.4</v>
      </c>
    </row>
    <row r="6429" spans="1:7">
      <c r="A6429" s="66">
        <v>32776</v>
      </c>
      <c r="B6429">
        <v>18</v>
      </c>
      <c r="C6429" s="15">
        <v>25.2</v>
      </c>
      <c r="D6429" s="15">
        <v>5.5555555555555554</v>
      </c>
      <c r="E6429" s="15">
        <v>5.5555555555555554</v>
      </c>
      <c r="F6429" s="15">
        <v>44.444444444444443</v>
      </c>
      <c r="G6429" s="15">
        <v>11.6</v>
      </c>
    </row>
    <row r="6430" spans="1:7">
      <c r="A6430" s="66">
        <v>32776</v>
      </c>
      <c r="B6430">
        <v>19</v>
      </c>
      <c r="C6430" s="15">
        <v>23.1</v>
      </c>
      <c r="D6430" s="15">
        <v>0</v>
      </c>
      <c r="E6430" s="15">
        <v>0</v>
      </c>
      <c r="F6430" s="15">
        <v>41.666666666666664</v>
      </c>
      <c r="G6430" s="15">
        <v>11.8</v>
      </c>
    </row>
    <row r="6431" spans="1:7">
      <c r="A6431" s="66">
        <v>32776</v>
      </c>
      <c r="B6431">
        <v>20</v>
      </c>
      <c r="C6431" s="15">
        <v>22.6</v>
      </c>
      <c r="D6431" s="15">
        <v>0</v>
      </c>
      <c r="E6431" s="15">
        <v>0</v>
      </c>
      <c r="F6431" s="15">
        <v>44.444444444444443</v>
      </c>
      <c r="G6431" s="15">
        <v>12</v>
      </c>
    </row>
    <row r="6432" spans="1:7">
      <c r="A6432" s="66">
        <v>32776</v>
      </c>
      <c r="B6432">
        <v>21</v>
      </c>
      <c r="C6432" s="15">
        <v>22.5</v>
      </c>
      <c r="D6432" s="15">
        <v>0</v>
      </c>
      <c r="E6432" s="15">
        <v>0</v>
      </c>
      <c r="F6432" s="15">
        <v>44.444444444444443</v>
      </c>
      <c r="G6432" s="15">
        <v>12.2</v>
      </c>
    </row>
    <row r="6433" spans="1:7">
      <c r="A6433" s="66">
        <v>32776</v>
      </c>
      <c r="B6433">
        <v>22</v>
      </c>
      <c r="C6433" s="15">
        <v>22.4</v>
      </c>
      <c r="D6433" s="15">
        <v>0</v>
      </c>
      <c r="E6433" s="15">
        <v>0</v>
      </c>
      <c r="F6433" s="15">
        <v>47.222222222222221</v>
      </c>
      <c r="G6433" s="15">
        <v>11.9</v>
      </c>
    </row>
    <row r="6434" spans="1:7">
      <c r="A6434" s="66">
        <v>32776</v>
      </c>
      <c r="B6434">
        <v>23</v>
      </c>
      <c r="C6434" s="15">
        <v>22.5</v>
      </c>
      <c r="D6434" s="15">
        <v>0</v>
      </c>
      <c r="E6434" s="15">
        <v>0</v>
      </c>
      <c r="F6434" s="15">
        <v>49.999999999999993</v>
      </c>
      <c r="G6434" s="15">
        <v>11.7</v>
      </c>
    </row>
    <row r="6435" spans="1:7">
      <c r="A6435" s="66">
        <v>32776</v>
      </c>
      <c r="B6435">
        <v>24</v>
      </c>
      <c r="C6435" s="15">
        <v>22.2</v>
      </c>
      <c r="D6435" s="15">
        <v>0</v>
      </c>
      <c r="E6435" s="15">
        <v>0</v>
      </c>
      <c r="F6435" s="15">
        <v>49.999999999999993</v>
      </c>
      <c r="G6435" s="15">
        <v>11.3</v>
      </c>
    </row>
    <row r="6436" spans="1:7">
      <c r="A6436" s="66">
        <v>32777</v>
      </c>
      <c r="B6436">
        <v>1</v>
      </c>
      <c r="C6436" s="15">
        <v>21.6</v>
      </c>
      <c r="D6436" s="15">
        <v>0</v>
      </c>
      <c r="E6436" s="15">
        <v>0</v>
      </c>
      <c r="F6436" s="15">
        <v>52.777777777777779</v>
      </c>
      <c r="G6436" s="15">
        <v>11.1</v>
      </c>
    </row>
    <row r="6437" spans="1:7">
      <c r="A6437" s="66">
        <v>32777</v>
      </c>
      <c r="B6437">
        <v>2</v>
      </c>
      <c r="C6437" s="15">
        <v>21.5</v>
      </c>
      <c r="D6437" s="15">
        <v>0</v>
      </c>
      <c r="E6437" s="15">
        <v>0</v>
      </c>
      <c r="F6437" s="15">
        <v>55.555555555555557</v>
      </c>
      <c r="G6437" s="15">
        <v>10.8</v>
      </c>
    </row>
    <row r="6438" spans="1:7">
      <c r="A6438" s="66">
        <v>32777</v>
      </c>
      <c r="B6438">
        <v>3</v>
      </c>
      <c r="C6438" s="15">
        <v>20.7</v>
      </c>
      <c r="D6438" s="15">
        <v>0</v>
      </c>
      <c r="E6438" s="15">
        <v>0</v>
      </c>
      <c r="F6438" s="15">
        <v>55.555555555555557</v>
      </c>
      <c r="G6438" s="15">
        <v>10.6</v>
      </c>
    </row>
    <row r="6439" spans="1:7">
      <c r="A6439" s="66">
        <v>32777</v>
      </c>
      <c r="B6439">
        <v>4</v>
      </c>
      <c r="C6439" s="15">
        <v>20.2</v>
      </c>
      <c r="D6439" s="15">
        <v>0</v>
      </c>
      <c r="E6439" s="15">
        <v>0</v>
      </c>
      <c r="F6439" s="15">
        <v>58.333333333333329</v>
      </c>
      <c r="G6439" s="15">
        <v>10.1</v>
      </c>
    </row>
    <row r="6440" spans="1:7">
      <c r="A6440" s="66">
        <v>32777</v>
      </c>
      <c r="B6440">
        <v>5</v>
      </c>
      <c r="C6440" s="15">
        <v>19.8</v>
      </c>
      <c r="D6440" s="15">
        <v>0</v>
      </c>
      <c r="E6440" s="15">
        <v>0</v>
      </c>
      <c r="F6440" s="15">
        <v>58.333333333333329</v>
      </c>
      <c r="G6440" s="15">
        <v>9.6999999999999993</v>
      </c>
    </row>
    <row r="6441" spans="1:7">
      <c r="A6441" s="66">
        <v>32777</v>
      </c>
      <c r="B6441">
        <v>6</v>
      </c>
      <c r="C6441" s="15">
        <v>19.8</v>
      </c>
      <c r="D6441" s="15">
        <v>22.222222222222221</v>
      </c>
      <c r="E6441" s="15">
        <v>11.111111111111111</v>
      </c>
      <c r="F6441" s="15">
        <v>61.111111111111107</v>
      </c>
      <c r="G6441" s="15">
        <v>9.4</v>
      </c>
    </row>
    <row r="6442" spans="1:7">
      <c r="A6442" s="66">
        <v>32777</v>
      </c>
      <c r="B6442">
        <v>7</v>
      </c>
      <c r="C6442" s="15">
        <v>19.5</v>
      </c>
      <c r="D6442" s="15">
        <v>105.55555555555556</v>
      </c>
      <c r="E6442" s="15">
        <v>66.666666666666671</v>
      </c>
      <c r="F6442" s="15">
        <v>66.666666666666671</v>
      </c>
      <c r="G6442" s="15">
        <v>9</v>
      </c>
    </row>
    <row r="6443" spans="1:7">
      <c r="A6443" s="66">
        <v>32777</v>
      </c>
      <c r="B6443">
        <v>8</v>
      </c>
      <c r="C6443" s="15">
        <v>19.899999999999999</v>
      </c>
      <c r="D6443" s="15">
        <v>408.33333333333331</v>
      </c>
      <c r="E6443" s="15">
        <v>133.33333333333334</v>
      </c>
      <c r="F6443" s="15">
        <v>86.111111111111114</v>
      </c>
      <c r="G6443" s="15">
        <v>8.6</v>
      </c>
    </row>
    <row r="6444" spans="1:7">
      <c r="A6444" s="66">
        <v>32777</v>
      </c>
      <c r="B6444">
        <v>9</v>
      </c>
      <c r="C6444" s="15">
        <v>21.5</v>
      </c>
      <c r="D6444" s="15">
        <v>605.55555555555566</v>
      </c>
      <c r="E6444" s="15">
        <v>152.7777777777778</v>
      </c>
      <c r="F6444" s="15">
        <v>97.222222222222214</v>
      </c>
      <c r="G6444" s="15">
        <v>8.1999999999999993</v>
      </c>
    </row>
    <row r="6445" spans="1:7">
      <c r="A6445" s="66">
        <v>32777</v>
      </c>
      <c r="B6445">
        <v>10</v>
      </c>
      <c r="C6445" s="15">
        <v>22.2</v>
      </c>
      <c r="D6445" s="15">
        <v>622.22222222222229</v>
      </c>
      <c r="E6445" s="15">
        <v>191.66666666666666</v>
      </c>
      <c r="F6445" s="15">
        <v>97.222222222222214</v>
      </c>
      <c r="G6445" s="15">
        <v>7.8</v>
      </c>
    </row>
    <row r="6446" spans="1:7">
      <c r="A6446" s="66">
        <v>32777</v>
      </c>
      <c r="B6446">
        <v>11</v>
      </c>
      <c r="C6446" s="15">
        <v>23.1</v>
      </c>
      <c r="D6446" s="15">
        <v>630.55555555555554</v>
      </c>
      <c r="E6446" s="15">
        <v>219.44444444444443</v>
      </c>
      <c r="F6446" s="15">
        <v>102.77777777777777</v>
      </c>
      <c r="G6446" s="15">
        <v>7.4</v>
      </c>
    </row>
    <row r="6447" spans="1:7">
      <c r="A6447" s="66">
        <v>32777</v>
      </c>
      <c r="B6447">
        <v>12</v>
      </c>
      <c r="C6447" s="15">
        <v>24.6</v>
      </c>
      <c r="D6447" s="15">
        <v>627.7777777777776</v>
      </c>
      <c r="E6447" s="15">
        <v>227.77777777777774</v>
      </c>
      <c r="F6447" s="15">
        <v>105.55555555555556</v>
      </c>
      <c r="G6447" s="15">
        <v>7</v>
      </c>
    </row>
    <row r="6448" spans="1:7">
      <c r="A6448" s="66">
        <v>32777</v>
      </c>
      <c r="B6448">
        <v>13</v>
      </c>
      <c r="C6448" s="15">
        <v>24.5</v>
      </c>
      <c r="D6448" s="15">
        <v>630.55555555555554</v>
      </c>
      <c r="E6448" s="15">
        <v>213.88888888888889</v>
      </c>
      <c r="F6448" s="15">
        <v>108.33333333333334</v>
      </c>
      <c r="G6448" s="15">
        <v>6.6</v>
      </c>
    </row>
    <row r="6449" spans="1:7">
      <c r="A6449" s="66">
        <v>32777</v>
      </c>
      <c r="B6449">
        <v>14</v>
      </c>
      <c r="C6449" s="15">
        <v>24.2</v>
      </c>
      <c r="D6449" s="15">
        <v>625</v>
      </c>
      <c r="E6449" s="15">
        <v>186.11111111111111</v>
      </c>
      <c r="F6449" s="15">
        <v>111.11111111111111</v>
      </c>
      <c r="G6449" s="15">
        <v>6.3</v>
      </c>
    </row>
    <row r="6450" spans="1:7">
      <c r="A6450" s="66">
        <v>32777</v>
      </c>
      <c r="B6450">
        <v>15</v>
      </c>
      <c r="C6450" s="15">
        <v>23.6</v>
      </c>
      <c r="D6450" s="15">
        <v>597.22222222222217</v>
      </c>
      <c r="E6450" s="15">
        <v>150</v>
      </c>
      <c r="F6450" s="15">
        <v>111.11111111111111</v>
      </c>
      <c r="G6450" s="15">
        <v>5.9</v>
      </c>
    </row>
    <row r="6451" spans="1:7">
      <c r="A6451" s="66">
        <v>32777</v>
      </c>
      <c r="B6451">
        <v>16</v>
      </c>
      <c r="C6451" s="15">
        <v>23</v>
      </c>
      <c r="D6451" s="15">
        <v>519.44444444444446</v>
      </c>
      <c r="E6451" s="15">
        <v>108.33333333333334</v>
      </c>
      <c r="F6451" s="15">
        <v>111.11111111111111</v>
      </c>
      <c r="G6451" s="15">
        <v>6</v>
      </c>
    </row>
    <row r="6452" spans="1:7">
      <c r="A6452" s="66">
        <v>32777</v>
      </c>
      <c r="B6452">
        <v>17</v>
      </c>
      <c r="C6452" s="15">
        <v>22</v>
      </c>
      <c r="D6452" s="15">
        <v>350</v>
      </c>
      <c r="E6452" s="15">
        <v>58.333333333333329</v>
      </c>
      <c r="F6452" s="15">
        <v>108.33333333333334</v>
      </c>
      <c r="G6452" s="15">
        <v>6.1</v>
      </c>
    </row>
    <row r="6453" spans="1:7">
      <c r="A6453" s="66">
        <v>32777</v>
      </c>
      <c r="B6453">
        <v>18</v>
      </c>
      <c r="C6453" s="15">
        <v>20.5</v>
      </c>
      <c r="D6453" s="15">
        <v>5.5555555555555554</v>
      </c>
      <c r="E6453" s="15">
        <v>5.5555555555555554</v>
      </c>
      <c r="F6453" s="15">
        <v>105.55555555555556</v>
      </c>
      <c r="G6453" s="15">
        <v>6.3</v>
      </c>
    </row>
    <row r="6454" spans="1:7">
      <c r="A6454" s="66">
        <v>32777</v>
      </c>
      <c r="B6454">
        <v>19</v>
      </c>
      <c r="C6454" s="15">
        <v>19.7</v>
      </c>
      <c r="D6454" s="15">
        <v>0</v>
      </c>
      <c r="E6454" s="15">
        <v>0</v>
      </c>
      <c r="F6454" s="15">
        <v>102.77777777777777</v>
      </c>
      <c r="G6454" s="15">
        <v>6.4</v>
      </c>
    </row>
    <row r="6455" spans="1:7">
      <c r="A6455" s="66">
        <v>32777</v>
      </c>
      <c r="B6455">
        <v>20</v>
      </c>
      <c r="C6455" s="15">
        <v>18.899999999999999</v>
      </c>
      <c r="D6455" s="15">
        <v>0</v>
      </c>
      <c r="E6455" s="15">
        <v>0</v>
      </c>
      <c r="F6455" s="15">
        <v>102.77777777777777</v>
      </c>
      <c r="G6455" s="15">
        <v>6.6</v>
      </c>
    </row>
    <row r="6456" spans="1:7">
      <c r="A6456" s="66">
        <v>32777</v>
      </c>
      <c r="B6456">
        <v>21</v>
      </c>
      <c r="C6456" s="15">
        <v>18.100000000000001</v>
      </c>
      <c r="D6456" s="15">
        <v>0</v>
      </c>
      <c r="E6456" s="15">
        <v>0</v>
      </c>
      <c r="F6456" s="15">
        <v>99.999999999999986</v>
      </c>
      <c r="G6456" s="15">
        <v>6.7</v>
      </c>
    </row>
    <row r="6457" spans="1:7">
      <c r="A6457" s="66">
        <v>32777</v>
      </c>
      <c r="B6457">
        <v>22</v>
      </c>
      <c r="C6457" s="15">
        <v>17.5</v>
      </c>
      <c r="D6457" s="15">
        <v>0</v>
      </c>
      <c r="E6457" s="15">
        <v>0</v>
      </c>
      <c r="F6457" s="15">
        <v>97.222222222222214</v>
      </c>
      <c r="G6457" s="15">
        <v>6.8</v>
      </c>
    </row>
    <row r="6458" spans="1:7">
      <c r="A6458" s="66">
        <v>32777</v>
      </c>
      <c r="B6458">
        <v>23</v>
      </c>
      <c r="C6458" s="15">
        <v>16.3</v>
      </c>
      <c r="D6458" s="15">
        <v>0</v>
      </c>
      <c r="E6458" s="15">
        <v>0</v>
      </c>
      <c r="F6458" s="15">
        <v>94.444444444444443</v>
      </c>
      <c r="G6458" s="15">
        <v>6.9</v>
      </c>
    </row>
    <row r="6459" spans="1:7">
      <c r="A6459" s="66">
        <v>32777</v>
      </c>
      <c r="B6459">
        <v>24</v>
      </c>
      <c r="C6459" s="15">
        <v>15.5</v>
      </c>
      <c r="D6459" s="15">
        <v>0</v>
      </c>
      <c r="E6459" s="15">
        <v>0</v>
      </c>
      <c r="F6459" s="15">
        <v>94.444444444444443</v>
      </c>
      <c r="G6459" s="15">
        <v>7</v>
      </c>
    </row>
    <row r="6460" spans="1:7">
      <c r="A6460" s="66">
        <v>32778</v>
      </c>
      <c r="B6460">
        <v>1</v>
      </c>
      <c r="C6460" s="15">
        <v>15.1</v>
      </c>
      <c r="D6460" s="15">
        <v>0</v>
      </c>
      <c r="E6460" s="15">
        <v>0</v>
      </c>
      <c r="F6460" s="15">
        <v>91.666666666666671</v>
      </c>
      <c r="G6460" s="15">
        <v>7.1</v>
      </c>
    </row>
    <row r="6461" spans="1:7">
      <c r="A6461" s="66">
        <v>32778</v>
      </c>
      <c r="B6461">
        <v>2</v>
      </c>
      <c r="C6461" s="15">
        <v>15.4</v>
      </c>
      <c r="D6461" s="15">
        <v>0</v>
      </c>
      <c r="E6461" s="15">
        <v>0</v>
      </c>
      <c r="F6461" s="15">
        <v>91.666666666666671</v>
      </c>
      <c r="G6461" s="15">
        <v>7.2</v>
      </c>
    </row>
    <row r="6462" spans="1:7">
      <c r="A6462" s="66">
        <v>32778</v>
      </c>
      <c r="B6462">
        <v>3</v>
      </c>
      <c r="C6462" s="15">
        <v>13.9</v>
      </c>
      <c r="D6462" s="15">
        <v>0</v>
      </c>
      <c r="E6462" s="15">
        <v>0</v>
      </c>
      <c r="F6462" s="15">
        <v>88.888888888888886</v>
      </c>
      <c r="G6462" s="15">
        <v>7.4</v>
      </c>
    </row>
    <row r="6463" spans="1:7">
      <c r="A6463" s="66">
        <v>32778</v>
      </c>
      <c r="B6463">
        <v>4</v>
      </c>
      <c r="C6463" s="15">
        <v>13.7</v>
      </c>
      <c r="D6463" s="15">
        <v>0</v>
      </c>
      <c r="E6463" s="15">
        <v>0</v>
      </c>
      <c r="F6463" s="15">
        <v>86.111111111111114</v>
      </c>
      <c r="G6463" s="15">
        <v>7.5</v>
      </c>
    </row>
    <row r="6464" spans="1:7">
      <c r="A6464" s="66">
        <v>32778</v>
      </c>
      <c r="B6464">
        <v>5</v>
      </c>
      <c r="C6464" s="15">
        <v>13.3</v>
      </c>
      <c r="D6464" s="15">
        <v>0</v>
      </c>
      <c r="E6464" s="15">
        <v>0</v>
      </c>
      <c r="F6464" s="15">
        <v>86.111111111111114</v>
      </c>
      <c r="G6464" s="15">
        <v>7.6</v>
      </c>
    </row>
    <row r="6465" spans="1:7">
      <c r="A6465" s="66">
        <v>32778</v>
      </c>
      <c r="B6465">
        <v>6</v>
      </c>
      <c r="C6465" s="15">
        <v>13.1</v>
      </c>
      <c r="D6465" s="15">
        <v>44.444444444444443</v>
      </c>
      <c r="E6465" s="15">
        <v>11.111111111111111</v>
      </c>
      <c r="F6465" s="15">
        <v>86.111111111111114</v>
      </c>
      <c r="G6465" s="15">
        <v>7.7</v>
      </c>
    </row>
    <row r="6466" spans="1:7">
      <c r="A6466" s="66">
        <v>32778</v>
      </c>
      <c r="B6466">
        <v>7</v>
      </c>
      <c r="C6466" s="15">
        <v>13.5</v>
      </c>
      <c r="D6466" s="15">
        <v>308.33333333333337</v>
      </c>
      <c r="E6466" s="15">
        <v>66.666666666666671</v>
      </c>
      <c r="F6466" s="15">
        <v>86.111111111111114</v>
      </c>
      <c r="G6466" s="15">
        <v>7.9</v>
      </c>
    </row>
    <row r="6467" spans="1:7">
      <c r="A6467" s="66">
        <v>32778</v>
      </c>
      <c r="B6467">
        <v>8</v>
      </c>
      <c r="C6467" s="15">
        <v>16.3</v>
      </c>
      <c r="D6467" s="15">
        <v>311.11111111111114</v>
      </c>
      <c r="E6467" s="15">
        <v>144.44444444444446</v>
      </c>
      <c r="F6467" s="15">
        <v>77.777777777777786</v>
      </c>
      <c r="G6467" s="15">
        <v>8</v>
      </c>
    </row>
    <row r="6468" spans="1:7">
      <c r="A6468" s="66">
        <v>32778</v>
      </c>
      <c r="B6468">
        <v>9</v>
      </c>
      <c r="C6468" s="15">
        <v>18.3</v>
      </c>
      <c r="D6468" s="15">
        <v>266.66666666666669</v>
      </c>
      <c r="E6468" s="15">
        <v>225</v>
      </c>
      <c r="F6468" s="15">
        <v>75</v>
      </c>
      <c r="G6468" s="15">
        <v>8.1</v>
      </c>
    </row>
    <row r="6469" spans="1:7">
      <c r="A6469" s="66">
        <v>32778</v>
      </c>
      <c r="B6469">
        <v>10</v>
      </c>
      <c r="C6469" s="15">
        <v>20.100000000000001</v>
      </c>
      <c r="D6469" s="15">
        <v>536.11111111111109</v>
      </c>
      <c r="E6469" s="15">
        <v>222.22222222222223</v>
      </c>
      <c r="F6469" s="15">
        <v>91.666666666666671</v>
      </c>
      <c r="G6469" s="15">
        <v>8</v>
      </c>
    </row>
    <row r="6470" spans="1:7">
      <c r="A6470" s="66">
        <v>32778</v>
      </c>
      <c r="B6470">
        <v>11</v>
      </c>
      <c r="C6470" s="15">
        <v>21.5</v>
      </c>
      <c r="D6470" s="15">
        <v>538.88888888888891</v>
      </c>
      <c r="E6470" s="15">
        <v>252.77777777777777</v>
      </c>
      <c r="F6470" s="15">
        <v>94.444444444444443</v>
      </c>
      <c r="G6470" s="15">
        <v>8</v>
      </c>
    </row>
    <row r="6471" spans="1:7">
      <c r="A6471" s="66">
        <v>32778</v>
      </c>
      <c r="B6471">
        <v>12</v>
      </c>
      <c r="C6471" s="15">
        <v>22.4</v>
      </c>
      <c r="D6471" s="15">
        <v>536.11111111111109</v>
      </c>
      <c r="E6471" s="15">
        <v>266.66666666666669</v>
      </c>
      <c r="F6471" s="15">
        <v>97.222222222222214</v>
      </c>
      <c r="G6471" s="15">
        <v>7.9</v>
      </c>
    </row>
    <row r="6472" spans="1:7">
      <c r="A6472" s="66">
        <v>32778</v>
      </c>
      <c r="B6472">
        <v>13</v>
      </c>
      <c r="C6472" s="15">
        <v>22.9</v>
      </c>
      <c r="D6472" s="15">
        <v>344.44444444444446</v>
      </c>
      <c r="E6472" s="15">
        <v>311.11111111111114</v>
      </c>
      <c r="F6472" s="15">
        <v>88.888888888888886</v>
      </c>
      <c r="G6472" s="15">
        <v>7.9</v>
      </c>
    </row>
    <row r="6473" spans="1:7">
      <c r="A6473" s="66">
        <v>32778</v>
      </c>
      <c r="B6473">
        <v>14</v>
      </c>
      <c r="C6473" s="15">
        <v>23.4</v>
      </c>
      <c r="D6473" s="15">
        <v>533.33333333333337</v>
      </c>
      <c r="E6473" s="15">
        <v>216.66666666666669</v>
      </c>
      <c r="F6473" s="15">
        <v>97.222222222222214</v>
      </c>
      <c r="G6473" s="15">
        <v>7.9</v>
      </c>
    </row>
    <row r="6474" spans="1:7">
      <c r="A6474" s="66">
        <v>32778</v>
      </c>
      <c r="B6474">
        <v>15</v>
      </c>
      <c r="C6474" s="15">
        <v>23.5</v>
      </c>
      <c r="D6474" s="15">
        <v>433.33333333333337</v>
      </c>
      <c r="E6474" s="15">
        <v>188.88888888888889</v>
      </c>
      <c r="F6474" s="15">
        <v>91.666666666666671</v>
      </c>
      <c r="G6474" s="15">
        <v>7.9</v>
      </c>
    </row>
    <row r="6475" spans="1:7">
      <c r="A6475" s="66">
        <v>32778</v>
      </c>
      <c r="B6475">
        <v>16</v>
      </c>
      <c r="C6475" s="15">
        <v>23.9</v>
      </c>
      <c r="D6475" s="15">
        <v>36.111111111111114</v>
      </c>
      <c r="E6475" s="15">
        <v>99.999999999999986</v>
      </c>
      <c r="F6475" s="15">
        <v>52.777777777777779</v>
      </c>
      <c r="G6475" s="15">
        <v>7.8</v>
      </c>
    </row>
    <row r="6476" spans="1:7">
      <c r="A6476" s="66">
        <v>32778</v>
      </c>
      <c r="B6476">
        <v>17</v>
      </c>
      <c r="C6476" s="15">
        <v>23.9</v>
      </c>
      <c r="D6476" s="15">
        <v>63.888888888888886</v>
      </c>
      <c r="E6476" s="15">
        <v>49.999999999999993</v>
      </c>
      <c r="F6476" s="15">
        <v>61.111111111111107</v>
      </c>
      <c r="G6476" s="15">
        <v>7.8</v>
      </c>
    </row>
    <row r="6477" spans="1:7">
      <c r="A6477" s="66">
        <v>32778</v>
      </c>
      <c r="B6477">
        <v>18</v>
      </c>
      <c r="C6477" s="15">
        <v>23.2</v>
      </c>
      <c r="D6477" s="15">
        <v>5.5555555555555554</v>
      </c>
      <c r="E6477" s="15">
        <v>5.5555555555555554</v>
      </c>
      <c r="F6477" s="15">
        <v>58.333333333333329</v>
      </c>
      <c r="G6477" s="15">
        <v>7.7</v>
      </c>
    </row>
    <row r="6478" spans="1:7">
      <c r="A6478" s="66">
        <v>32778</v>
      </c>
      <c r="B6478">
        <v>19</v>
      </c>
      <c r="C6478" s="15">
        <v>21.9</v>
      </c>
      <c r="D6478" s="15">
        <v>0</v>
      </c>
      <c r="E6478" s="15">
        <v>0</v>
      </c>
      <c r="F6478" s="15">
        <v>58.333333333333329</v>
      </c>
      <c r="G6478" s="15">
        <v>7.7</v>
      </c>
    </row>
    <row r="6479" spans="1:7">
      <c r="A6479" s="66">
        <v>32778</v>
      </c>
      <c r="B6479">
        <v>20</v>
      </c>
      <c r="C6479" s="15">
        <v>20.5</v>
      </c>
      <c r="D6479" s="15">
        <v>0</v>
      </c>
      <c r="E6479" s="15">
        <v>0</v>
      </c>
      <c r="F6479" s="15">
        <v>58.333333333333329</v>
      </c>
      <c r="G6479" s="15">
        <v>7.7</v>
      </c>
    </row>
    <row r="6480" spans="1:7">
      <c r="A6480" s="66">
        <v>32778</v>
      </c>
      <c r="B6480">
        <v>21</v>
      </c>
      <c r="C6480" s="15">
        <v>19.8</v>
      </c>
      <c r="D6480" s="15">
        <v>0</v>
      </c>
      <c r="E6480" s="15">
        <v>0</v>
      </c>
      <c r="F6480" s="15">
        <v>55.555555555555557</v>
      </c>
      <c r="G6480" s="15">
        <v>7.7</v>
      </c>
    </row>
    <row r="6481" spans="1:7">
      <c r="A6481" s="66">
        <v>32778</v>
      </c>
      <c r="B6481">
        <v>22</v>
      </c>
      <c r="C6481" s="15">
        <v>19.8</v>
      </c>
      <c r="D6481" s="15">
        <v>0</v>
      </c>
      <c r="E6481" s="15">
        <v>0</v>
      </c>
      <c r="F6481" s="15">
        <v>55.555555555555557</v>
      </c>
      <c r="G6481" s="15">
        <v>7.7</v>
      </c>
    </row>
    <row r="6482" spans="1:7">
      <c r="A6482" s="66">
        <v>32778</v>
      </c>
      <c r="B6482">
        <v>23</v>
      </c>
      <c r="C6482" s="15">
        <v>19.3</v>
      </c>
      <c r="D6482" s="15">
        <v>0</v>
      </c>
      <c r="E6482" s="15">
        <v>0</v>
      </c>
      <c r="F6482" s="15">
        <v>52.777777777777779</v>
      </c>
      <c r="G6482" s="15">
        <v>7.8</v>
      </c>
    </row>
    <row r="6483" spans="1:7">
      <c r="A6483" s="66">
        <v>32778</v>
      </c>
      <c r="B6483">
        <v>24</v>
      </c>
      <c r="C6483" s="15">
        <v>18.8</v>
      </c>
      <c r="D6483" s="15">
        <v>0</v>
      </c>
      <c r="E6483" s="15">
        <v>0</v>
      </c>
      <c r="F6483" s="15">
        <v>52.777777777777779</v>
      </c>
      <c r="G6483" s="15">
        <v>7.9</v>
      </c>
    </row>
    <row r="6484" spans="1:7">
      <c r="A6484" s="66">
        <v>32779</v>
      </c>
      <c r="B6484">
        <v>1</v>
      </c>
      <c r="C6484" s="15">
        <v>18.399999999999999</v>
      </c>
      <c r="D6484" s="15">
        <v>0</v>
      </c>
      <c r="E6484" s="15">
        <v>0</v>
      </c>
      <c r="F6484" s="15">
        <v>55.555555555555557</v>
      </c>
      <c r="G6484" s="15">
        <v>7.9</v>
      </c>
    </row>
    <row r="6485" spans="1:7">
      <c r="A6485" s="66">
        <v>32779</v>
      </c>
      <c r="B6485">
        <v>2</v>
      </c>
      <c r="C6485" s="15">
        <v>18.399999999999999</v>
      </c>
      <c r="D6485" s="15">
        <v>0</v>
      </c>
      <c r="E6485" s="15">
        <v>0</v>
      </c>
      <c r="F6485" s="15">
        <v>52.777777777777779</v>
      </c>
      <c r="G6485" s="15">
        <v>8</v>
      </c>
    </row>
    <row r="6486" spans="1:7">
      <c r="A6486" s="66">
        <v>32779</v>
      </c>
      <c r="B6486">
        <v>3</v>
      </c>
      <c r="C6486" s="15">
        <v>18.2</v>
      </c>
      <c r="D6486" s="15">
        <v>0</v>
      </c>
      <c r="E6486" s="15">
        <v>0</v>
      </c>
      <c r="F6486" s="15">
        <v>49.999999999999993</v>
      </c>
      <c r="G6486" s="15">
        <v>8.1</v>
      </c>
    </row>
    <row r="6487" spans="1:7">
      <c r="A6487" s="66">
        <v>32779</v>
      </c>
      <c r="B6487">
        <v>4</v>
      </c>
      <c r="C6487" s="15">
        <v>17.899999999999999</v>
      </c>
      <c r="D6487" s="15">
        <v>0</v>
      </c>
      <c r="E6487" s="15">
        <v>0</v>
      </c>
      <c r="F6487" s="15">
        <v>49.999999999999993</v>
      </c>
      <c r="G6487" s="15">
        <v>8.1999999999999993</v>
      </c>
    </row>
    <row r="6488" spans="1:7">
      <c r="A6488" s="66">
        <v>32779</v>
      </c>
      <c r="B6488">
        <v>5</v>
      </c>
      <c r="C6488" s="15">
        <v>17.899999999999999</v>
      </c>
      <c r="D6488" s="15">
        <v>0</v>
      </c>
      <c r="E6488" s="15">
        <v>0</v>
      </c>
      <c r="F6488" s="15">
        <v>49.999999999999993</v>
      </c>
      <c r="G6488" s="15">
        <v>8.1999999999999993</v>
      </c>
    </row>
    <row r="6489" spans="1:7">
      <c r="A6489" s="66">
        <v>32779</v>
      </c>
      <c r="B6489">
        <v>6</v>
      </c>
      <c r="C6489" s="15">
        <v>17.8</v>
      </c>
      <c r="D6489" s="15">
        <v>11.111111111111111</v>
      </c>
      <c r="E6489" s="15">
        <v>8.3333333333333339</v>
      </c>
      <c r="F6489" s="15">
        <v>47.222222222222221</v>
      </c>
      <c r="G6489" s="15">
        <v>8.4</v>
      </c>
    </row>
    <row r="6490" spans="1:7">
      <c r="A6490" s="66">
        <v>32779</v>
      </c>
      <c r="B6490">
        <v>7</v>
      </c>
      <c r="C6490" s="15">
        <v>18.3</v>
      </c>
      <c r="D6490" s="15">
        <v>38.888888888888893</v>
      </c>
      <c r="E6490" s="15">
        <v>49.999999999999993</v>
      </c>
      <c r="F6490" s="15">
        <v>47.222222222222221</v>
      </c>
      <c r="G6490" s="15">
        <v>8.4</v>
      </c>
    </row>
    <row r="6491" spans="1:7">
      <c r="A6491" s="66">
        <v>32779</v>
      </c>
      <c r="B6491">
        <v>8</v>
      </c>
      <c r="C6491" s="15">
        <v>19.2</v>
      </c>
      <c r="D6491" s="15">
        <v>61.111111111111107</v>
      </c>
      <c r="E6491" s="15">
        <v>122.22222222222221</v>
      </c>
      <c r="F6491" s="15">
        <v>52.777777777777779</v>
      </c>
      <c r="G6491" s="15">
        <v>8.5</v>
      </c>
    </row>
    <row r="6492" spans="1:7">
      <c r="A6492" s="66">
        <v>32779</v>
      </c>
      <c r="B6492">
        <v>9</v>
      </c>
      <c r="C6492" s="15">
        <v>20.7</v>
      </c>
      <c r="D6492" s="15">
        <v>22.222222222222221</v>
      </c>
      <c r="E6492" s="15">
        <v>130.55555555555554</v>
      </c>
      <c r="F6492" s="15">
        <v>41.666666666666664</v>
      </c>
      <c r="G6492" s="15">
        <v>8.6</v>
      </c>
    </row>
    <row r="6493" spans="1:7">
      <c r="A6493" s="66">
        <v>32779</v>
      </c>
      <c r="B6493">
        <v>10</v>
      </c>
      <c r="C6493" s="15">
        <v>21.1</v>
      </c>
      <c r="D6493" s="15">
        <v>77.777777777777786</v>
      </c>
      <c r="E6493" s="15">
        <v>255.55555555555554</v>
      </c>
      <c r="F6493" s="15">
        <v>58.333333333333329</v>
      </c>
      <c r="G6493" s="15">
        <v>8.9</v>
      </c>
    </row>
    <row r="6494" spans="1:7">
      <c r="A6494" s="66">
        <v>32779</v>
      </c>
      <c r="B6494">
        <v>11</v>
      </c>
      <c r="C6494" s="15">
        <v>22.1</v>
      </c>
      <c r="D6494" s="15">
        <v>69.444444444444443</v>
      </c>
      <c r="E6494" s="15">
        <v>286.11111111111109</v>
      </c>
      <c r="F6494" s="15">
        <v>58.333333333333329</v>
      </c>
      <c r="G6494" s="15">
        <v>9.3000000000000007</v>
      </c>
    </row>
    <row r="6495" spans="1:7">
      <c r="A6495" s="66">
        <v>32779</v>
      </c>
      <c r="B6495">
        <v>12</v>
      </c>
      <c r="C6495" s="15">
        <v>22.7</v>
      </c>
      <c r="D6495" s="15">
        <v>11.111111111111111</v>
      </c>
      <c r="E6495" s="15">
        <v>188.88888888888889</v>
      </c>
      <c r="F6495" s="15">
        <v>38.888888888888893</v>
      </c>
      <c r="G6495" s="15">
        <v>9.6</v>
      </c>
    </row>
    <row r="6496" spans="1:7">
      <c r="A6496" s="66">
        <v>32779</v>
      </c>
      <c r="B6496">
        <v>13</v>
      </c>
      <c r="C6496" s="15">
        <v>23.3</v>
      </c>
      <c r="D6496" s="15">
        <v>72.222222222222229</v>
      </c>
      <c r="E6496" s="15">
        <v>280.55555555555554</v>
      </c>
      <c r="F6496" s="15">
        <v>58.333333333333329</v>
      </c>
      <c r="G6496" s="15">
        <v>10</v>
      </c>
    </row>
    <row r="6497" spans="1:7">
      <c r="A6497" s="66">
        <v>32779</v>
      </c>
      <c r="B6497">
        <v>14</v>
      </c>
      <c r="C6497" s="15">
        <v>23.4</v>
      </c>
      <c r="D6497" s="15">
        <v>69.444444444444443</v>
      </c>
      <c r="E6497" s="15">
        <v>244.44444444444443</v>
      </c>
      <c r="F6497" s="15">
        <v>55.555555555555557</v>
      </c>
      <c r="G6497" s="15">
        <v>10.4</v>
      </c>
    </row>
    <row r="6498" spans="1:7">
      <c r="A6498" s="66">
        <v>32779</v>
      </c>
      <c r="B6498">
        <v>15</v>
      </c>
      <c r="C6498" s="15">
        <v>23.9</v>
      </c>
      <c r="D6498" s="15">
        <v>319.4444444444444</v>
      </c>
      <c r="E6498" s="15">
        <v>205.55555555555554</v>
      </c>
      <c r="F6498" s="15">
        <v>77.777777777777786</v>
      </c>
      <c r="G6498" s="15">
        <v>10.8</v>
      </c>
    </row>
    <row r="6499" spans="1:7">
      <c r="A6499" s="66">
        <v>32779</v>
      </c>
      <c r="B6499">
        <v>16</v>
      </c>
      <c r="C6499" s="15">
        <v>24.5</v>
      </c>
      <c r="D6499" s="15">
        <v>216.66666666666669</v>
      </c>
      <c r="E6499" s="15">
        <v>136.11111111111109</v>
      </c>
      <c r="F6499" s="15">
        <v>75</v>
      </c>
      <c r="G6499" s="15">
        <v>10.9</v>
      </c>
    </row>
    <row r="6500" spans="1:7">
      <c r="A6500" s="66">
        <v>32779</v>
      </c>
      <c r="B6500">
        <v>17</v>
      </c>
      <c r="C6500" s="15">
        <v>24.3</v>
      </c>
      <c r="D6500" s="15">
        <v>88.888888888888886</v>
      </c>
      <c r="E6500" s="15">
        <v>49.999999999999993</v>
      </c>
      <c r="F6500" s="15">
        <v>63.888888888888886</v>
      </c>
      <c r="G6500" s="15">
        <v>11.1</v>
      </c>
    </row>
    <row r="6501" spans="1:7">
      <c r="A6501" s="66">
        <v>32779</v>
      </c>
      <c r="B6501">
        <v>18</v>
      </c>
      <c r="C6501" s="15">
        <v>23.7</v>
      </c>
      <c r="D6501" s="15">
        <v>0</v>
      </c>
      <c r="E6501" s="15">
        <v>2.7777777777777777</v>
      </c>
      <c r="F6501" s="15">
        <v>63.888888888888886</v>
      </c>
      <c r="G6501" s="15">
        <v>11.2</v>
      </c>
    </row>
    <row r="6502" spans="1:7">
      <c r="A6502" s="66">
        <v>32779</v>
      </c>
      <c r="B6502">
        <v>19</v>
      </c>
      <c r="C6502" s="15">
        <v>22.7</v>
      </c>
      <c r="D6502" s="15">
        <v>0</v>
      </c>
      <c r="E6502" s="15">
        <v>0</v>
      </c>
      <c r="F6502" s="15">
        <v>61.111111111111107</v>
      </c>
      <c r="G6502" s="15">
        <v>11.4</v>
      </c>
    </row>
    <row r="6503" spans="1:7">
      <c r="A6503" s="66">
        <v>32779</v>
      </c>
      <c r="B6503">
        <v>20</v>
      </c>
      <c r="C6503" s="15">
        <v>22</v>
      </c>
      <c r="D6503" s="15">
        <v>0</v>
      </c>
      <c r="E6503" s="15">
        <v>0</v>
      </c>
      <c r="F6503" s="15">
        <v>61.111111111111107</v>
      </c>
      <c r="G6503" s="15">
        <v>11.5</v>
      </c>
    </row>
    <row r="6504" spans="1:7">
      <c r="A6504" s="66">
        <v>32779</v>
      </c>
      <c r="B6504">
        <v>21</v>
      </c>
      <c r="C6504" s="15">
        <v>21.6</v>
      </c>
      <c r="D6504" s="15">
        <v>0</v>
      </c>
      <c r="E6504" s="15">
        <v>0</v>
      </c>
      <c r="F6504" s="15">
        <v>61.111111111111107</v>
      </c>
      <c r="G6504" s="15">
        <v>11.7</v>
      </c>
    </row>
    <row r="6505" spans="1:7">
      <c r="A6505" s="66">
        <v>32779</v>
      </c>
      <c r="B6505">
        <v>22</v>
      </c>
      <c r="C6505" s="15">
        <v>20.7</v>
      </c>
      <c r="D6505" s="15">
        <v>0</v>
      </c>
      <c r="E6505" s="15">
        <v>0</v>
      </c>
      <c r="F6505" s="15">
        <v>61.111111111111107</v>
      </c>
      <c r="G6505" s="15">
        <v>11.7</v>
      </c>
    </row>
    <row r="6506" spans="1:7">
      <c r="A6506" s="66">
        <v>32779</v>
      </c>
      <c r="B6506">
        <v>23</v>
      </c>
      <c r="C6506" s="15">
        <v>20.100000000000001</v>
      </c>
      <c r="D6506" s="15">
        <v>0</v>
      </c>
      <c r="E6506" s="15">
        <v>0</v>
      </c>
      <c r="F6506" s="15">
        <v>61.111111111111107</v>
      </c>
      <c r="G6506" s="15">
        <v>11.7</v>
      </c>
    </row>
    <row r="6507" spans="1:7">
      <c r="A6507" s="66">
        <v>32779</v>
      </c>
      <c r="B6507">
        <v>24</v>
      </c>
      <c r="C6507" s="15">
        <v>19.899999999999999</v>
      </c>
      <c r="D6507" s="15">
        <v>0</v>
      </c>
      <c r="E6507" s="15">
        <v>0</v>
      </c>
      <c r="F6507" s="15">
        <v>61.111111111111107</v>
      </c>
      <c r="G6507" s="15">
        <v>11.7</v>
      </c>
    </row>
    <row r="6508" spans="1:7">
      <c r="A6508" s="66">
        <v>32780</v>
      </c>
      <c r="B6508">
        <v>1</v>
      </c>
      <c r="C6508" s="15">
        <v>20</v>
      </c>
      <c r="D6508" s="15">
        <v>0</v>
      </c>
      <c r="E6508" s="15">
        <v>0</v>
      </c>
      <c r="F6508" s="15">
        <v>61.111111111111107</v>
      </c>
      <c r="G6508" s="15">
        <v>11.7</v>
      </c>
    </row>
    <row r="6509" spans="1:7">
      <c r="A6509" s="66">
        <v>32780</v>
      </c>
      <c r="B6509">
        <v>2</v>
      </c>
      <c r="C6509" s="15">
        <v>20.3</v>
      </c>
      <c r="D6509" s="15">
        <v>0</v>
      </c>
      <c r="E6509" s="15">
        <v>0</v>
      </c>
      <c r="F6509" s="15">
        <v>61.111111111111107</v>
      </c>
      <c r="G6509" s="15">
        <v>11.7</v>
      </c>
    </row>
    <row r="6510" spans="1:7">
      <c r="A6510" s="66">
        <v>32780</v>
      </c>
      <c r="B6510">
        <v>3</v>
      </c>
      <c r="C6510" s="15">
        <v>20.2</v>
      </c>
      <c r="D6510" s="15">
        <v>0</v>
      </c>
      <c r="E6510" s="15">
        <v>0</v>
      </c>
      <c r="F6510" s="15">
        <v>61.111111111111107</v>
      </c>
      <c r="G6510" s="15">
        <v>11.8</v>
      </c>
    </row>
    <row r="6511" spans="1:7">
      <c r="A6511" s="66">
        <v>32780</v>
      </c>
      <c r="B6511">
        <v>4</v>
      </c>
      <c r="C6511" s="15">
        <v>20.2</v>
      </c>
      <c r="D6511" s="15">
        <v>0</v>
      </c>
      <c r="E6511" s="15">
        <v>0</v>
      </c>
      <c r="F6511" s="15">
        <v>63.888888888888886</v>
      </c>
      <c r="G6511" s="15">
        <v>11.8</v>
      </c>
    </row>
    <row r="6512" spans="1:7">
      <c r="A6512" s="66">
        <v>32780</v>
      </c>
      <c r="B6512">
        <v>5</v>
      </c>
      <c r="C6512" s="15">
        <v>20.3</v>
      </c>
      <c r="D6512" s="15">
        <v>0</v>
      </c>
      <c r="E6512" s="15">
        <v>0</v>
      </c>
      <c r="F6512" s="15">
        <v>63.888888888888886</v>
      </c>
      <c r="G6512" s="15">
        <v>11.8</v>
      </c>
    </row>
    <row r="6513" spans="1:7">
      <c r="A6513" s="66">
        <v>32780</v>
      </c>
      <c r="B6513">
        <v>6</v>
      </c>
      <c r="C6513" s="15">
        <v>20.2</v>
      </c>
      <c r="D6513" s="15">
        <v>22.222222222222221</v>
      </c>
      <c r="E6513" s="15">
        <v>11.111111111111111</v>
      </c>
      <c r="F6513" s="15">
        <v>63.888888888888886</v>
      </c>
      <c r="G6513" s="15">
        <v>11.9</v>
      </c>
    </row>
    <row r="6514" spans="1:7">
      <c r="A6514" s="66">
        <v>32780</v>
      </c>
      <c r="B6514">
        <v>7</v>
      </c>
      <c r="C6514" s="15">
        <v>21.6</v>
      </c>
      <c r="D6514" s="15">
        <v>194.44444444444443</v>
      </c>
      <c r="E6514" s="15">
        <v>69.444444444444443</v>
      </c>
      <c r="F6514" s="15">
        <v>63.888888888888886</v>
      </c>
      <c r="G6514" s="15">
        <v>12</v>
      </c>
    </row>
    <row r="6515" spans="1:7">
      <c r="A6515" s="66">
        <v>32780</v>
      </c>
      <c r="B6515">
        <v>8</v>
      </c>
      <c r="C6515" s="15">
        <v>23.5</v>
      </c>
      <c r="D6515" s="15">
        <v>391.66666666666663</v>
      </c>
      <c r="E6515" s="15">
        <v>133.33333333333334</v>
      </c>
      <c r="F6515" s="15">
        <v>77.777777777777786</v>
      </c>
      <c r="G6515" s="15">
        <v>12</v>
      </c>
    </row>
    <row r="6516" spans="1:7">
      <c r="A6516" s="66">
        <v>32780</v>
      </c>
      <c r="B6516">
        <v>9</v>
      </c>
      <c r="C6516" s="15">
        <v>24.5</v>
      </c>
      <c r="D6516" s="15">
        <v>438.88888888888886</v>
      </c>
      <c r="E6516" s="15">
        <v>194.44444444444443</v>
      </c>
      <c r="F6516" s="15">
        <v>77.777777777777786</v>
      </c>
      <c r="G6516" s="15">
        <v>12.1</v>
      </c>
    </row>
    <row r="6517" spans="1:7">
      <c r="A6517" s="66">
        <v>32780</v>
      </c>
      <c r="B6517">
        <v>10</v>
      </c>
      <c r="C6517" s="15">
        <v>25.7</v>
      </c>
      <c r="D6517" s="15">
        <v>452.77777777777771</v>
      </c>
      <c r="E6517" s="15">
        <v>244.44444444444443</v>
      </c>
      <c r="F6517" s="15">
        <v>80.555555555555543</v>
      </c>
      <c r="G6517" s="15">
        <v>12.2</v>
      </c>
    </row>
    <row r="6518" spans="1:7">
      <c r="A6518" s="66">
        <v>32780</v>
      </c>
      <c r="B6518">
        <v>11</v>
      </c>
      <c r="C6518" s="15">
        <v>26.3</v>
      </c>
      <c r="D6518" s="15">
        <v>450</v>
      </c>
      <c r="E6518" s="15">
        <v>280.55555555555554</v>
      </c>
      <c r="F6518" s="15">
        <v>80.555555555555543</v>
      </c>
      <c r="G6518" s="15">
        <v>12.2</v>
      </c>
    </row>
    <row r="6519" spans="1:7">
      <c r="A6519" s="66">
        <v>32780</v>
      </c>
      <c r="B6519">
        <v>12</v>
      </c>
      <c r="C6519" s="15">
        <v>27.3</v>
      </c>
      <c r="D6519" s="15">
        <v>452.77777777777771</v>
      </c>
      <c r="E6519" s="15">
        <v>291.66666666666669</v>
      </c>
      <c r="F6519" s="15">
        <v>80.555555555555543</v>
      </c>
      <c r="G6519" s="15">
        <v>12.3</v>
      </c>
    </row>
    <row r="6520" spans="1:7">
      <c r="A6520" s="66">
        <v>32780</v>
      </c>
      <c r="B6520">
        <v>13</v>
      </c>
      <c r="C6520" s="15">
        <v>27.2</v>
      </c>
      <c r="D6520" s="15">
        <v>450</v>
      </c>
      <c r="E6520" s="15">
        <v>277.77777777777777</v>
      </c>
      <c r="F6520" s="15">
        <v>80.555555555555543</v>
      </c>
      <c r="G6520" s="15">
        <v>12.4</v>
      </c>
    </row>
    <row r="6521" spans="1:7">
      <c r="A6521" s="66">
        <v>32780</v>
      </c>
      <c r="B6521">
        <v>14</v>
      </c>
      <c r="C6521" s="15">
        <v>27.7</v>
      </c>
      <c r="D6521" s="15">
        <v>308.33333333333337</v>
      </c>
      <c r="E6521" s="15">
        <v>269.44444444444446</v>
      </c>
      <c r="F6521" s="15">
        <v>72.222222222222229</v>
      </c>
      <c r="G6521" s="15">
        <v>12.4</v>
      </c>
    </row>
    <row r="6522" spans="1:7">
      <c r="A6522" s="66">
        <v>32780</v>
      </c>
      <c r="B6522">
        <v>15</v>
      </c>
      <c r="C6522" s="15">
        <v>27.3</v>
      </c>
      <c r="D6522" s="15">
        <v>24.999999999999996</v>
      </c>
      <c r="E6522" s="15">
        <v>141.66666666666666</v>
      </c>
      <c r="F6522" s="15">
        <v>41.666666666666664</v>
      </c>
      <c r="G6522" s="15">
        <v>12.5</v>
      </c>
    </row>
    <row r="6523" spans="1:7">
      <c r="A6523" s="66">
        <v>32780</v>
      </c>
      <c r="B6523">
        <v>16</v>
      </c>
      <c r="C6523" s="15">
        <v>27.6</v>
      </c>
      <c r="D6523" s="15">
        <v>36.111111111111114</v>
      </c>
      <c r="E6523" s="15">
        <v>94.444444444444443</v>
      </c>
      <c r="F6523" s="15">
        <v>41.666666666666664</v>
      </c>
      <c r="G6523" s="15">
        <v>12.8</v>
      </c>
    </row>
    <row r="6524" spans="1:7">
      <c r="A6524" s="66">
        <v>32780</v>
      </c>
      <c r="B6524">
        <v>17</v>
      </c>
      <c r="C6524" s="15">
        <v>26.4</v>
      </c>
      <c r="D6524" s="15">
        <v>44.444444444444443</v>
      </c>
      <c r="E6524" s="15">
        <v>41.666666666666664</v>
      </c>
      <c r="F6524" s="15">
        <v>38.888888888888893</v>
      </c>
      <c r="G6524" s="15">
        <v>13.1</v>
      </c>
    </row>
    <row r="6525" spans="1:7">
      <c r="A6525" s="66">
        <v>32780</v>
      </c>
      <c r="B6525">
        <v>18</v>
      </c>
      <c r="C6525" s="15">
        <v>25.1</v>
      </c>
      <c r="D6525" s="15">
        <v>0</v>
      </c>
      <c r="E6525" s="15">
        <v>2.7777777777777777</v>
      </c>
      <c r="F6525" s="15">
        <v>38.888888888888893</v>
      </c>
      <c r="G6525" s="15">
        <v>13.4</v>
      </c>
    </row>
    <row r="6526" spans="1:7">
      <c r="A6526" s="66">
        <v>32780</v>
      </c>
      <c r="B6526">
        <v>19</v>
      </c>
      <c r="C6526" s="15">
        <v>24.3</v>
      </c>
      <c r="D6526" s="15">
        <v>0</v>
      </c>
      <c r="E6526" s="15">
        <v>0</v>
      </c>
      <c r="F6526" s="15">
        <v>38.888888888888893</v>
      </c>
      <c r="G6526" s="15">
        <v>13.7</v>
      </c>
    </row>
    <row r="6527" spans="1:7">
      <c r="A6527" s="66">
        <v>32780</v>
      </c>
      <c r="B6527">
        <v>20</v>
      </c>
      <c r="C6527" s="15">
        <v>23.9</v>
      </c>
      <c r="D6527" s="15">
        <v>0</v>
      </c>
      <c r="E6527" s="15">
        <v>0</v>
      </c>
      <c r="F6527" s="15">
        <v>36.111111111111114</v>
      </c>
      <c r="G6527" s="15">
        <v>13.9</v>
      </c>
    </row>
    <row r="6528" spans="1:7">
      <c r="A6528" s="66">
        <v>32780</v>
      </c>
      <c r="B6528">
        <v>21</v>
      </c>
      <c r="C6528" s="15">
        <v>24.2</v>
      </c>
      <c r="D6528" s="15">
        <v>0</v>
      </c>
      <c r="E6528" s="15">
        <v>0</v>
      </c>
      <c r="F6528" s="15">
        <v>36.111111111111114</v>
      </c>
      <c r="G6528" s="15">
        <v>14.3</v>
      </c>
    </row>
    <row r="6529" spans="1:7">
      <c r="A6529" s="66">
        <v>32780</v>
      </c>
      <c r="B6529">
        <v>22</v>
      </c>
      <c r="C6529" s="15">
        <v>23.1</v>
      </c>
      <c r="D6529" s="15">
        <v>0</v>
      </c>
      <c r="E6529" s="15">
        <v>0</v>
      </c>
      <c r="F6529" s="15">
        <v>36.111111111111114</v>
      </c>
      <c r="G6529" s="15">
        <v>14.2</v>
      </c>
    </row>
    <row r="6530" spans="1:7">
      <c r="A6530" s="66">
        <v>32780</v>
      </c>
      <c r="B6530">
        <v>23</v>
      </c>
      <c r="C6530" s="15">
        <v>22.9</v>
      </c>
      <c r="D6530" s="15">
        <v>0</v>
      </c>
      <c r="E6530" s="15">
        <v>0</v>
      </c>
      <c r="F6530" s="15">
        <v>36.111111111111114</v>
      </c>
      <c r="G6530" s="15">
        <v>14.2</v>
      </c>
    </row>
    <row r="6531" spans="1:7">
      <c r="A6531" s="66">
        <v>32780</v>
      </c>
      <c r="B6531">
        <v>24</v>
      </c>
      <c r="C6531" s="15">
        <v>22.8</v>
      </c>
      <c r="D6531" s="15">
        <v>0</v>
      </c>
      <c r="E6531" s="15">
        <v>0</v>
      </c>
      <c r="F6531" s="15">
        <v>36.111111111111114</v>
      </c>
      <c r="G6531" s="15">
        <v>14.1</v>
      </c>
    </row>
    <row r="6532" spans="1:7">
      <c r="A6532" s="66">
        <v>32781</v>
      </c>
      <c r="B6532">
        <v>1</v>
      </c>
      <c r="C6532" s="15">
        <v>22.6</v>
      </c>
      <c r="D6532" s="15">
        <v>0</v>
      </c>
      <c r="E6532" s="15">
        <v>0</v>
      </c>
      <c r="F6532" s="15">
        <v>33.333333333333336</v>
      </c>
      <c r="G6532" s="15">
        <v>14.1</v>
      </c>
    </row>
    <row r="6533" spans="1:7">
      <c r="A6533" s="66">
        <v>32781</v>
      </c>
      <c r="B6533">
        <v>2</v>
      </c>
      <c r="C6533" s="15">
        <v>22.6</v>
      </c>
      <c r="D6533" s="15">
        <v>0</v>
      </c>
      <c r="E6533" s="15">
        <v>0</v>
      </c>
      <c r="F6533" s="15">
        <v>33.333333333333336</v>
      </c>
      <c r="G6533" s="15">
        <v>14.1</v>
      </c>
    </row>
    <row r="6534" spans="1:7">
      <c r="A6534" s="66">
        <v>32781</v>
      </c>
      <c r="B6534">
        <v>3</v>
      </c>
      <c r="C6534" s="15">
        <v>22.5</v>
      </c>
      <c r="D6534" s="15">
        <v>0</v>
      </c>
      <c r="E6534" s="15">
        <v>0</v>
      </c>
      <c r="F6534" s="15">
        <v>33.333333333333336</v>
      </c>
      <c r="G6534" s="15">
        <v>14.1</v>
      </c>
    </row>
    <row r="6535" spans="1:7">
      <c r="A6535" s="66">
        <v>32781</v>
      </c>
      <c r="B6535">
        <v>4</v>
      </c>
      <c r="C6535" s="15">
        <v>22.1</v>
      </c>
      <c r="D6535" s="15">
        <v>0</v>
      </c>
      <c r="E6535" s="15">
        <v>0</v>
      </c>
      <c r="F6535" s="15">
        <v>33.333333333333336</v>
      </c>
      <c r="G6535" s="15">
        <v>14.2</v>
      </c>
    </row>
    <row r="6536" spans="1:7">
      <c r="A6536" s="66">
        <v>32781</v>
      </c>
      <c r="B6536">
        <v>5</v>
      </c>
      <c r="C6536" s="15">
        <v>21.8</v>
      </c>
      <c r="D6536" s="15">
        <v>0</v>
      </c>
      <c r="E6536" s="15">
        <v>0</v>
      </c>
      <c r="F6536" s="15">
        <v>33.333333333333336</v>
      </c>
      <c r="G6536" s="15">
        <v>14.4</v>
      </c>
    </row>
    <row r="6537" spans="1:7">
      <c r="A6537" s="66">
        <v>32781</v>
      </c>
      <c r="B6537">
        <v>6</v>
      </c>
      <c r="C6537" s="15">
        <v>21.6</v>
      </c>
      <c r="D6537" s="15">
        <v>5.5555555555555554</v>
      </c>
      <c r="E6537" s="15">
        <v>5.5555555555555554</v>
      </c>
      <c r="F6537" s="15">
        <v>33.333333333333336</v>
      </c>
      <c r="G6537" s="15">
        <v>14.6</v>
      </c>
    </row>
    <row r="6538" spans="1:7">
      <c r="A6538" s="66">
        <v>32781</v>
      </c>
      <c r="B6538">
        <v>7</v>
      </c>
      <c r="C6538" s="15">
        <v>21.6</v>
      </c>
      <c r="D6538" s="15">
        <v>30.555555555555554</v>
      </c>
      <c r="E6538" s="15">
        <v>47.222222222222221</v>
      </c>
      <c r="F6538" s="15">
        <v>33.333333333333336</v>
      </c>
      <c r="G6538" s="15">
        <v>14.7</v>
      </c>
    </row>
    <row r="6539" spans="1:7">
      <c r="A6539" s="66">
        <v>32781</v>
      </c>
      <c r="B6539">
        <v>8</v>
      </c>
      <c r="C6539" s="15">
        <v>21.7</v>
      </c>
      <c r="D6539" s="15">
        <v>22.222222222222221</v>
      </c>
      <c r="E6539" s="15">
        <v>94.444444444444443</v>
      </c>
      <c r="F6539" s="15">
        <v>30.555555555555554</v>
      </c>
      <c r="G6539" s="15">
        <v>14.9</v>
      </c>
    </row>
    <row r="6540" spans="1:7">
      <c r="A6540" s="66">
        <v>32781</v>
      </c>
      <c r="B6540">
        <v>9</v>
      </c>
      <c r="C6540" s="15">
        <v>21.9</v>
      </c>
      <c r="D6540" s="15">
        <v>8.3333333333333339</v>
      </c>
      <c r="E6540" s="15">
        <v>99.999999999999986</v>
      </c>
      <c r="F6540" s="15">
        <v>33.333333333333336</v>
      </c>
      <c r="G6540" s="15">
        <v>15.1</v>
      </c>
    </row>
    <row r="6541" spans="1:7">
      <c r="A6541" s="66">
        <v>32781</v>
      </c>
      <c r="B6541">
        <v>10</v>
      </c>
      <c r="C6541" s="15">
        <v>21.4</v>
      </c>
      <c r="D6541" s="15">
        <v>13.888888888888889</v>
      </c>
      <c r="E6541" s="15">
        <v>75</v>
      </c>
      <c r="F6541" s="15">
        <v>11.111111111111111</v>
      </c>
      <c r="G6541" s="15">
        <v>15.2</v>
      </c>
    </row>
    <row r="6542" spans="1:7">
      <c r="A6542" s="66">
        <v>32781</v>
      </c>
      <c r="B6542">
        <v>11</v>
      </c>
      <c r="C6542" s="15">
        <v>21.7</v>
      </c>
      <c r="D6542" s="15">
        <v>16.666666666666668</v>
      </c>
      <c r="E6542" s="15">
        <v>77.777777777777786</v>
      </c>
      <c r="F6542" s="15">
        <v>11.111111111111111</v>
      </c>
      <c r="G6542" s="15">
        <v>15.3</v>
      </c>
    </row>
    <row r="6543" spans="1:7">
      <c r="A6543" s="66">
        <v>32781</v>
      </c>
      <c r="B6543">
        <v>12</v>
      </c>
      <c r="C6543" s="15">
        <v>22.4</v>
      </c>
      <c r="D6543" s="15">
        <v>144.44444444444446</v>
      </c>
      <c r="E6543" s="15">
        <v>330.55555555555554</v>
      </c>
      <c r="F6543" s="15">
        <v>11.111111111111111</v>
      </c>
      <c r="G6543" s="15">
        <v>15.5</v>
      </c>
    </row>
    <row r="6544" spans="1:7">
      <c r="A6544" s="66">
        <v>32781</v>
      </c>
      <c r="B6544">
        <v>13</v>
      </c>
      <c r="C6544" s="15">
        <v>24.7</v>
      </c>
      <c r="D6544" s="15">
        <v>344.44444444444446</v>
      </c>
      <c r="E6544" s="15">
        <v>305.5555555555556</v>
      </c>
      <c r="F6544" s="15">
        <v>63.888888888888886</v>
      </c>
      <c r="G6544" s="15">
        <v>15.6</v>
      </c>
    </row>
    <row r="6545" spans="1:7">
      <c r="A6545" s="66">
        <v>32781</v>
      </c>
      <c r="B6545">
        <v>14</v>
      </c>
      <c r="C6545" s="15">
        <v>25.5</v>
      </c>
      <c r="D6545" s="15">
        <v>347.22222222222223</v>
      </c>
      <c r="E6545" s="15">
        <v>261.11111111111109</v>
      </c>
      <c r="F6545" s="15">
        <v>63.888888888888886</v>
      </c>
      <c r="G6545" s="15">
        <v>15.7</v>
      </c>
    </row>
    <row r="6546" spans="1:7">
      <c r="A6546" s="66">
        <v>32781</v>
      </c>
      <c r="B6546">
        <v>15</v>
      </c>
      <c r="C6546" s="15">
        <v>26.3</v>
      </c>
      <c r="D6546" s="15">
        <v>330.55555555555554</v>
      </c>
      <c r="E6546" s="15">
        <v>199.99999999999997</v>
      </c>
      <c r="F6546" s="15">
        <v>63.888888888888886</v>
      </c>
      <c r="G6546" s="15">
        <v>15.9</v>
      </c>
    </row>
    <row r="6547" spans="1:7">
      <c r="A6547" s="66">
        <v>32781</v>
      </c>
      <c r="B6547">
        <v>16</v>
      </c>
      <c r="C6547" s="15">
        <v>26.3</v>
      </c>
      <c r="D6547" s="15">
        <v>277.77777777777777</v>
      </c>
      <c r="E6547" s="15">
        <v>127.77777777777777</v>
      </c>
      <c r="F6547" s="15">
        <v>63.888888888888886</v>
      </c>
      <c r="G6547" s="15">
        <v>15.8</v>
      </c>
    </row>
    <row r="6548" spans="1:7">
      <c r="A6548" s="66">
        <v>32781</v>
      </c>
      <c r="B6548">
        <v>17</v>
      </c>
      <c r="C6548" s="15">
        <v>26.3</v>
      </c>
      <c r="D6548" s="15">
        <v>138.88888888888889</v>
      </c>
      <c r="E6548" s="15">
        <v>52.777777777777779</v>
      </c>
      <c r="F6548" s="15">
        <v>58.333333333333329</v>
      </c>
      <c r="G6548" s="15">
        <v>15.7</v>
      </c>
    </row>
    <row r="6549" spans="1:7">
      <c r="A6549" s="66">
        <v>32781</v>
      </c>
      <c r="B6549">
        <v>18</v>
      </c>
      <c r="C6549" s="15">
        <v>25.2</v>
      </c>
      <c r="D6549" s="15">
        <v>0</v>
      </c>
      <c r="E6549" s="15">
        <v>2.7777777777777777</v>
      </c>
      <c r="F6549" s="15">
        <v>58.333333333333329</v>
      </c>
      <c r="G6549" s="15">
        <v>15.6</v>
      </c>
    </row>
    <row r="6550" spans="1:7">
      <c r="A6550" s="66">
        <v>32781</v>
      </c>
      <c r="B6550">
        <v>19</v>
      </c>
      <c r="C6550" s="15">
        <v>23.7</v>
      </c>
      <c r="D6550" s="15">
        <v>0</v>
      </c>
      <c r="E6550" s="15">
        <v>0</v>
      </c>
      <c r="F6550" s="15">
        <v>55.555555555555557</v>
      </c>
      <c r="G6550" s="15">
        <v>15.2</v>
      </c>
    </row>
    <row r="6551" spans="1:7">
      <c r="A6551" s="66">
        <v>32781</v>
      </c>
      <c r="B6551">
        <v>20</v>
      </c>
      <c r="C6551" s="15">
        <v>23.2</v>
      </c>
      <c r="D6551" s="15">
        <v>0</v>
      </c>
      <c r="E6551" s="15">
        <v>0</v>
      </c>
      <c r="F6551" s="15">
        <v>55.555555555555557</v>
      </c>
      <c r="G6551" s="15">
        <v>14.7</v>
      </c>
    </row>
    <row r="6552" spans="1:7">
      <c r="A6552" s="66">
        <v>32781</v>
      </c>
      <c r="B6552">
        <v>21</v>
      </c>
      <c r="C6552" s="15">
        <v>22.5</v>
      </c>
      <c r="D6552" s="15">
        <v>0</v>
      </c>
      <c r="E6552" s="15">
        <v>0</v>
      </c>
      <c r="F6552" s="15">
        <v>52.777777777777779</v>
      </c>
      <c r="G6552" s="15">
        <v>14.5</v>
      </c>
    </row>
    <row r="6553" spans="1:7">
      <c r="A6553" s="66">
        <v>32781</v>
      </c>
      <c r="B6553">
        <v>22</v>
      </c>
      <c r="C6553" s="15">
        <v>21.5</v>
      </c>
      <c r="D6553" s="15">
        <v>0</v>
      </c>
      <c r="E6553" s="15">
        <v>0</v>
      </c>
      <c r="F6553" s="15">
        <v>55.555555555555557</v>
      </c>
      <c r="G6553" s="15">
        <v>13.8</v>
      </c>
    </row>
    <row r="6554" spans="1:7">
      <c r="A6554" s="66">
        <v>32781</v>
      </c>
      <c r="B6554">
        <v>23</v>
      </c>
      <c r="C6554" s="15">
        <v>20.5</v>
      </c>
      <c r="D6554" s="15">
        <v>0</v>
      </c>
      <c r="E6554" s="15">
        <v>0</v>
      </c>
      <c r="F6554" s="15">
        <v>58.333333333333329</v>
      </c>
      <c r="G6554" s="15">
        <v>13.3</v>
      </c>
    </row>
    <row r="6555" spans="1:7">
      <c r="A6555" s="66">
        <v>32781</v>
      </c>
      <c r="B6555">
        <v>24</v>
      </c>
      <c r="C6555" s="15">
        <v>19.7</v>
      </c>
      <c r="D6555" s="15">
        <v>0</v>
      </c>
      <c r="E6555" s="15">
        <v>0</v>
      </c>
      <c r="F6555" s="15">
        <v>58.333333333333329</v>
      </c>
      <c r="G6555" s="15">
        <v>12.8</v>
      </c>
    </row>
    <row r="6556" spans="1:7">
      <c r="A6556" s="66">
        <v>32782</v>
      </c>
      <c r="B6556">
        <v>1</v>
      </c>
      <c r="C6556" s="15">
        <v>19.100000000000001</v>
      </c>
      <c r="D6556" s="15">
        <v>0</v>
      </c>
      <c r="E6556" s="15">
        <v>0</v>
      </c>
      <c r="F6556" s="15">
        <v>61.111111111111107</v>
      </c>
      <c r="G6556" s="15">
        <v>12.4</v>
      </c>
    </row>
    <row r="6557" spans="1:7">
      <c r="A6557" s="66">
        <v>32782</v>
      </c>
      <c r="B6557">
        <v>2</v>
      </c>
      <c r="C6557" s="15">
        <v>18.399999999999999</v>
      </c>
      <c r="D6557" s="15">
        <v>0</v>
      </c>
      <c r="E6557" s="15">
        <v>0</v>
      </c>
      <c r="F6557" s="15">
        <v>63.888888888888886</v>
      </c>
      <c r="G6557" s="15">
        <v>12</v>
      </c>
    </row>
    <row r="6558" spans="1:7">
      <c r="A6558" s="66">
        <v>32782</v>
      </c>
      <c r="B6558">
        <v>3</v>
      </c>
      <c r="C6558" s="15">
        <v>17.7</v>
      </c>
      <c r="D6558" s="15">
        <v>0</v>
      </c>
      <c r="E6558" s="15">
        <v>0</v>
      </c>
      <c r="F6558" s="15">
        <v>66.666666666666671</v>
      </c>
      <c r="G6558" s="15">
        <v>11.6</v>
      </c>
    </row>
    <row r="6559" spans="1:7">
      <c r="A6559" s="66">
        <v>32782</v>
      </c>
      <c r="B6559">
        <v>4</v>
      </c>
      <c r="C6559" s="15">
        <v>17.100000000000001</v>
      </c>
      <c r="D6559" s="15">
        <v>0</v>
      </c>
      <c r="E6559" s="15">
        <v>0</v>
      </c>
      <c r="F6559" s="15">
        <v>69.444444444444443</v>
      </c>
      <c r="G6559" s="15">
        <v>11.3</v>
      </c>
    </row>
    <row r="6560" spans="1:7">
      <c r="A6560" s="66">
        <v>32782</v>
      </c>
      <c r="B6560">
        <v>5</v>
      </c>
      <c r="C6560" s="15">
        <v>16.5</v>
      </c>
      <c r="D6560" s="15">
        <v>0</v>
      </c>
      <c r="E6560" s="15">
        <v>0</v>
      </c>
      <c r="F6560" s="15">
        <v>75</v>
      </c>
      <c r="G6560" s="15">
        <v>11</v>
      </c>
    </row>
    <row r="6561" spans="1:7">
      <c r="A6561" s="66">
        <v>32782</v>
      </c>
      <c r="B6561">
        <v>6</v>
      </c>
      <c r="C6561" s="15">
        <v>16</v>
      </c>
      <c r="D6561" s="15">
        <v>11.111111111111111</v>
      </c>
      <c r="E6561" s="15">
        <v>8.3333333333333339</v>
      </c>
      <c r="F6561" s="15">
        <v>77.777777777777786</v>
      </c>
      <c r="G6561" s="15">
        <v>10.6</v>
      </c>
    </row>
    <row r="6562" spans="1:7">
      <c r="A6562" s="66">
        <v>32782</v>
      </c>
      <c r="B6562">
        <v>7</v>
      </c>
      <c r="C6562" s="15">
        <v>15.7</v>
      </c>
      <c r="D6562" s="15">
        <v>316.66666666666663</v>
      </c>
      <c r="E6562" s="15">
        <v>63.888888888888886</v>
      </c>
      <c r="F6562" s="15">
        <v>80.555555555555543</v>
      </c>
      <c r="G6562" s="15">
        <v>10.3</v>
      </c>
    </row>
    <row r="6563" spans="1:7">
      <c r="A6563" s="66">
        <v>32782</v>
      </c>
      <c r="B6563">
        <v>8</v>
      </c>
      <c r="C6563" s="15">
        <v>17.399999999999999</v>
      </c>
      <c r="D6563" s="15">
        <v>558.33333333333326</v>
      </c>
      <c r="E6563" s="15">
        <v>105.55555555555556</v>
      </c>
      <c r="F6563" s="15">
        <v>83.333333333333329</v>
      </c>
      <c r="G6563" s="15">
        <v>10.1</v>
      </c>
    </row>
    <row r="6564" spans="1:7">
      <c r="A6564" s="66">
        <v>32782</v>
      </c>
      <c r="B6564">
        <v>9</v>
      </c>
      <c r="C6564" s="15">
        <v>19.2</v>
      </c>
      <c r="D6564" s="15">
        <v>627.7777777777776</v>
      </c>
      <c r="E6564" s="15">
        <v>144.44444444444446</v>
      </c>
      <c r="F6564" s="15">
        <v>86.111111111111114</v>
      </c>
      <c r="G6564" s="15">
        <v>9.9</v>
      </c>
    </row>
    <row r="6565" spans="1:7">
      <c r="A6565" s="66">
        <v>32782</v>
      </c>
      <c r="B6565">
        <v>10</v>
      </c>
      <c r="C6565" s="15">
        <v>22.5</v>
      </c>
      <c r="D6565" s="15">
        <v>644.44444444444434</v>
      </c>
      <c r="E6565" s="15">
        <v>180.55555555555554</v>
      </c>
      <c r="F6565" s="15">
        <v>91.666666666666671</v>
      </c>
      <c r="G6565" s="15">
        <v>10</v>
      </c>
    </row>
    <row r="6566" spans="1:7">
      <c r="A6566" s="66">
        <v>32782</v>
      </c>
      <c r="B6566">
        <v>11</v>
      </c>
      <c r="C6566" s="15">
        <v>23.6</v>
      </c>
      <c r="D6566" s="15">
        <v>649.99999999999989</v>
      </c>
      <c r="E6566" s="15">
        <v>205.55555555555554</v>
      </c>
      <c r="F6566" s="15">
        <v>91.666666666666671</v>
      </c>
      <c r="G6566" s="15">
        <v>10.1</v>
      </c>
    </row>
    <row r="6567" spans="1:7">
      <c r="A6567" s="66">
        <v>32782</v>
      </c>
      <c r="B6567">
        <v>12</v>
      </c>
      <c r="C6567" s="15">
        <v>24.5</v>
      </c>
      <c r="D6567" s="15">
        <v>655.55555555555554</v>
      </c>
      <c r="E6567" s="15">
        <v>211.11111111111111</v>
      </c>
      <c r="F6567" s="15">
        <v>91.666666666666671</v>
      </c>
      <c r="G6567" s="15">
        <v>10.199999999999999</v>
      </c>
    </row>
    <row r="6568" spans="1:7">
      <c r="A6568" s="66">
        <v>32782</v>
      </c>
      <c r="B6568">
        <v>13</v>
      </c>
      <c r="C6568" s="15">
        <v>25.4</v>
      </c>
      <c r="D6568" s="15">
        <v>649.99999999999989</v>
      </c>
      <c r="E6568" s="15">
        <v>199.99999999999997</v>
      </c>
      <c r="F6568" s="15">
        <v>91.666666666666671</v>
      </c>
      <c r="G6568" s="15">
        <v>10.3</v>
      </c>
    </row>
    <row r="6569" spans="1:7">
      <c r="A6569" s="66">
        <v>32782</v>
      </c>
      <c r="B6569">
        <v>14</v>
      </c>
      <c r="C6569" s="15">
        <v>26.1</v>
      </c>
      <c r="D6569" s="15">
        <v>649.99999999999989</v>
      </c>
      <c r="E6569" s="15">
        <v>169.44444444444443</v>
      </c>
      <c r="F6569" s="15">
        <v>94.444444444444443</v>
      </c>
      <c r="G6569" s="15">
        <v>10.3</v>
      </c>
    </row>
    <row r="6570" spans="1:7">
      <c r="A6570" s="66">
        <v>32782</v>
      </c>
      <c r="B6570">
        <v>15</v>
      </c>
      <c r="C6570" s="15">
        <v>26</v>
      </c>
      <c r="D6570" s="15">
        <v>616.66666666666674</v>
      </c>
      <c r="E6570" s="15">
        <v>136.11111111111109</v>
      </c>
      <c r="F6570" s="15">
        <v>91.666666666666671</v>
      </c>
      <c r="G6570" s="15">
        <v>10.5</v>
      </c>
    </row>
    <row r="6571" spans="1:7">
      <c r="A6571" s="66">
        <v>32782</v>
      </c>
      <c r="B6571">
        <v>16</v>
      </c>
      <c r="C6571" s="15">
        <v>25.4</v>
      </c>
      <c r="D6571" s="15">
        <v>538.88888888888891</v>
      </c>
      <c r="E6571" s="15">
        <v>97.222222222222214</v>
      </c>
      <c r="F6571" s="15">
        <v>91.666666666666671</v>
      </c>
      <c r="G6571" s="15">
        <v>10.5</v>
      </c>
    </row>
    <row r="6572" spans="1:7">
      <c r="A6572" s="66">
        <v>32782</v>
      </c>
      <c r="B6572">
        <v>17</v>
      </c>
      <c r="C6572" s="15">
        <v>24.9</v>
      </c>
      <c r="D6572" s="15">
        <v>308.33333333333337</v>
      </c>
      <c r="E6572" s="15">
        <v>49.999999999999993</v>
      </c>
      <c r="F6572" s="15">
        <v>91.666666666666671</v>
      </c>
      <c r="G6572" s="15">
        <v>10.6</v>
      </c>
    </row>
    <row r="6573" spans="1:7">
      <c r="A6573" s="66">
        <v>32782</v>
      </c>
      <c r="B6573">
        <v>18</v>
      </c>
      <c r="C6573" s="15">
        <v>23.7</v>
      </c>
      <c r="D6573" s="15">
        <v>0</v>
      </c>
      <c r="E6573" s="15">
        <v>2.7777777777777777</v>
      </c>
      <c r="F6573" s="15">
        <v>91.666666666666671</v>
      </c>
      <c r="G6573" s="15">
        <v>10.7</v>
      </c>
    </row>
    <row r="6574" spans="1:7">
      <c r="A6574" s="66">
        <v>32782</v>
      </c>
      <c r="B6574">
        <v>19</v>
      </c>
      <c r="C6574" s="15">
        <v>22.6</v>
      </c>
      <c r="D6574" s="15">
        <v>0</v>
      </c>
      <c r="E6574" s="15">
        <v>0</v>
      </c>
      <c r="F6574" s="15">
        <v>86.111111111111114</v>
      </c>
      <c r="G6574" s="15">
        <v>10.7</v>
      </c>
    </row>
    <row r="6575" spans="1:7">
      <c r="A6575" s="66">
        <v>32782</v>
      </c>
      <c r="B6575">
        <v>20</v>
      </c>
      <c r="C6575" s="15">
        <v>21.8</v>
      </c>
      <c r="D6575" s="15">
        <v>0</v>
      </c>
      <c r="E6575" s="15">
        <v>0</v>
      </c>
      <c r="F6575" s="15">
        <v>88.888888888888886</v>
      </c>
      <c r="G6575" s="15">
        <v>10.8</v>
      </c>
    </row>
    <row r="6576" spans="1:7">
      <c r="A6576" s="66">
        <v>32782</v>
      </c>
      <c r="B6576">
        <v>21</v>
      </c>
      <c r="C6576" s="15">
        <v>20.6</v>
      </c>
      <c r="D6576" s="15">
        <v>0</v>
      </c>
      <c r="E6576" s="15">
        <v>0</v>
      </c>
      <c r="F6576" s="15">
        <v>86.111111111111114</v>
      </c>
      <c r="G6576" s="15">
        <v>10.8</v>
      </c>
    </row>
    <row r="6577" spans="1:7">
      <c r="A6577" s="66">
        <v>32782</v>
      </c>
      <c r="B6577">
        <v>22</v>
      </c>
      <c r="C6577" s="15">
        <v>19.899999999999999</v>
      </c>
      <c r="D6577" s="15">
        <v>0</v>
      </c>
      <c r="E6577" s="15">
        <v>0</v>
      </c>
      <c r="F6577" s="15">
        <v>86.111111111111114</v>
      </c>
      <c r="G6577" s="15">
        <v>10.8</v>
      </c>
    </row>
    <row r="6578" spans="1:7">
      <c r="A6578" s="66">
        <v>32782</v>
      </c>
      <c r="B6578">
        <v>23</v>
      </c>
      <c r="C6578" s="15">
        <v>19.2</v>
      </c>
      <c r="D6578" s="15">
        <v>0</v>
      </c>
      <c r="E6578" s="15">
        <v>0</v>
      </c>
      <c r="F6578" s="15">
        <v>83.333333333333329</v>
      </c>
      <c r="G6578" s="15">
        <v>10.8</v>
      </c>
    </row>
    <row r="6579" spans="1:7">
      <c r="A6579" s="66">
        <v>32782</v>
      </c>
      <c r="B6579">
        <v>24</v>
      </c>
      <c r="C6579" s="15">
        <v>18.8</v>
      </c>
      <c r="D6579" s="15">
        <v>0</v>
      </c>
      <c r="E6579" s="15">
        <v>0</v>
      </c>
      <c r="F6579" s="15">
        <v>83.333333333333329</v>
      </c>
      <c r="G6579" s="15">
        <v>10.7</v>
      </c>
    </row>
    <row r="6580" spans="1:7">
      <c r="A6580" s="66">
        <v>32783</v>
      </c>
      <c r="B6580">
        <v>1</v>
      </c>
      <c r="C6580" s="15">
        <v>18.2</v>
      </c>
      <c r="D6580" s="15">
        <v>0</v>
      </c>
      <c r="E6580" s="15">
        <v>0</v>
      </c>
      <c r="F6580" s="15">
        <v>83.333333333333329</v>
      </c>
      <c r="G6580" s="15">
        <v>10.7</v>
      </c>
    </row>
    <row r="6581" spans="1:7">
      <c r="A6581" s="66">
        <v>32783</v>
      </c>
      <c r="B6581">
        <v>2</v>
      </c>
      <c r="C6581" s="15">
        <v>17.600000000000001</v>
      </c>
      <c r="D6581" s="15">
        <v>0</v>
      </c>
      <c r="E6581" s="15">
        <v>0</v>
      </c>
      <c r="F6581" s="15">
        <v>83.333333333333329</v>
      </c>
      <c r="G6581" s="15">
        <v>10.7</v>
      </c>
    </row>
    <row r="6582" spans="1:7">
      <c r="A6582" s="66">
        <v>32783</v>
      </c>
      <c r="B6582">
        <v>3</v>
      </c>
      <c r="C6582" s="15">
        <v>17.2</v>
      </c>
      <c r="D6582" s="15">
        <v>0</v>
      </c>
      <c r="E6582" s="15">
        <v>0</v>
      </c>
      <c r="F6582" s="15">
        <v>80.555555555555543</v>
      </c>
      <c r="G6582" s="15">
        <v>10.7</v>
      </c>
    </row>
    <row r="6583" spans="1:7">
      <c r="A6583" s="66">
        <v>32783</v>
      </c>
      <c r="B6583">
        <v>4</v>
      </c>
      <c r="C6583" s="15">
        <v>16.899999999999999</v>
      </c>
      <c r="D6583" s="15">
        <v>0</v>
      </c>
      <c r="E6583" s="15">
        <v>0</v>
      </c>
      <c r="F6583" s="15">
        <v>80.555555555555543</v>
      </c>
      <c r="G6583" s="15">
        <v>10.7</v>
      </c>
    </row>
    <row r="6584" spans="1:7">
      <c r="A6584" s="66">
        <v>32783</v>
      </c>
      <c r="B6584">
        <v>5</v>
      </c>
      <c r="C6584" s="15">
        <v>16.5</v>
      </c>
      <c r="D6584" s="15">
        <v>0</v>
      </c>
      <c r="E6584" s="15">
        <v>0</v>
      </c>
      <c r="F6584" s="15">
        <v>80.555555555555543</v>
      </c>
      <c r="G6584" s="15">
        <v>10.7</v>
      </c>
    </row>
    <row r="6585" spans="1:7">
      <c r="A6585" s="66">
        <v>32783</v>
      </c>
      <c r="B6585">
        <v>6</v>
      </c>
      <c r="C6585" s="15">
        <v>16.2</v>
      </c>
      <c r="D6585" s="15">
        <v>11.111111111111111</v>
      </c>
      <c r="E6585" s="15">
        <v>8.3333333333333339</v>
      </c>
      <c r="F6585" s="15">
        <v>80.555555555555543</v>
      </c>
      <c r="G6585" s="15">
        <v>10.8</v>
      </c>
    </row>
    <row r="6586" spans="1:7">
      <c r="A6586" s="66">
        <v>32783</v>
      </c>
      <c r="B6586">
        <v>7</v>
      </c>
      <c r="C6586" s="15">
        <v>16.100000000000001</v>
      </c>
      <c r="D6586" s="15">
        <v>344.44444444444446</v>
      </c>
      <c r="E6586" s="15">
        <v>61.111111111111107</v>
      </c>
      <c r="F6586" s="15">
        <v>80.555555555555543</v>
      </c>
      <c r="G6586" s="15">
        <v>10.8</v>
      </c>
    </row>
    <row r="6587" spans="1:7">
      <c r="A6587" s="66">
        <v>32783</v>
      </c>
      <c r="B6587">
        <v>8</v>
      </c>
      <c r="C6587" s="15">
        <v>17</v>
      </c>
      <c r="D6587" s="15">
        <v>544.44444444444434</v>
      </c>
      <c r="E6587" s="15">
        <v>108.33333333333334</v>
      </c>
      <c r="F6587" s="15">
        <v>80.555555555555543</v>
      </c>
      <c r="G6587" s="15">
        <v>10.8</v>
      </c>
    </row>
    <row r="6588" spans="1:7">
      <c r="A6588" s="66">
        <v>32783</v>
      </c>
      <c r="B6588">
        <v>9</v>
      </c>
      <c r="C6588" s="15">
        <v>19.399999999999999</v>
      </c>
      <c r="D6588" s="15">
        <v>608.33333333333326</v>
      </c>
      <c r="E6588" s="15">
        <v>147.22222222222223</v>
      </c>
      <c r="F6588" s="15">
        <v>86.111111111111114</v>
      </c>
      <c r="G6588" s="15">
        <v>10.8</v>
      </c>
    </row>
    <row r="6589" spans="1:7">
      <c r="A6589" s="66">
        <v>32783</v>
      </c>
      <c r="B6589">
        <v>10</v>
      </c>
      <c r="C6589" s="15">
        <v>21.9</v>
      </c>
      <c r="D6589" s="15">
        <v>630.55555555555554</v>
      </c>
      <c r="E6589" s="15">
        <v>183.33333333333334</v>
      </c>
      <c r="F6589" s="15">
        <v>88.888888888888886</v>
      </c>
      <c r="G6589" s="15">
        <v>10.6</v>
      </c>
    </row>
    <row r="6590" spans="1:7">
      <c r="A6590" s="66">
        <v>32783</v>
      </c>
      <c r="B6590">
        <v>11</v>
      </c>
      <c r="C6590" s="15">
        <v>23.1</v>
      </c>
      <c r="D6590" s="15">
        <v>638.8888888888888</v>
      </c>
      <c r="E6590" s="15">
        <v>208.33333333333331</v>
      </c>
      <c r="F6590" s="15">
        <v>88.888888888888886</v>
      </c>
      <c r="G6590" s="15">
        <v>10.4</v>
      </c>
    </row>
    <row r="6591" spans="1:7">
      <c r="A6591" s="66">
        <v>32783</v>
      </c>
      <c r="B6591">
        <v>12</v>
      </c>
      <c r="C6591" s="15">
        <v>24.6</v>
      </c>
      <c r="D6591" s="15">
        <v>636.11111111111109</v>
      </c>
      <c r="E6591" s="15">
        <v>216.66666666666669</v>
      </c>
      <c r="F6591" s="15">
        <v>91.666666666666671</v>
      </c>
      <c r="G6591" s="15">
        <v>10.1</v>
      </c>
    </row>
    <row r="6592" spans="1:7">
      <c r="A6592" s="66">
        <v>32783</v>
      </c>
      <c r="B6592">
        <v>13</v>
      </c>
      <c r="C6592" s="15">
        <v>25.6</v>
      </c>
      <c r="D6592" s="15">
        <v>638.8888888888888</v>
      </c>
      <c r="E6592" s="15">
        <v>202.77777777777777</v>
      </c>
      <c r="F6592" s="15">
        <v>94.444444444444443</v>
      </c>
      <c r="G6592" s="15">
        <v>10</v>
      </c>
    </row>
    <row r="6593" spans="1:7">
      <c r="A6593" s="66">
        <v>32783</v>
      </c>
      <c r="B6593">
        <v>14</v>
      </c>
      <c r="C6593" s="15">
        <v>26.6</v>
      </c>
      <c r="D6593" s="15">
        <v>627.7777777777776</v>
      </c>
      <c r="E6593" s="15">
        <v>177.77777777777777</v>
      </c>
      <c r="F6593" s="15">
        <v>97.222222222222214</v>
      </c>
      <c r="G6593" s="15">
        <v>9.6999999999999993</v>
      </c>
    </row>
    <row r="6594" spans="1:7">
      <c r="A6594" s="66">
        <v>32783</v>
      </c>
      <c r="B6594">
        <v>15</v>
      </c>
      <c r="C6594" s="15">
        <v>27.6</v>
      </c>
      <c r="D6594" s="15">
        <v>602.77777777777771</v>
      </c>
      <c r="E6594" s="15">
        <v>138.88888888888889</v>
      </c>
      <c r="F6594" s="15">
        <v>99.999999999999986</v>
      </c>
      <c r="G6594" s="15">
        <v>9.5</v>
      </c>
    </row>
    <row r="6595" spans="1:7">
      <c r="A6595" s="66">
        <v>32783</v>
      </c>
      <c r="B6595">
        <v>16</v>
      </c>
      <c r="C6595" s="15">
        <v>27.5</v>
      </c>
      <c r="D6595" s="15">
        <v>519.44444444444446</v>
      </c>
      <c r="E6595" s="15">
        <v>97.222222222222214</v>
      </c>
      <c r="F6595" s="15">
        <v>97.222222222222214</v>
      </c>
      <c r="G6595" s="15">
        <v>10</v>
      </c>
    </row>
    <row r="6596" spans="1:7">
      <c r="A6596" s="66">
        <v>32783</v>
      </c>
      <c r="B6596">
        <v>17</v>
      </c>
      <c r="C6596" s="15">
        <v>26.7</v>
      </c>
      <c r="D6596" s="15">
        <v>213.88888888888889</v>
      </c>
      <c r="E6596" s="15">
        <v>49.999999999999993</v>
      </c>
      <c r="F6596" s="15">
        <v>91.666666666666671</v>
      </c>
      <c r="G6596" s="15">
        <v>10.5</v>
      </c>
    </row>
    <row r="6597" spans="1:7">
      <c r="A6597" s="66">
        <v>32783</v>
      </c>
      <c r="B6597">
        <v>18</v>
      </c>
      <c r="C6597" s="15">
        <v>25.2</v>
      </c>
      <c r="D6597" s="15">
        <v>0</v>
      </c>
      <c r="E6597" s="15">
        <v>2.7777777777777777</v>
      </c>
      <c r="F6597" s="15">
        <v>86.111111111111114</v>
      </c>
      <c r="G6597" s="15">
        <v>11</v>
      </c>
    </row>
    <row r="6598" spans="1:7">
      <c r="A6598" s="66">
        <v>32783</v>
      </c>
      <c r="B6598">
        <v>19</v>
      </c>
      <c r="C6598" s="15">
        <v>24.4</v>
      </c>
      <c r="D6598" s="15">
        <v>0</v>
      </c>
      <c r="E6598" s="15">
        <v>0</v>
      </c>
      <c r="F6598" s="15">
        <v>80.555555555555543</v>
      </c>
      <c r="G6598" s="15">
        <v>11.6</v>
      </c>
    </row>
    <row r="6599" spans="1:7">
      <c r="A6599" s="66">
        <v>32783</v>
      </c>
      <c r="B6599">
        <v>20</v>
      </c>
      <c r="C6599" s="15">
        <v>23.7</v>
      </c>
      <c r="D6599" s="15">
        <v>0</v>
      </c>
      <c r="E6599" s="15">
        <v>0</v>
      </c>
      <c r="F6599" s="15">
        <v>77.777777777777786</v>
      </c>
      <c r="G6599" s="15">
        <v>12.1</v>
      </c>
    </row>
    <row r="6600" spans="1:7">
      <c r="A6600" s="66">
        <v>32783</v>
      </c>
      <c r="B6600">
        <v>21</v>
      </c>
      <c r="C6600" s="15">
        <v>22.3</v>
      </c>
      <c r="D6600" s="15">
        <v>0</v>
      </c>
      <c r="E6600" s="15">
        <v>0</v>
      </c>
      <c r="F6600" s="15">
        <v>75</v>
      </c>
      <c r="G6600" s="15">
        <v>12.7</v>
      </c>
    </row>
    <row r="6601" spans="1:7">
      <c r="A6601" s="66">
        <v>32783</v>
      </c>
      <c r="B6601">
        <v>22</v>
      </c>
      <c r="C6601" s="15">
        <v>21.5</v>
      </c>
      <c r="D6601" s="15">
        <v>0</v>
      </c>
      <c r="E6601" s="15">
        <v>0</v>
      </c>
      <c r="F6601" s="15">
        <v>72.222222222222229</v>
      </c>
      <c r="G6601" s="15">
        <v>12.6</v>
      </c>
    </row>
    <row r="6602" spans="1:7">
      <c r="A6602" s="66">
        <v>32783</v>
      </c>
      <c r="B6602">
        <v>23</v>
      </c>
      <c r="C6602" s="15">
        <v>20.6</v>
      </c>
      <c r="D6602" s="15">
        <v>0</v>
      </c>
      <c r="E6602" s="15">
        <v>0</v>
      </c>
      <c r="F6602" s="15">
        <v>69.444444444444443</v>
      </c>
      <c r="G6602" s="15">
        <v>12.5</v>
      </c>
    </row>
    <row r="6603" spans="1:7">
      <c r="A6603" s="66">
        <v>32783</v>
      </c>
      <c r="B6603">
        <v>24</v>
      </c>
      <c r="C6603" s="15">
        <v>20.2</v>
      </c>
      <c r="D6603" s="15">
        <v>0</v>
      </c>
      <c r="E6603" s="15">
        <v>0</v>
      </c>
      <c r="F6603" s="15">
        <v>66.666666666666671</v>
      </c>
      <c r="G6603" s="15">
        <v>12.4</v>
      </c>
    </row>
    <row r="6604" spans="1:7">
      <c r="A6604" s="66">
        <v>32784</v>
      </c>
      <c r="B6604">
        <v>1</v>
      </c>
      <c r="C6604" s="15">
        <v>19.7</v>
      </c>
      <c r="D6604" s="15">
        <v>0</v>
      </c>
      <c r="E6604" s="15">
        <v>0</v>
      </c>
      <c r="F6604" s="15">
        <v>66.666666666666671</v>
      </c>
      <c r="G6604" s="15">
        <v>12.3</v>
      </c>
    </row>
    <row r="6605" spans="1:7">
      <c r="A6605" s="66">
        <v>32784</v>
      </c>
      <c r="B6605">
        <v>2</v>
      </c>
      <c r="C6605" s="15">
        <v>19.399999999999999</v>
      </c>
      <c r="D6605" s="15">
        <v>0</v>
      </c>
      <c r="E6605" s="15">
        <v>0</v>
      </c>
      <c r="F6605" s="15">
        <v>66.666666666666671</v>
      </c>
      <c r="G6605" s="15">
        <v>12.2</v>
      </c>
    </row>
    <row r="6606" spans="1:7">
      <c r="A6606" s="66">
        <v>32784</v>
      </c>
      <c r="B6606">
        <v>3</v>
      </c>
      <c r="C6606" s="15">
        <v>19</v>
      </c>
      <c r="D6606" s="15">
        <v>0</v>
      </c>
      <c r="E6606" s="15">
        <v>0</v>
      </c>
      <c r="F6606" s="15">
        <v>63.888888888888886</v>
      </c>
      <c r="G6606" s="15">
        <v>12.1</v>
      </c>
    </row>
    <row r="6607" spans="1:7">
      <c r="A6607" s="66">
        <v>32784</v>
      </c>
      <c r="B6607">
        <v>4</v>
      </c>
      <c r="C6607" s="15">
        <v>18.600000000000001</v>
      </c>
      <c r="D6607" s="15">
        <v>0</v>
      </c>
      <c r="E6607" s="15">
        <v>0</v>
      </c>
      <c r="F6607" s="15">
        <v>63.888888888888886</v>
      </c>
      <c r="G6607" s="15">
        <v>12.1</v>
      </c>
    </row>
    <row r="6608" spans="1:7">
      <c r="A6608" s="66">
        <v>32784</v>
      </c>
      <c r="B6608">
        <v>5</v>
      </c>
      <c r="C6608" s="15">
        <v>18.5</v>
      </c>
      <c r="D6608" s="15">
        <v>0</v>
      </c>
      <c r="E6608" s="15">
        <v>0</v>
      </c>
      <c r="F6608" s="15">
        <v>61.111111111111107</v>
      </c>
      <c r="G6608" s="15">
        <v>12.2</v>
      </c>
    </row>
    <row r="6609" spans="1:7">
      <c r="A6609" s="66">
        <v>32784</v>
      </c>
      <c r="B6609">
        <v>6</v>
      </c>
      <c r="C6609" s="15">
        <v>18.100000000000001</v>
      </c>
      <c r="D6609" s="15">
        <v>5.5555555555555554</v>
      </c>
      <c r="E6609" s="15">
        <v>5.5555555555555554</v>
      </c>
      <c r="F6609" s="15">
        <v>61.111111111111107</v>
      </c>
      <c r="G6609" s="15">
        <v>12.2</v>
      </c>
    </row>
    <row r="6610" spans="1:7">
      <c r="A6610" s="66">
        <v>32784</v>
      </c>
      <c r="B6610">
        <v>7</v>
      </c>
      <c r="C6610" s="15">
        <v>18.2</v>
      </c>
      <c r="D6610" s="15">
        <v>197.22222222222223</v>
      </c>
      <c r="E6610" s="15">
        <v>63.888888888888886</v>
      </c>
      <c r="F6610" s="15">
        <v>58.333333333333329</v>
      </c>
      <c r="G6610" s="15">
        <v>12.2</v>
      </c>
    </row>
    <row r="6611" spans="1:7">
      <c r="A6611" s="66">
        <v>32784</v>
      </c>
      <c r="B6611">
        <v>8</v>
      </c>
      <c r="C6611" s="15">
        <v>20</v>
      </c>
      <c r="D6611" s="15">
        <v>519.44444444444446</v>
      </c>
      <c r="E6611" s="15">
        <v>111.11111111111111</v>
      </c>
      <c r="F6611" s="15">
        <v>77.777777777777786</v>
      </c>
      <c r="G6611" s="15">
        <v>12.3</v>
      </c>
    </row>
    <row r="6612" spans="1:7">
      <c r="A6612" s="66">
        <v>32784</v>
      </c>
      <c r="B6612">
        <v>9</v>
      </c>
      <c r="C6612" s="15">
        <v>21.8</v>
      </c>
      <c r="D6612" s="15">
        <v>577.77777777777783</v>
      </c>
      <c r="E6612" s="15">
        <v>155.55555555555557</v>
      </c>
      <c r="F6612" s="15">
        <v>80.555555555555543</v>
      </c>
      <c r="G6612" s="15">
        <v>12.4</v>
      </c>
    </row>
    <row r="6613" spans="1:7">
      <c r="A6613" s="66">
        <v>32784</v>
      </c>
      <c r="B6613">
        <v>10</v>
      </c>
      <c r="C6613" s="15">
        <v>24</v>
      </c>
      <c r="D6613" s="15">
        <v>600</v>
      </c>
      <c r="E6613" s="15">
        <v>194.44444444444443</v>
      </c>
      <c r="F6613" s="15">
        <v>80.555555555555543</v>
      </c>
      <c r="G6613" s="15">
        <v>12.1</v>
      </c>
    </row>
    <row r="6614" spans="1:7">
      <c r="A6614" s="66">
        <v>32784</v>
      </c>
      <c r="B6614">
        <v>11</v>
      </c>
      <c r="C6614" s="15">
        <v>26.2</v>
      </c>
      <c r="D6614" s="15">
        <v>608.33333333333326</v>
      </c>
      <c r="E6614" s="15">
        <v>219.44444444444443</v>
      </c>
      <c r="F6614" s="15">
        <v>86.111111111111114</v>
      </c>
      <c r="G6614" s="15">
        <v>11.7</v>
      </c>
    </row>
    <row r="6615" spans="1:7">
      <c r="A6615" s="66">
        <v>32784</v>
      </c>
      <c r="B6615">
        <v>12</v>
      </c>
      <c r="C6615" s="15">
        <v>27.3</v>
      </c>
      <c r="D6615" s="15">
        <v>608.33333333333326</v>
      </c>
      <c r="E6615" s="15">
        <v>227.77777777777774</v>
      </c>
      <c r="F6615" s="15">
        <v>88.888888888888886</v>
      </c>
      <c r="G6615" s="15">
        <v>11.4</v>
      </c>
    </row>
    <row r="6616" spans="1:7">
      <c r="A6616" s="66">
        <v>32784</v>
      </c>
      <c r="B6616">
        <v>13</v>
      </c>
      <c r="C6616" s="15">
        <v>27.1</v>
      </c>
      <c r="D6616" s="15">
        <v>608.33333333333326</v>
      </c>
      <c r="E6616" s="15">
        <v>213.88888888888889</v>
      </c>
      <c r="F6616" s="15">
        <v>91.666666666666671</v>
      </c>
      <c r="G6616" s="15">
        <v>11.1</v>
      </c>
    </row>
    <row r="6617" spans="1:7">
      <c r="A6617" s="66">
        <v>32784</v>
      </c>
      <c r="B6617">
        <v>14</v>
      </c>
      <c r="C6617" s="15">
        <v>27.5</v>
      </c>
      <c r="D6617" s="15">
        <v>597.22222222222217</v>
      </c>
      <c r="E6617" s="15">
        <v>186.11111111111111</v>
      </c>
      <c r="F6617" s="15">
        <v>91.666666666666671</v>
      </c>
      <c r="G6617" s="15">
        <v>10.8</v>
      </c>
    </row>
    <row r="6618" spans="1:7">
      <c r="A6618" s="66">
        <v>32784</v>
      </c>
      <c r="B6618">
        <v>15</v>
      </c>
      <c r="C6618" s="15">
        <v>27.5</v>
      </c>
      <c r="D6618" s="15">
        <v>577.77777777777783</v>
      </c>
      <c r="E6618" s="15">
        <v>144.44444444444446</v>
      </c>
      <c r="F6618" s="15">
        <v>94.444444444444443</v>
      </c>
      <c r="G6618" s="15">
        <v>10.5</v>
      </c>
    </row>
    <row r="6619" spans="1:7">
      <c r="A6619" s="66">
        <v>32784</v>
      </c>
      <c r="B6619">
        <v>16</v>
      </c>
      <c r="C6619" s="15">
        <v>27</v>
      </c>
      <c r="D6619" s="15">
        <v>497.22222222222223</v>
      </c>
      <c r="E6619" s="15">
        <v>99.999999999999986</v>
      </c>
      <c r="F6619" s="15">
        <v>91.666666666666671</v>
      </c>
      <c r="G6619" s="15">
        <v>10.9</v>
      </c>
    </row>
    <row r="6620" spans="1:7">
      <c r="A6620" s="66">
        <v>32784</v>
      </c>
      <c r="B6620">
        <v>17</v>
      </c>
      <c r="C6620" s="15">
        <v>26.4</v>
      </c>
      <c r="D6620" s="15">
        <v>252.77777777777777</v>
      </c>
      <c r="E6620" s="15">
        <v>47.222222222222221</v>
      </c>
      <c r="F6620" s="15">
        <v>83.333333333333329</v>
      </c>
      <c r="G6620" s="15">
        <v>11.3</v>
      </c>
    </row>
    <row r="6621" spans="1:7">
      <c r="A6621" s="66">
        <v>32784</v>
      </c>
      <c r="B6621">
        <v>18</v>
      </c>
      <c r="C6621" s="15">
        <v>25.4</v>
      </c>
      <c r="D6621" s="15">
        <v>0</v>
      </c>
      <c r="E6621" s="15">
        <v>2.7777777777777777</v>
      </c>
      <c r="F6621" s="15">
        <v>77.777777777777786</v>
      </c>
      <c r="G6621" s="15">
        <v>11.6</v>
      </c>
    </row>
    <row r="6622" spans="1:7">
      <c r="A6622" s="66">
        <v>32784</v>
      </c>
      <c r="B6622">
        <v>19</v>
      </c>
      <c r="C6622" s="15">
        <v>24.4</v>
      </c>
      <c r="D6622" s="15">
        <v>0</v>
      </c>
      <c r="E6622" s="15">
        <v>0</v>
      </c>
      <c r="F6622" s="15">
        <v>75</v>
      </c>
      <c r="G6622" s="15">
        <v>12</v>
      </c>
    </row>
    <row r="6623" spans="1:7">
      <c r="A6623" s="66">
        <v>32784</v>
      </c>
      <c r="B6623">
        <v>20</v>
      </c>
      <c r="C6623" s="15">
        <v>23.9</v>
      </c>
      <c r="D6623" s="15">
        <v>0</v>
      </c>
      <c r="E6623" s="15">
        <v>0</v>
      </c>
      <c r="F6623" s="15">
        <v>69.444444444444443</v>
      </c>
      <c r="G6623" s="15">
        <v>12.4</v>
      </c>
    </row>
    <row r="6624" spans="1:7">
      <c r="A6624" s="66">
        <v>32784</v>
      </c>
      <c r="B6624">
        <v>21</v>
      </c>
      <c r="C6624" s="15">
        <v>22.9</v>
      </c>
      <c r="D6624" s="15">
        <v>0</v>
      </c>
      <c r="E6624" s="15">
        <v>0</v>
      </c>
      <c r="F6624" s="15">
        <v>63.888888888888886</v>
      </c>
      <c r="G6624" s="15">
        <v>12.8</v>
      </c>
    </row>
    <row r="6625" spans="1:7">
      <c r="A6625" s="66">
        <v>32784</v>
      </c>
      <c r="B6625">
        <v>22</v>
      </c>
      <c r="C6625" s="15">
        <v>22.2</v>
      </c>
      <c r="D6625" s="15">
        <v>0</v>
      </c>
      <c r="E6625" s="15">
        <v>0</v>
      </c>
      <c r="F6625" s="15">
        <v>58.333333333333329</v>
      </c>
      <c r="G6625" s="15">
        <v>12.7</v>
      </c>
    </row>
    <row r="6626" spans="1:7">
      <c r="A6626" s="66">
        <v>32784</v>
      </c>
      <c r="B6626">
        <v>23</v>
      </c>
      <c r="C6626" s="15">
        <v>21.7</v>
      </c>
      <c r="D6626" s="15">
        <v>0</v>
      </c>
      <c r="E6626" s="15">
        <v>0</v>
      </c>
      <c r="F6626" s="15">
        <v>55.555555555555557</v>
      </c>
      <c r="G6626" s="15">
        <v>12.7</v>
      </c>
    </row>
    <row r="6627" spans="1:7">
      <c r="A6627" s="66">
        <v>32784</v>
      </c>
      <c r="B6627">
        <v>24</v>
      </c>
      <c r="C6627" s="15">
        <v>21</v>
      </c>
      <c r="D6627" s="15">
        <v>0</v>
      </c>
      <c r="E6627" s="15">
        <v>0</v>
      </c>
      <c r="F6627" s="15">
        <v>55.555555555555557</v>
      </c>
      <c r="G6627" s="15">
        <v>12.7</v>
      </c>
    </row>
    <row r="6628" spans="1:7">
      <c r="A6628" s="66">
        <v>32785</v>
      </c>
      <c r="B6628">
        <v>1</v>
      </c>
      <c r="C6628" s="15">
        <v>20.6</v>
      </c>
      <c r="D6628" s="15">
        <v>0</v>
      </c>
      <c r="E6628" s="15">
        <v>0</v>
      </c>
      <c r="F6628" s="15">
        <v>49.999999999999993</v>
      </c>
      <c r="G6628" s="15">
        <v>12.7</v>
      </c>
    </row>
    <row r="6629" spans="1:7">
      <c r="A6629" s="66">
        <v>32785</v>
      </c>
      <c r="B6629">
        <v>2</v>
      </c>
      <c r="C6629" s="15">
        <v>20</v>
      </c>
      <c r="D6629" s="15">
        <v>0</v>
      </c>
      <c r="E6629" s="15">
        <v>0</v>
      </c>
      <c r="F6629" s="15">
        <v>47.222222222222221</v>
      </c>
      <c r="G6629" s="15">
        <v>12.7</v>
      </c>
    </row>
    <row r="6630" spans="1:7">
      <c r="A6630" s="66">
        <v>32785</v>
      </c>
      <c r="B6630">
        <v>3</v>
      </c>
      <c r="C6630" s="15">
        <v>19.7</v>
      </c>
      <c r="D6630" s="15">
        <v>0</v>
      </c>
      <c r="E6630" s="15">
        <v>0</v>
      </c>
      <c r="F6630" s="15">
        <v>44.444444444444443</v>
      </c>
      <c r="G6630" s="15">
        <v>12.7</v>
      </c>
    </row>
    <row r="6631" spans="1:7">
      <c r="A6631" s="66">
        <v>32785</v>
      </c>
      <c r="B6631">
        <v>4</v>
      </c>
      <c r="C6631" s="15">
        <v>19.100000000000001</v>
      </c>
      <c r="D6631" s="15">
        <v>0</v>
      </c>
      <c r="E6631" s="15">
        <v>0</v>
      </c>
      <c r="F6631" s="15">
        <v>41.666666666666664</v>
      </c>
      <c r="G6631" s="15">
        <v>12.7</v>
      </c>
    </row>
    <row r="6632" spans="1:7">
      <c r="A6632" s="66">
        <v>32785</v>
      </c>
      <c r="B6632">
        <v>5</v>
      </c>
      <c r="C6632" s="15">
        <v>19</v>
      </c>
      <c r="D6632" s="15">
        <v>0</v>
      </c>
      <c r="E6632" s="15">
        <v>0</v>
      </c>
      <c r="F6632" s="15">
        <v>38.888888888888893</v>
      </c>
      <c r="G6632" s="15">
        <v>12.8</v>
      </c>
    </row>
    <row r="6633" spans="1:7">
      <c r="A6633" s="66">
        <v>32785</v>
      </c>
      <c r="B6633">
        <v>6</v>
      </c>
      <c r="C6633" s="15">
        <v>18.8</v>
      </c>
      <c r="D6633" s="15">
        <v>5.5555555555555554</v>
      </c>
      <c r="E6633" s="15">
        <v>5.5555555555555554</v>
      </c>
      <c r="F6633" s="15">
        <v>33.333333333333336</v>
      </c>
      <c r="G6633" s="15">
        <v>12.8</v>
      </c>
    </row>
    <row r="6634" spans="1:7">
      <c r="A6634" s="66">
        <v>32785</v>
      </c>
      <c r="B6634">
        <v>7</v>
      </c>
      <c r="C6634" s="15">
        <v>18.7</v>
      </c>
      <c r="D6634" s="15">
        <v>27.777777777777779</v>
      </c>
      <c r="E6634" s="15">
        <v>41.666666666666664</v>
      </c>
      <c r="F6634" s="15">
        <v>33.333333333333336</v>
      </c>
      <c r="G6634" s="15">
        <v>12.9</v>
      </c>
    </row>
    <row r="6635" spans="1:7">
      <c r="A6635" s="66">
        <v>32785</v>
      </c>
      <c r="B6635">
        <v>8</v>
      </c>
      <c r="C6635" s="15">
        <v>20.100000000000001</v>
      </c>
      <c r="D6635" s="15">
        <v>83.333333333333329</v>
      </c>
      <c r="E6635" s="15">
        <v>125</v>
      </c>
      <c r="F6635" s="15">
        <v>47.222222222222221</v>
      </c>
      <c r="G6635" s="15">
        <v>13</v>
      </c>
    </row>
    <row r="6636" spans="1:7">
      <c r="A6636" s="66">
        <v>32785</v>
      </c>
      <c r="B6636">
        <v>9</v>
      </c>
      <c r="C6636" s="15">
        <v>21.4</v>
      </c>
      <c r="D6636" s="15">
        <v>119.44444444444444</v>
      </c>
      <c r="E6636" s="15">
        <v>205.55555555555554</v>
      </c>
      <c r="F6636" s="15">
        <v>55.555555555555557</v>
      </c>
      <c r="G6636" s="15">
        <v>13</v>
      </c>
    </row>
    <row r="6637" spans="1:7">
      <c r="A6637" s="66">
        <v>32785</v>
      </c>
      <c r="B6637">
        <v>10</v>
      </c>
      <c r="C6637" s="15">
        <v>23.1</v>
      </c>
      <c r="D6637" s="15">
        <v>288.88888888888891</v>
      </c>
      <c r="E6637" s="15">
        <v>274.99999999999994</v>
      </c>
      <c r="F6637" s="15">
        <v>66.666666666666671</v>
      </c>
      <c r="G6637" s="15">
        <v>13.3</v>
      </c>
    </row>
    <row r="6638" spans="1:7">
      <c r="A6638" s="66">
        <v>32785</v>
      </c>
      <c r="B6638">
        <v>11</v>
      </c>
      <c r="C6638" s="15">
        <v>24.6</v>
      </c>
      <c r="D6638" s="15">
        <v>288.88888888888891</v>
      </c>
      <c r="E6638" s="15">
        <v>311.11111111111114</v>
      </c>
      <c r="F6638" s="15">
        <v>66.666666666666671</v>
      </c>
      <c r="G6638" s="15">
        <v>13.7</v>
      </c>
    </row>
    <row r="6639" spans="1:7">
      <c r="A6639" s="66">
        <v>32785</v>
      </c>
      <c r="B6639">
        <v>12</v>
      </c>
      <c r="C6639" s="15">
        <v>25.9</v>
      </c>
      <c r="D6639" s="15">
        <v>111.11111111111111</v>
      </c>
      <c r="E6639" s="15">
        <v>313.8888888888888</v>
      </c>
      <c r="F6639" s="15">
        <v>52.777777777777779</v>
      </c>
      <c r="G6639" s="15">
        <v>14.1</v>
      </c>
    </row>
    <row r="6640" spans="1:7">
      <c r="A6640" s="66">
        <v>32785</v>
      </c>
      <c r="B6640">
        <v>13</v>
      </c>
      <c r="C6640" s="15">
        <v>25.7</v>
      </c>
      <c r="D6640" s="15">
        <v>16.666666666666668</v>
      </c>
      <c r="E6640" s="15">
        <v>163.88888888888889</v>
      </c>
      <c r="F6640" s="15">
        <v>33.333333333333336</v>
      </c>
      <c r="G6640" s="15">
        <v>14.5</v>
      </c>
    </row>
    <row r="6641" spans="1:7">
      <c r="A6641" s="66">
        <v>32785</v>
      </c>
      <c r="B6641">
        <v>14</v>
      </c>
      <c r="C6641" s="15">
        <v>25.1</v>
      </c>
      <c r="D6641" s="15">
        <v>8.3333333333333339</v>
      </c>
      <c r="E6641" s="15">
        <v>111.11111111111111</v>
      </c>
      <c r="F6641" s="15">
        <v>33.333333333333336</v>
      </c>
      <c r="G6641" s="15">
        <v>14.9</v>
      </c>
    </row>
    <row r="6642" spans="1:7">
      <c r="A6642" s="66">
        <v>32785</v>
      </c>
      <c r="B6642">
        <v>15</v>
      </c>
      <c r="C6642" s="15">
        <v>23</v>
      </c>
      <c r="D6642" s="15">
        <v>2.7777777777777777</v>
      </c>
      <c r="E6642" s="15">
        <v>61.111111111111107</v>
      </c>
      <c r="F6642" s="15">
        <v>11.111111111111111</v>
      </c>
      <c r="G6642" s="15">
        <v>15.3</v>
      </c>
    </row>
    <row r="6643" spans="1:7">
      <c r="A6643" s="66">
        <v>32785</v>
      </c>
      <c r="B6643">
        <v>16</v>
      </c>
      <c r="C6643" s="15">
        <v>22.6</v>
      </c>
      <c r="D6643" s="15">
        <v>5.5555555555555554</v>
      </c>
      <c r="E6643" s="15">
        <v>36.111111111111114</v>
      </c>
      <c r="F6643" s="15">
        <v>11.111111111111111</v>
      </c>
      <c r="G6643" s="15">
        <v>15.1</v>
      </c>
    </row>
    <row r="6644" spans="1:7">
      <c r="A6644" s="66">
        <v>32785</v>
      </c>
      <c r="B6644">
        <v>17</v>
      </c>
      <c r="C6644" s="15">
        <v>22.2</v>
      </c>
      <c r="D6644" s="15">
        <v>5.5555555555555554</v>
      </c>
      <c r="E6644" s="15">
        <v>16.666666666666668</v>
      </c>
      <c r="F6644" s="15">
        <v>11.111111111111111</v>
      </c>
      <c r="G6644" s="15">
        <v>14.8</v>
      </c>
    </row>
    <row r="6645" spans="1:7">
      <c r="A6645" s="66">
        <v>32785</v>
      </c>
      <c r="B6645">
        <v>18</v>
      </c>
      <c r="C6645" s="15">
        <v>21.5</v>
      </c>
      <c r="D6645" s="15">
        <v>0</v>
      </c>
      <c r="E6645" s="15">
        <v>0</v>
      </c>
      <c r="F6645" s="15">
        <v>11.111111111111111</v>
      </c>
      <c r="G6645" s="15">
        <v>14.5</v>
      </c>
    </row>
    <row r="6646" spans="1:7">
      <c r="A6646" s="66">
        <v>32785</v>
      </c>
      <c r="B6646">
        <v>19</v>
      </c>
      <c r="C6646" s="15">
        <v>20.8</v>
      </c>
      <c r="D6646" s="15">
        <v>0</v>
      </c>
      <c r="E6646" s="15">
        <v>0</v>
      </c>
      <c r="F6646" s="15">
        <v>11.111111111111111</v>
      </c>
      <c r="G6646" s="15">
        <v>14.4</v>
      </c>
    </row>
    <row r="6647" spans="1:7">
      <c r="A6647" s="66">
        <v>32785</v>
      </c>
      <c r="B6647">
        <v>20</v>
      </c>
      <c r="C6647" s="15">
        <v>20.399999999999999</v>
      </c>
      <c r="D6647" s="15">
        <v>0</v>
      </c>
      <c r="E6647" s="15">
        <v>0</v>
      </c>
      <c r="F6647" s="15">
        <v>13.888888888888889</v>
      </c>
      <c r="G6647" s="15">
        <v>14.1</v>
      </c>
    </row>
    <row r="6648" spans="1:7">
      <c r="A6648" s="66">
        <v>32785</v>
      </c>
      <c r="B6648">
        <v>21</v>
      </c>
      <c r="C6648" s="15">
        <v>20.5</v>
      </c>
      <c r="D6648" s="15">
        <v>0</v>
      </c>
      <c r="E6648" s="15">
        <v>0</v>
      </c>
      <c r="F6648" s="15">
        <v>11.111111111111111</v>
      </c>
      <c r="G6648" s="15">
        <v>13.9</v>
      </c>
    </row>
    <row r="6649" spans="1:7">
      <c r="A6649" s="66">
        <v>32785</v>
      </c>
      <c r="B6649">
        <v>22</v>
      </c>
      <c r="C6649" s="15">
        <v>20.6</v>
      </c>
      <c r="D6649" s="15">
        <v>0</v>
      </c>
      <c r="E6649" s="15">
        <v>0</v>
      </c>
      <c r="F6649" s="15">
        <v>11.111111111111111</v>
      </c>
      <c r="G6649" s="15">
        <v>13.7</v>
      </c>
    </row>
    <row r="6650" spans="1:7">
      <c r="A6650" s="66">
        <v>32785</v>
      </c>
      <c r="B6650">
        <v>23</v>
      </c>
      <c r="C6650" s="15">
        <v>20.2</v>
      </c>
      <c r="D6650" s="15">
        <v>0</v>
      </c>
      <c r="E6650" s="15">
        <v>0</v>
      </c>
      <c r="F6650" s="15">
        <v>11.111111111111111</v>
      </c>
      <c r="G6650" s="15">
        <v>13.5</v>
      </c>
    </row>
    <row r="6651" spans="1:7">
      <c r="A6651" s="66">
        <v>32785</v>
      </c>
      <c r="B6651">
        <v>24</v>
      </c>
      <c r="C6651" s="15">
        <v>20.100000000000001</v>
      </c>
      <c r="D6651" s="15">
        <v>0</v>
      </c>
      <c r="E6651" s="15">
        <v>0</v>
      </c>
      <c r="F6651" s="15">
        <v>11.111111111111111</v>
      </c>
      <c r="G6651" s="15">
        <v>13.3</v>
      </c>
    </row>
    <row r="6652" spans="1:7">
      <c r="A6652" s="66">
        <v>32786</v>
      </c>
      <c r="B6652">
        <v>1</v>
      </c>
      <c r="C6652" s="15">
        <v>20.100000000000001</v>
      </c>
      <c r="D6652" s="15">
        <v>0</v>
      </c>
      <c r="E6652" s="15">
        <v>0</v>
      </c>
      <c r="F6652" s="15">
        <v>11.111111111111111</v>
      </c>
      <c r="G6652" s="15">
        <v>13</v>
      </c>
    </row>
    <row r="6653" spans="1:7">
      <c r="A6653" s="66">
        <v>32786</v>
      </c>
      <c r="B6653">
        <v>2</v>
      </c>
      <c r="C6653" s="15">
        <v>19.7</v>
      </c>
      <c r="D6653" s="15">
        <v>0</v>
      </c>
      <c r="E6653" s="15">
        <v>0</v>
      </c>
      <c r="F6653" s="15">
        <v>16.666666666666668</v>
      </c>
      <c r="G6653" s="15">
        <v>12.8</v>
      </c>
    </row>
    <row r="6654" spans="1:7">
      <c r="A6654" s="66">
        <v>32786</v>
      </c>
      <c r="B6654">
        <v>3</v>
      </c>
      <c r="C6654" s="15">
        <v>19.3</v>
      </c>
      <c r="D6654" s="15">
        <v>0</v>
      </c>
      <c r="E6654" s="15">
        <v>0</v>
      </c>
      <c r="F6654" s="15">
        <v>19.444444444444446</v>
      </c>
      <c r="G6654" s="15">
        <v>12.7</v>
      </c>
    </row>
    <row r="6655" spans="1:7">
      <c r="A6655" s="66">
        <v>32786</v>
      </c>
      <c r="B6655">
        <v>4</v>
      </c>
      <c r="C6655" s="15">
        <v>19.100000000000001</v>
      </c>
      <c r="D6655" s="15">
        <v>0</v>
      </c>
      <c r="E6655" s="15">
        <v>0</v>
      </c>
      <c r="F6655" s="15">
        <v>24.999999999999996</v>
      </c>
      <c r="G6655" s="15">
        <v>12.7</v>
      </c>
    </row>
    <row r="6656" spans="1:7">
      <c r="A6656" s="66">
        <v>32786</v>
      </c>
      <c r="B6656">
        <v>5</v>
      </c>
      <c r="C6656" s="15">
        <v>18.600000000000001</v>
      </c>
      <c r="D6656" s="15">
        <v>0</v>
      </c>
      <c r="E6656" s="15">
        <v>0</v>
      </c>
      <c r="F6656" s="15">
        <v>30.555555555555554</v>
      </c>
      <c r="G6656" s="15">
        <v>12.6</v>
      </c>
    </row>
    <row r="6657" spans="1:7">
      <c r="A6657" s="66">
        <v>32786</v>
      </c>
      <c r="B6657">
        <v>6</v>
      </c>
      <c r="C6657" s="15">
        <v>18.7</v>
      </c>
      <c r="D6657" s="15">
        <v>5.5555555555555554</v>
      </c>
      <c r="E6657" s="15">
        <v>5.5555555555555554</v>
      </c>
      <c r="F6657" s="15">
        <v>33.333333333333336</v>
      </c>
      <c r="G6657" s="15">
        <v>12.6</v>
      </c>
    </row>
    <row r="6658" spans="1:7">
      <c r="A6658" s="66">
        <v>32786</v>
      </c>
      <c r="B6658">
        <v>7</v>
      </c>
      <c r="C6658" s="15">
        <v>18.8</v>
      </c>
      <c r="D6658" s="15">
        <v>52.777777777777779</v>
      </c>
      <c r="E6658" s="15">
        <v>47.222222222222221</v>
      </c>
      <c r="F6658" s="15">
        <v>38.888888888888893</v>
      </c>
      <c r="G6658" s="15">
        <v>12.6</v>
      </c>
    </row>
    <row r="6659" spans="1:7">
      <c r="A6659" s="66">
        <v>32786</v>
      </c>
      <c r="B6659">
        <v>8</v>
      </c>
      <c r="C6659" s="15">
        <v>19.5</v>
      </c>
      <c r="D6659" s="15">
        <v>199.99999999999997</v>
      </c>
      <c r="E6659" s="15">
        <v>138.88888888888889</v>
      </c>
      <c r="F6659" s="15">
        <v>58.333333333333329</v>
      </c>
      <c r="G6659" s="15">
        <v>12.6</v>
      </c>
    </row>
    <row r="6660" spans="1:7">
      <c r="A6660" s="66">
        <v>32786</v>
      </c>
      <c r="B6660">
        <v>9</v>
      </c>
      <c r="C6660" s="15">
        <v>21.9</v>
      </c>
      <c r="D6660" s="15">
        <v>477.77777777777777</v>
      </c>
      <c r="E6660" s="15">
        <v>177.77777777777777</v>
      </c>
      <c r="F6660" s="15">
        <v>77.777777777777786</v>
      </c>
      <c r="G6660" s="15">
        <v>12.6</v>
      </c>
    </row>
    <row r="6661" spans="1:7">
      <c r="A6661" s="66">
        <v>32786</v>
      </c>
      <c r="B6661">
        <v>10</v>
      </c>
      <c r="C6661" s="15">
        <v>23.5</v>
      </c>
      <c r="D6661" s="15">
        <v>497.22222222222223</v>
      </c>
      <c r="E6661" s="15">
        <v>225</v>
      </c>
      <c r="F6661" s="15">
        <v>77.777777777777786</v>
      </c>
      <c r="G6661" s="15">
        <v>12.6</v>
      </c>
    </row>
    <row r="6662" spans="1:7">
      <c r="A6662" s="66">
        <v>32786</v>
      </c>
      <c r="B6662">
        <v>11</v>
      </c>
      <c r="C6662" s="15">
        <v>25.3</v>
      </c>
      <c r="D6662" s="15">
        <v>502.77777777777777</v>
      </c>
      <c r="E6662" s="15">
        <v>255.55555555555554</v>
      </c>
      <c r="F6662" s="15">
        <v>80.555555555555543</v>
      </c>
      <c r="G6662" s="15">
        <v>12.7</v>
      </c>
    </row>
    <row r="6663" spans="1:7">
      <c r="A6663" s="66">
        <v>32786</v>
      </c>
      <c r="B6663">
        <v>12</v>
      </c>
      <c r="C6663" s="15">
        <v>25.6</v>
      </c>
      <c r="D6663" s="15">
        <v>500</v>
      </c>
      <c r="E6663" s="15">
        <v>266.66666666666669</v>
      </c>
      <c r="F6663" s="15">
        <v>80.555555555555543</v>
      </c>
      <c r="G6663" s="15">
        <v>12.7</v>
      </c>
    </row>
    <row r="6664" spans="1:7">
      <c r="A6664" s="66">
        <v>32786</v>
      </c>
      <c r="B6664">
        <v>13</v>
      </c>
      <c r="C6664" s="15">
        <v>25.9</v>
      </c>
      <c r="D6664" s="15">
        <v>500</v>
      </c>
      <c r="E6664" s="15">
        <v>250</v>
      </c>
      <c r="F6664" s="15">
        <v>77.777777777777786</v>
      </c>
      <c r="G6664" s="15">
        <v>12.8</v>
      </c>
    </row>
    <row r="6665" spans="1:7">
      <c r="A6665" s="66">
        <v>32786</v>
      </c>
      <c r="B6665">
        <v>14</v>
      </c>
      <c r="C6665" s="15">
        <v>26.5</v>
      </c>
      <c r="D6665" s="15">
        <v>494.44444444444446</v>
      </c>
      <c r="E6665" s="15">
        <v>213.88888888888889</v>
      </c>
      <c r="F6665" s="15">
        <v>80.555555555555543</v>
      </c>
      <c r="G6665" s="15">
        <v>12.8</v>
      </c>
    </row>
    <row r="6666" spans="1:7">
      <c r="A6666" s="66">
        <v>32786</v>
      </c>
      <c r="B6666">
        <v>15</v>
      </c>
      <c r="C6666" s="15">
        <v>26.4</v>
      </c>
      <c r="D6666" s="15">
        <v>475</v>
      </c>
      <c r="E6666" s="15">
        <v>163.88888888888889</v>
      </c>
      <c r="F6666" s="15">
        <v>77.777777777777786</v>
      </c>
      <c r="G6666" s="15">
        <v>12.9</v>
      </c>
    </row>
    <row r="6667" spans="1:7">
      <c r="A6667" s="66">
        <v>32786</v>
      </c>
      <c r="B6667">
        <v>16</v>
      </c>
      <c r="C6667" s="15">
        <v>25.6</v>
      </c>
      <c r="D6667" s="15">
        <v>216.66666666666669</v>
      </c>
      <c r="E6667" s="15">
        <v>122.22222222222221</v>
      </c>
      <c r="F6667" s="15">
        <v>66.666666666666671</v>
      </c>
      <c r="G6667" s="15">
        <v>12.2</v>
      </c>
    </row>
    <row r="6668" spans="1:7">
      <c r="A6668" s="66">
        <v>32786</v>
      </c>
      <c r="B6668">
        <v>17</v>
      </c>
      <c r="C6668" s="15">
        <v>24.6</v>
      </c>
      <c r="D6668" s="15">
        <v>66.666666666666671</v>
      </c>
      <c r="E6668" s="15">
        <v>38.888888888888893</v>
      </c>
      <c r="F6668" s="15">
        <v>63.888888888888886</v>
      </c>
      <c r="G6668" s="15">
        <v>11.6</v>
      </c>
    </row>
    <row r="6669" spans="1:7">
      <c r="A6669" s="66">
        <v>32786</v>
      </c>
      <c r="B6669">
        <v>18</v>
      </c>
      <c r="C6669" s="15">
        <v>23.3</v>
      </c>
      <c r="D6669" s="15">
        <v>0</v>
      </c>
      <c r="E6669" s="15">
        <v>0</v>
      </c>
      <c r="F6669" s="15">
        <v>66.666666666666671</v>
      </c>
      <c r="G6669" s="15">
        <v>11</v>
      </c>
    </row>
    <row r="6670" spans="1:7">
      <c r="A6670" s="66">
        <v>32786</v>
      </c>
      <c r="B6670">
        <v>19</v>
      </c>
      <c r="C6670" s="15">
        <v>21.4</v>
      </c>
      <c r="D6670" s="15">
        <v>0</v>
      </c>
      <c r="E6670" s="15">
        <v>0</v>
      </c>
      <c r="F6670" s="15">
        <v>66.666666666666671</v>
      </c>
      <c r="G6670" s="15">
        <v>10.4</v>
      </c>
    </row>
    <row r="6671" spans="1:7">
      <c r="A6671" s="66">
        <v>32786</v>
      </c>
      <c r="B6671">
        <v>20</v>
      </c>
      <c r="C6671" s="15">
        <v>20.5</v>
      </c>
      <c r="D6671" s="15">
        <v>0</v>
      </c>
      <c r="E6671" s="15">
        <v>0</v>
      </c>
      <c r="F6671" s="15">
        <v>63.888888888888886</v>
      </c>
      <c r="G6671" s="15">
        <v>9.8000000000000007</v>
      </c>
    </row>
    <row r="6672" spans="1:7">
      <c r="A6672" s="66">
        <v>32786</v>
      </c>
      <c r="B6672">
        <v>21</v>
      </c>
      <c r="C6672" s="15">
        <v>19.7</v>
      </c>
      <c r="D6672" s="15">
        <v>0</v>
      </c>
      <c r="E6672" s="15">
        <v>0</v>
      </c>
      <c r="F6672" s="15">
        <v>63.888888888888886</v>
      </c>
      <c r="G6672" s="15">
        <v>9.1999999999999993</v>
      </c>
    </row>
    <row r="6673" spans="1:7">
      <c r="A6673" s="66">
        <v>32786</v>
      </c>
      <c r="B6673">
        <v>22</v>
      </c>
      <c r="C6673" s="15">
        <v>19.2</v>
      </c>
      <c r="D6673" s="15">
        <v>0</v>
      </c>
      <c r="E6673" s="15">
        <v>0</v>
      </c>
      <c r="F6673" s="15">
        <v>61.111111111111107</v>
      </c>
      <c r="G6673" s="15">
        <v>9.1</v>
      </c>
    </row>
    <row r="6674" spans="1:7">
      <c r="A6674" s="66">
        <v>32786</v>
      </c>
      <c r="B6674">
        <v>23</v>
      </c>
      <c r="C6674" s="15">
        <v>18.7</v>
      </c>
      <c r="D6674" s="15">
        <v>0</v>
      </c>
      <c r="E6674" s="15">
        <v>0</v>
      </c>
      <c r="F6674" s="15">
        <v>61.111111111111107</v>
      </c>
      <c r="G6674" s="15">
        <v>9</v>
      </c>
    </row>
    <row r="6675" spans="1:7">
      <c r="A6675" s="66">
        <v>32786</v>
      </c>
      <c r="B6675">
        <v>24</v>
      </c>
      <c r="C6675" s="15">
        <v>18.3</v>
      </c>
      <c r="D6675" s="15">
        <v>0</v>
      </c>
      <c r="E6675" s="15">
        <v>0</v>
      </c>
      <c r="F6675" s="15">
        <v>58.333333333333329</v>
      </c>
      <c r="G6675" s="15">
        <v>8.9</v>
      </c>
    </row>
    <row r="6676" spans="1:7">
      <c r="A6676" s="66">
        <v>32787</v>
      </c>
      <c r="B6676">
        <v>1</v>
      </c>
      <c r="C6676" s="15">
        <v>17.600000000000001</v>
      </c>
      <c r="D6676" s="15">
        <v>0</v>
      </c>
      <c r="E6676" s="15">
        <v>0</v>
      </c>
      <c r="F6676" s="15">
        <v>58.333333333333329</v>
      </c>
      <c r="G6676" s="15">
        <v>8.6999999999999993</v>
      </c>
    </row>
    <row r="6677" spans="1:7">
      <c r="A6677" s="66">
        <v>32787</v>
      </c>
      <c r="B6677">
        <v>2</v>
      </c>
      <c r="C6677" s="15">
        <v>17.100000000000001</v>
      </c>
      <c r="D6677" s="15">
        <v>0</v>
      </c>
      <c r="E6677" s="15">
        <v>0</v>
      </c>
      <c r="F6677" s="15">
        <v>55.555555555555557</v>
      </c>
      <c r="G6677" s="15">
        <v>8.6</v>
      </c>
    </row>
    <row r="6678" spans="1:7">
      <c r="A6678" s="66">
        <v>32787</v>
      </c>
      <c r="B6678">
        <v>3</v>
      </c>
      <c r="C6678" s="15">
        <v>16.3</v>
      </c>
      <c r="D6678" s="15">
        <v>0</v>
      </c>
      <c r="E6678" s="15">
        <v>0</v>
      </c>
      <c r="F6678" s="15">
        <v>52.777777777777779</v>
      </c>
      <c r="G6678" s="15">
        <v>8.5</v>
      </c>
    </row>
    <row r="6679" spans="1:7">
      <c r="A6679" s="66">
        <v>32787</v>
      </c>
      <c r="B6679">
        <v>4</v>
      </c>
      <c r="C6679" s="15">
        <v>15.9</v>
      </c>
      <c r="D6679" s="15">
        <v>0</v>
      </c>
      <c r="E6679" s="15">
        <v>0</v>
      </c>
      <c r="F6679" s="15">
        <v>52.777777777777779</v>
      </c>
      <c r="G6679" s="15">
        <v>8.3000000000000007</v>
      </c>
    </row>
    <row r="6680" spans="1:7">
      <c r="A6680" s="66">
        <v>32787</v>
      </c>
      <c r="B6680">
        <v>5</v>
      </c>
      <c r="C6680" s="15">
        <v>15.8</v>
      </c>
      <c r="D6680" s="15">
        <v>0</v>
      </c>
      <c r="E6680" s="15">
        <v>0</v>
      </c>
      <c r="F6680" s="15">
        <v>49.999999999999993</v>
      </c>
      <c r="G6680" s="15">
        <v>8.1</v>
      </c>
    </row>
    <row r="6681" spans="1:7">
      <c r="A6681" s="66">
        <v>32787</v>
      </c>
      <c r="B6681">
        <v>6</v>
      </c>
      <c r="C6681" s="15">
        <v>15.3</v>
      </c>
      <c r="D6681" s="15">
        <v>5.5555555555555554</v>
      </c>
      <c r="E6681" s="15">
        <v>5.5555555555555554</v>
      </c>
      <c r="F6681" s="15">
        <v>49.999999999999993</v>
      </c>
      <c r="G6681" s="15">
        <v>8</v>
      </c>
    </row>
    <row r="6682" spans="1:7">
      <c r="A6682" s="66">
        <v>32787</v>
      </c>
      <c r="B6682">
        <v>7</v>
      </c>
      <c r="C6682" s="15">
        <v>15.3</v>
      </c>
      <c r="D6682" s="15">
        <v>58.333333333333329</v>
      </c>
      <c r="E6682" s="15">
        <v>49.999999999999993</v>
      </c>
      <c r="F6682" s="15">
        <v>47.222222222222221</v>
      </c>
      <c r="G6682" s="15">
        <v>7.8</v>
      </c>
    </row>
    <row r="6683" spans="1:7">
      <c r="A6683" s="66">
        <v>32787</v>
      </c>
      <c r="B6683">
        <v>8</v>
      </c>
      <c r="C6683" s="15">
        <v>16.5</v>
      </c>
      <c r="D6683" s="15">
        <v>391.66666666666663</v>
      </c>
      <c r="E6683" s="15">
        <v>125</v>
      </c>
      <c r="F6683" s="15">
        <v>86.111111111111114</v>
      </c>
      <c r="G6683" s="15">
        <v>7.6</v>
      </c>
    </row>
    <row r="6684" spans="1:7">
      <c r="A6684" s="66">
        <v>32787</v>
      </c>
      <c r="B6684">
        <v>9</v>
      </c>
      <c r="C6684" s="15">
        <v>18.399999999999999</v>
      </c>
      <c r="D6684" s="15">
        <v>588.88888888888891</v>
      </c>
      <c r="E6684" s="15">
        <v>150</v>
      </c>
      <c r="F6684" s="15">
        <v>97.222222222222214</v>
      </c>
      <c r="G6684" s="15">
        <v>7.5</v>
      </c>
    </row>
    <row r="6685" spans="1:7">
      <c r="A6685" s="66">
        <v>32787</v>
      </c>
      <c r="B6685">
        <v>10</v>
      </c>
      <c r="C6685" s="15">
        <v>20</v>
      </c>
      <c r="D6685" s="15">
        <v>611.1111111111112</v>
      </c>
      <c r="E6685" s="15">
        <v>186.11111111111111</v>
      </c>
      <c r="F6685" s="15">
        <v>99.999999999999986</v>
      </c>
      <c r="G6685" s="15">
        <v>7.3</v>
      </c>
    </row>
    <row r="6686" spans="1:7">
      <c r="A6686" s="66">
        <v>32787</v>
      </c>
      <c r="B6686">
        <v>11</v>
      </c>
      <c r="C6686" s="15">
        <v>20.5</v>
      </c>
      <c r="D6686" s="15">
        <v>622.22222222222229</v>
      </c>
      <c r="E6686" s="15">
        <v>208.33333333333331</v>
      </c>
      <c r="F6686" s="15">
        <v>99.999999999999986</v>
      </c>
      <c r="G6686" s="15">
        <v>7.2</v>
      </c>
    </row>
    <row r="6687" spans="1:7">
      <c r="A6687" s="66">
        <v>32787</v>
      </c>
      <c r="B6687">
        <v>12</v>
      </c>
      <c r="C6687" s="15">
        <v>21.1</v>
      </c>
      <c r="D6687" s="15">
        <v>619.44444444444446</v>
      </c>
      <c r="E6687" s="15">
        <v>216.66666666666669</v>
      </c>
      <c r="F6687" s="15">
        <v>102.77777777777777</v>
      </c>
      <c r="G6687" s="15">
        <v>7</v>
      </c>
    </row>
    <row r="6688" spans="1:7">
      <c r="A6688" s="66">
        <v>32787</v>
      </c>
      <c r="B6688">
        <v>13</v>
      </c>
      <c r="C6688" s="15">
        <v>21.5</v>
      </c>
      <c r="D6688" s="15">
        <v>622.22222222222229</v>
      </c>
      <c r="E6688" s="15">
        <v>205.55555555555554</v>
      </c>
      <c r="F6688" s="15">
        <v>102.77777777777777</v>
      </c>
      <c r="G6688" s="15">
        <v>6.9</v>
      </c>
    </row>
    <row r="6689" spans="1:7">
      <c r="A6689" s="66">
        <v>32787</v>
      </c>
      <c r="B6689">
        <v>14</v>
      </c>
      <c r="C6689" s="15">
        <v>21.8</v>
      </c>
      <c r="D6689" s="15">
        <v>613.8888888888888</v>
      </c>
      <c r="E6689" s="15">
        <v>175</v>
      </c>
      <c r="F6689" s="15">
        <v>105.55555555555556</v>
      </c>
      <c r="G6689" s="15">
        <v>6.7</v>
      </c>
    </row>
    <row r="6690" spans="1:7">
      <c r="A6690" s="66">
        <v>32787</v>
      </c>
      <c r="B6690">
        <v>15</v>
      </c>
      <c r="C6690" s="15">
        <v>22.5</v>
      </c>
      <c r="D6690" s="15">
        <v>586.11111111111097</v>
      </c>
      <c r="E6690" s="15">
        <v>136.11111111111109</v>
      </c>
      <c r="F6690" s="15">
        <v>105.55555555555556</v>
      </c>
      <c r="G6690" s="15">
        <v>6.6</v>
      </c>
    </row>
    <row r="6691" spans="1:7">
      <c r="A6691" s="66">
        <v>32787</v>
      </c>
      <c r="B6691">
        <v>16</v>
      </c>
      <c r="C6691" s="15">
        <v>22.2</v>
      </c>
      <c r="D6691" s="15">
        <v>486.11111111111109</v>
      </c>
      <c r="E6691" s="15">
        <v>97.222222222222214</v>
      </c>
      <c r="F6691" s="15">
        <v>102.77777777777777</v>
      </c>
      <c r="G6691" s="15">
        <v>6.8</v>
      </c>
    </row>
    <row r="6692" spans="1:7">
      <c r="A6692" s="66">
        <v>32787</v>
      </c>
      <c r="B6692">
        <v>17</v>
      </c>
      <c r="C6692" s="15">
        <v>22.4</v>
      </c>
      <c r="D6692" s="15">
        <v>277.77777777777777</v>
      </c>
      <c r="E6692" s="15">
        <v>41.666666666666664</v>
      </c>
      <c r="F6692" s="15">
        <v>102.77777777777777</v>
      </c>
      <c r="G6692" s="15">
        <v>7</v>
      </c>
    </row>
    <row r="6693" spans="1:7">
      <c r="A6693" s="66">
        <v>32787</v>
      </c>
      <c r="B6693">
        <v>18</v>
      </c>
      <c r="C6693" s="15">
        <v>20.9</v>
      </c>
      <c r="D6693" s="15">
        <v>0</v>
      </c>
      <c r="E6693" s="15">
        <v>0</v>
      </c>
      <c r="F6693" s="15">
        <v>97.222222222222214</v>
      </c>
      <c r="G6693" s="15">
        <v>7.2</v>
      </c>
    </row>
    <row r="6694" spans="1:7">
      <c r="A6694" s="66">
        <v>32787</v>
      </c>
      <c r="B6694">
        <v>19</v>
      </c>
      <c r="C6694" s="15">
        <v>19.5</v>
      </c>
      <c r="D6694" s="15">
        <v>0</v>
      </c>
      <c r="E6694" s="15">
        <v>0</v>
      </c>
      <c r="F6694" s="15">
        <v>94.444444444444443</v>
      </c>
      <c r="G6694" s="15">
        <v>7.3</v>
      </c>
    </row>
    <row r="6695" spans="1:7">
      <c r="A6695" s="66">
        <v>32787</v>
      </c>
      <c r="B6695">
        <v>20</v>
      </c>
      <c r="C6695" s="15">
        <v>18.600000000000001</v>
      </c>
      <c r="D6695" s="15">
        <v>0</v>
      </c>
      <c r="E6695" s="15">
        <v>0</v>
      </c>
      <c r="F6695" s="15">
        <v>91.666666666666671</v>
      </c>
      <c r="G6695" s="15">
        <v>7.5</v>
      </c>
    </row>
    <row r="6696" spans="1:7">
      <c r="A6696" s="66">
        <v>32787</v>
      </c>
      <c r="B6696">
        <v>21</v>
      </c>
      <c r="C6696" s="15">
        <v>17.100000000000001</v>
      </c>
      <c r="D6696" s="15">
        <v>0</v>
      </c>
      <c r="E6696" s="15">
        <v>0</v>
      </c>
      <c r="F6696" s="15">
        <v>86.111111111111114</v>
      </c>
      <c r="G6696" s="15">
        <v>7.8</v>
      </c>
    </row>
    <row r="6697" spans="1:7">
      <c r="A6697" s="66">
        <v>32787</v>
      </c>
      <c r="B6697">
        <v>22</v>
      </c>
      <c r="C6697" s="15">
        <v>16.7</v>
      </c>
      <c r="D6697" s="15">
        <v>0</v>
      </c>
      <c r="E6697" s="15">
        <v>0</v>
      </c>
      <c r="F6697" s="15">
        <v>83.333333333333329</v>
      </c>
      <c r="G6697" s="15">
        <v>7.7</v>
      </c>
    </row>
    <row r="6698" spans="1:7">
      <c r="A6698" s="66">
        <v>32787</v>
      </c>
      <c r="B6698">
        <v>23</v>
      </c>
      <c r="C6698" s="15">
        <v>16.100000000000001</v>
      </c>
      <c r="D6698" s="15">
        <v>0</v>
      </c>
      <c r="E6698" s="15">
        <v>0</v>
      </c>
      <c r="F6698" s="15">
        <v>83.333333333333329</v>
      </c>
      <c r="G6698" s="15">
        <v>7.7</v>
      </c>
    </row>
    <row r="6699" spans="1:7">
      <c r="A6699" s="66">
        <v>32787</v>
      </c>
      <c r="B6699">
        <v>24</v>
      </c>
      <c r="C6699" s="15">
        <v>15.6</v>
      </c>
      <c r="D6699" s="15">
        <v>0</v>
      </c>
      <c r="E6699" s="15">
        <v>0</v>
      </c>
      <c r="F6699" s="15">
        <v>80.555555555555543</v>
      </c>
      <c r="G6699" s="15">
        <v>7.6</v>
      </c>
    </row>
    <row r="6700" spans="1:7">
      <c r="A6700" s="66">
        <v>32788</v>
      </c>
      <c r="B6700">
        <v>1</v>
      </c>
      <c r="C6700" s="15">
        <v>15</v>
      </c>
      <c r="D6700" s="15">
        <v>0</v>
      </c>
      <c r="E6700" s="15">
        <v>0</v>
      </c>
      <c r="F6700" s="15">
        <v>80.555555555555543</v>
      </c>
      <c r="G6700" s="15">
        <v>7.5</v>
      </c>
    </row>
    <row r="6701" spans="1:7">
      <c r="A6701" s="66">
        <v>32788</v>
      </c>
      <c r="B6701">
        <v>2</v>
      </c>
      <c r="C6701" s="15">
        <v>14.6</v>
      </c>
      <c r="D6701" s="15">
        <v>0</v>
      </c>
      <c r="E6701" s="15">
        <v>0</v>
      </c>
      <c r="F6701" s="15">
        <v>77.777777777777786</v>
      </c>
      <c r="G6701" s="15">
        <v>7.5</v>
      </c>
    </row>
    <row r="6702" spans="1:7">
      <c r="A6702" s="66">
        <v>32788</v>
      </c>
      <c r="B6702">
        <v>3</v>
      </c>
      <c r="C6702" s="15">
        <v>14.1</v>
      </c>
      <c r="D6702" s="15">
        <v>0</v>
      </c>
      <c r="E6702" s="15">
        <v>0</v>
      </c>
      <c r="F6702" s="15">
        <v>75</v>
      </c>
      <c r="G6702" s="15">
        <v>7.4</v>
      </c>
    </row>
    <row r="6703" spans="1:7">
      <c r="A6703" s="66">
        <v>32788</v>
      </c>
      <c r="B6703">
        <v>4</v>
      </c>
      <c r="C6703" s="15">
        <v>13.7</v>
      </c>
      <c r="D6703" s="15">
        <v>0</v>
      </c>
      <c r="E6703" s="15">
        <v>0</v>
      </c>
      <c r="F6703" s="15">
        <v>72.222222222222229</v>
      </c>
      <c r="G6703" s="15">
        <v>7.4</v>
      </c>
    </row>
    <row r="6704" spans="1:7">
      <c r="A6704" s="66">
        <v>32788</v>
      </c>
      <c r="B6704">
        <v>5</v>
      </c>
      <c r="C6704" s="15">
        <v>13</v>
      </c>
      <c r="D6704" s="15">
        <v>0</v>
      </c>
      <c r="E6704" s="15">
        <v>0</v>
      </c>
      <c r="F6704" s="15">
        <v>72.222222222222229</v>
      </c>
      <c r="G6704" s="15">
        <v>7.4</v>
      </c>
    </row>
    <row r="6705" spans="1:7">
      <c r="A6705" s="66">
        <v>32788</v>
      </c>
      <c r="B6705">
        <v>6</v>
      </c>
      <c r="C6705" s="15">
        <v>12.9</v>
      </c>
      <c r="D6705" s="15">
        <v>5.5555555555555554</v>
      </c>
      <c r="E6705" s="15">
        <v>5.5555555555555554</v>
      </c>
      <c r="F6705" s="15">
        <v>72.222222222222229</v>
      </c>
      <c r="G6705" s="15">
        <v>7.5</v>
      </c>
    </row>
    <row r="6706" spans="1:7">
      <c r="A6706" s="66">
        <v>32788</v>
      </c>
      <c r="B6706">
        <v>7</v>
      </c>
      <c r="C6706" s="15">
        <v>13</v>
      </c>
      <c r="D6706" s="15">
        <v>136.11111111111109</v>
      </c>
      <c r="E6706" s="15">
        <v>58.333333333333329</v>
      </c>
      <c r="F6706" s="15">
        <v>69.444444444444443</v>
      </c>
      <c r="G6706" s="15">
        <v>7.6</v>
      </c>
    </row>
    <row r="6707" spans="1:7">
      <c r="A6707" s="66">
        <v>32788</v>
      </c>
      <c r="B6707">
        <v>8</v>
      </c>
      <c r="C6707" s="15">
        <v>14.7</v>
      </c>
      <c r="D6707" s="15">
        <v>388.88888888888886</v>
      </c>
      <c r="E6707" s="15">
        <v>125</v>
      </c>
      <c r="F6707" s="15">
        <v>86.111111111111114</v>
      </c>
      <c r="G6707" s="15">
        <v>7.6</v>
      </c>
    </row>
    <row r="6708" spans="1:7">
      <c r="A6708" s="66">
        <v>32788</v>
      </c>
      <c r="B6708">
        <v>9</v>
      </c>
      <c r="C6708" s="15">
        <v>16.2</v>
      </c>
      <c r="D6708" s="15">
        <v>361.11111111111109</v>
      </c>
      <c r="E6708" s="15">
        <v>197.22222222222223</v>
      </c>
      <c r="F6708" s="15">
        <v>83.333333333333329</v>
      </c>
      <c r="G6708" s="15">
        <v>7.7</v>
      </c>
    </row>
    <row r="6709" spans="1:7">
      <c r="A6709" s="66">
        <v>32788</v>
      </c>
      <c r="B6709">
        <v>10</v>
      </c>
      <c r="C6709" s="15">
        <v>18.399999999999999</v>
      </c>
      <c r="D6709" s="15">
        <v>302.77777777777783</v>
      </c>
      <c r="E6709" s="15">
        <v>266.66666666666669</v>
      </c>
      <c r="F6709" s="15">
        <v>83.333333333333329</v>
      </c>
      <c r="G6709" s="15">
        <v>7.6</v>
      </c>
    </row>
    <row r="6710" spans="1:7">
      <c r="A6710" s="66">
        <v>32788</v>
      </c>
      <c r="B6710">
        <v>11</v>
      </c>
      <c r="C6710" s="15">
        <v>20.3</v>
      </c>
      <c r="D6710" s="15">
        <v>372.22222222222223</v>
      </c>
      <c r="E6710" s="15">
        <v>291.66666666666669</v>
      </c>
      <c r="F6710" s="15">
        <v>88.888888888888886</v>
      </c>
      <c r="G6710" s="15">
        <v>7.6</v>
      </c>
    </row>
    <row r="6711" spans="1:7">
      <c r="A6711" s="66">
        <v>32788</v>
      </c>
      <c r="B6711">
        <v>12</v>
      </c>
      <c r="C6711" s="15">
        <v>21.2</v>
      </c>
      <c r="D6711" s="15">
        <v>452.77777777777771</v>
      </c>
      <c r="E6711" s="15">
        <v>277.77777777777777</v>
      </c>
      <c r="F6711" s="15">
        <v>94.444444444444443</v>
      </c>
      <c r="G6711" s="15">
        <v>7.6</v>
      </c>
    </row>
    <row r="6712" spans="1:7">
      <c r="A6712" s="66">
        <v>32788</v>
      </c>
      <c r="B6712">
        <v>13</v>
      </c>
      <c r="C6712" s="15">
        <v>21.6</v>
      </c>
      <c r="D6712" s="15">
        <v>458.33333333333331</v>
      </c>
      <c r="E6712" s="15">
        <v>261.11111111111109</v>
      </c>
      <c r="F6712" s="15">
        <v>94.444444444444443</v>
      </c>
      <c r="G6712" s="15">
        <v>7.6</v>
      </c>
    </row>
    <row r="6713" spans="1:7">
      <c r="A6713" s="66">
        <v>32788</v>
      </c>
      <c r="B6713">
        <v>14</v>
      </c>
      <c r="C6713" s="15">
        <v>21.7</v>
      </c>
      <c r="D6713" s="15">
        <v>144.44444444444446</v>
      </c>
      <c r="E6713" s="15">
        <v>252.77777777777777</v>
      </c>
      <c r="F6713" s="15">
        <v>72.222222222222229</v>
      </c>
      <c r="G6713" s="15">
        <v>7.6</v>
      </c>
    </row>
    <row r="6714" spans="1:7">
      <c r="A6714" s="66">
        <v>32788</v>
      </c>
      <c r="B6714">
        <v>15</v>
      </c>
      <c r="C6714" s="15">
        <v>21.7</v>
      </c>
      <c r="D6714" s="15">
        <v>27.777777777777779</v>
      </c>
      <c r="E6714" s="15">
        <v>127.77777777777777</v>
      </c>
      <c r="F6714" s="15">
        <v>49.999999999999993</v>
      </c>
      <c r="G6714" s="15">
        <v>7.6</v>
      </c>
    </row>
    <row r="6715" spans="1:7">
      <c r="A6715" s="66">
        <v>32788</v>
      </c>
      <c r="B6715">
        <v>16</v>
      </c>
      <c r="C6715" s="15">
        <v>21.4</v>
      </c>
      <c r="D6715" s="15">
        <v>33.333333333333336</v>
      </c>
      <c r="E6715" s="15">
        <v>83.333333333333329</v>
      </c>
      <c r="F6715" s="15">
        <v>49.999999999999993</v>
      </c>
      <c r="G6715" s="15">
        <v>7.6</v>
      </c>
    </row>
    <row r="6716" spans="1:7">
      <c r="A6716" s="66">
        <v>32788</v>
      </c>
      <c r="B6716">
        <v>17</v>
      </c>
      <c r="C6716" s="15">
        <v>20.9</v>
      </c>
      <c r="D6716" s="15">
        <v>49.999999999999993</v>
      </c>
      <c r="E6716" s="15">
        <v>33.333333333333336</v>
      </c>
      <c r="F6716" s="15">
        <v>49.999999999999993</v>
      </c>
      <c r="G6716" s="15">
        <v>7.6</v>
      </c>
    </row>
    <row r="6717" spans="1:7">
      <c r="A6717" s="66">
        <v>32788</v>
      </c>
      <c r="B6717">
        <v>18</v>
      </c>
      <c r="C6717" s="15">
        <v>20</v>
      </c>
      <c r="D6717" s="15">
        <v>0</v>
      </c>
      <c r="E6717" s="15">
        <v>0</v>
      </c>
      <c r="F6717" s="15">
        <v>47.222222222222221</v>
      </c>
      <c r="G6717" s="15">
        <v>7.5</v>
      </c>
    </row>
    <row r="6718" spans="1:7">
      <c r="A6718" s="66">
        <v>32788</v>
      </c>
      <c r="B6718">
        <v>19</v>
      </c>
      <c r="C6718" s="15">
        <v>19.399999999999999</v>
      </c>
      <c r="D6718" s="15">
        <v>0</v>
      </c>
      <c r="E6718" s="15">
        <v>0</v>
      </c>
      <c r="F6718" s="15">
        <v>44.444444444444443</v>
      </c>
      <c r="G6718" s="15">
        <v>7.5</v>
      </c>
    </row>
    <row r="6719" spans="1:7">
      <c r="A6719" s="66">
        <v>32788</v>
      </c>
      <c r="B6719">
        <v>20</v>
      </c>
      <c r="C6719" s="15">
        <v>18.5</v>
      </c>
      <c r="D6719" s="15">
        <v>0</v>
      </c>
      <c r="E6719" s="15">
        <v>0</v>
      </c>
      <c r="F6719" s="15">
        <v>41.666666666666664</v>
      </c>
      <c r="G6719" s="15">
        <v>7.4</v>
      </c>
    </row>
    <row r="6720" spans="1:7">
      <c r="A6720" s="66">
        <v>32788</v>
      </c>
      <c r="B6720">
        <v>21</v>
      </c>
      <c r="C6720" s="15">
        <v>18.3</v>
      </c>
      <c r="D6720" s="15">
        <v>0</v>
      </c>
      <c r="E6720" s="15">
        <v>0</v>
      </c>
      <c r="F6720" s="15">
        <v>38.888888888888893</v>
      </c>
      <c r="G6720" s="15">
        <v>7.4</v>
      </c>
    </row>
    <row r="6721" spans="1:7">
      <c r="A6721" s="66">
        <v>32788</v>
      </c>
      <c r="B6721">
        <v>22</v>
      </c>
      <c r="C6721" s="15">
        <v>17.600000000000001</v>
      </c>
      <c r="D6721" s="15">
        <v>0</v>
      </c>
      <c r="E6721" s="15">
        <v>0</v>
      </c>
      <c r="F6721" s="15">
        <v>38.888888888888893</v>
      </c>
      <c r="G6721" s="15">
        <v>7.4</v>
      </c>
    </row>
    <row r="6722" spans="1:7">
      <c r="A6722" s="66">
        <v>32788</v>
      </c>
      <c r="B6722">
        <v>23</v>
      </c>
      <c r="C6722" s="15">
        <v>17.5</v>
      </c>
      <c r="D6722" s="15">
        <v>0</v>
      </c>
      <c r="E6722" s="15">
        <v>0</v>
      </c>
      <c r="F6722" s="15">
        <v>38.888888888888893</v>
      </c>
      <c r="G6722" s="15">
        <v>7.4</v>
      </c>
    </row>
    <row r="6723" spans="1:7">
      <c r="A6723" s="66">
        <v>32788</v>
      </c>
      <c r="B6723">
        <v>24</v>
      </c>
      <c r="C6723" s="15">
        <v>17.3</v>
      </c>
      <c r="D6723" s="15">
        <v>0</v>
      </c>
      <c r="E6723" s="15">
        <v>0</v>
      </c>
      <c r="F6723" s="15">
        <v>33.333333333333336</v>
      </c>
      <c r="G6723" s="15">
        <v>7.5</v>
      </c>
    </row>
    <row r="6724" spans="1:7">
      <c r="A6724" s="66">
        <v>32789</v>
      </c>
      <c r="B6724">
        <v>1</v>
      </c>
      <c r="C6724" s="15">
        <v>17</v>
      </c>
      <c r="D6724" s="15">
        <v>0</v>
      </c>
      <c r="E6724" s="15">
        <v>0</v>
      </c>
      <c r="F6724" s="15">
        <v>33.333333333333336</v>
      </c>
      <c r="G6724" s="15">
        <v>7.5</v>
      </c>
    </row>
    <row r="6725" spans="1:7">
      <c r="A6725" s="66">
        <v>32789</v>
      </c>
      <c r="B6725">
        <v>2</v>
      </c>
      <c r="C6725" s="15">
        <v>16.7</v>
      </c>
      <c r="D6725" s="15">
        <v>0</v>
      </c>
      <c r="E6725" s="15">
        <v>0</v>
      </c>
      <c r="F6725" s="15">
        <v>30.555555555555554</v>
      </c>
      <c r="G6725" s="15">
        <v>7.5</v>
      </c>
    </row>
    <row r="6726" spans="1:7">
      <c r="A6726" s="66">
        <v>32789</v>
      </c>
      <c r="B6726">
        <v>3</v>
      </c>
      <c r="C6726" s="15">
        <v>16.5</v>
      </c>
      <c r="D6726" s="15">
        <v>0</v>
      </c>
      <c r="E6726" s="15">
        <v>0</v>
      </c>
      <c r="F6726" s="15">
        <v>30.555555555555554</v>
      </c>
      <c r="G6726" s="15">
        <v>7.6</v>
      </c>
    </row>
    <row r="6727" spans="1:7">
      <c r="A6727" s="66">
        <v>32789</v>
      </c>
      <c r="B6727">
        <v>4</v>
      </c>
      <c r="C6727" s="15">
        <v>16</v>
      </c>
      <c r="D6727" s="15">
        <v>0</v>
      </c>
      <c r="E6727" s="15">
        <v>0</v>
      </c>
      <c r="F6727" s="15">
        <v>27.777777777777779</v>
      </c>
      <c r="G6727" s="15">
        <v>7.8</v>
      </c>
    </row>
    <row r="6728" spans="1:7">
      <c r="A6728" s="66">
        <v>32789</v>
      </c>
      <c r="B6728">
        <v>5</v>
      </c>
      <c r="C6728" s="15">
        <v>16.3</v>
      </c>
      <c r="D6728" s="15">
        <v>0</v>
      </c>
      <c r="E6728" s="15">
        <v>0</v>
      </c>
      <c r="F6728" s="15">
        <v>24.999999999999996</v>
      </c>
      <c r="G6728" s="15">
        <v>8</v>
      </c>
    </row>
    <row r="6729" spans="1:7">
      <c r="A6729" s="66">
        <v>32789</v>
      </c>
      <c r="B6729">
        <v>6</v>
      </c>
      <c r="C6729" s="15">
        <v>16.5</v>
      </c>
      <c r="D6729" s="15">
        <v>0</v>
      </c>
      <c r="E6729" s="15">
        <v>2.7777777777777777</v>
      </c>
      <c r="F6729" s="15">
        <v>24.999999999999996</v>
      </c>
      <c r="G6729" s="15">
        <v>8.1</v>
      </c>
    </row>
    <row r="6730" spans="1:7">
      <c r="A6730" s="66">
        <v>32789</v>
      </c>
      <c r="B6730">
        <v>7</v>
      </c>
      <c r="C6730" s="15">
        <v>16.3</v>
      </c>
      <c r="D6730" s="15">
        <v>16.666666666666668</v>
      </c>
      <c r="E6730" s="15">
        <v>33.333333333333336</v>
      </c>
      <c r="F6730" s="15">
        <v>22.222222222222221</v>
      </c>
      <c r="G6730" s="15">
        <v>8.3000000000000007</v>
      </c>
    </row>
    <row r="6731" spans="1:7">
      <c r="A6731" s="66">
        <v>32789</v>
      </c>
      <c r="B6731">
        <v>8</v>
      </c>
      <c r="C6731" s="15">
        <v>16.5</v>
      </c>
      <c r="D6731" s="15">
        <v>13.888888888888889</v>
      </c>
      <c r="E6731" s="15">
        <v>66.666666666666671</v>
      </c>
      <c r="F6731" s="15">
        <v>24.999999999999996</v>
      </c>
      <c r="G6731" s="15">
        <v>8.5</v>
      </c>
    </row>
    <row r="6732" spans="1:7">
      <c r="A6732" s="66">
        <v>32789</v>
      </c>
      <c r="B6732">
        <v>9</v>
      </c>
      <c r="C6732" s="15">
        <v>17.600000000000001</v>
      </c>
      <c r="D6732" s="15">
        <v>11.111111111111111</v>
      </c>
      <c r="E6732" s="15">
        <v>97.222222222222214</v>
      </c>
      <c r="F6732" s="15">
        <v>22.222222222222221</v>
      </c>
      <c r="G6732" s="15">
        <v>8.8000000000000007</v>
      </c>
    </row>
    <row r="6733" spans="1:7">
      <c r="A6733" s="66">
        <v>32789</v>
      </c>
      <c r="B6733">
        <v>10</v>
      </c>
      <c r="C6733" s="15">
        <v>18.7</v>
      </c>
      <c r="D6733" s="15">
        <v>13.888888888888889</v>
      </c>
      <c r="E6733" s="15">
        <v>116.66666666666666</v>
      </c>
      <c r="F6733" s="15">
        <v>22.222222222222221</v>
      </c>
      <c r="G6733" s="15">
        <v>9.6999999999999993</v>
      </c>
    </row>
    <row r="6734" spans="1:7">
      <c r="A6734" s="66">
        <v>32789</v>
      </c>
      <c r="B6734">
        <v>11</v>
      </c>
      <c r="C6734" s="15">
        <v>19.100000000000001</v>
      </c>
      <c r="D6734" s="15">
        <v>0</v>
      </c>
      <c r="E6734" s="15">
        <v>113.88888888888887</v>
      </c>
      <c r="F6734" s="15">
        <v>22.222222222222221</v>
      </c>
      <c r="G6734" s="15">
        <v>10.8</v>
      </c>
    </row>
    <row r="6735" spans="1:7">
      <c r="A6735" s="66">
        <v>32789</v>
      </c>
      <c r="B6735">
        <v>12</v>
      </c>
      <c r="C6735" s="15">
        <v>19</v>
      </c>
      <c r="D6735" s="15">
        <v>0</v>
      </c>
      <c r="E6735" s="15">
        <v>91.666666666666671</v>
      </c>
      <c r="F6735" s="15">
        <v>13.888888888888889</v>
      </c>
      <c r="G6735" s="15">
        <v>11.8</v>
      </c>
    </row>
    <row r="6736" spans="1:7">
      <c r="A6736" s="66">
        <v>32789</v>
      </c>
      <c r="B6736">
        <v>13</v>
      </c>
      <c r="C6736" s="15">
        <v>20.100000000000001</v>
      </c>
      <c r="D6736" s="15">
        <v>2.7777777777777777</v>
      </c>
      <c r="E6736" s="15">
        <v>88.888888888888886</v>
      </c>
      <c r="F6736" s="15">
        <v>11.111111111111111</v>
      </c>
      <c r="G6736" s="15">
        <v>12.8</v>
      </c>
    </row>
    <row r="6737" spans="1:7">
      <c r="A6737" s="66">
        <v>32789</v>
      </c>
      <c r="B6737">
        <v>14</v>
      </c>
      <c r="C6737" s="15">
        <v>20.8</v>
      </c>
      <c r="D6737" s="15">
        <v>0</v>
      </c>
      <c r="E6737" s="15">
        <v>77.777777777777786</v>
      </c>
      <c r="F6737" s="15">
        <v>11.111111111111111</v>
      </c>
      <c r="G6737" s="15">
        <v>13.8</v>
      </c>
    </row>
    <row r="6738" spans="1:7">
      <c r="A6738" s="66">
        <v>32789</v>
      </c>
      <c r="B6738">
        <v>15</v>
      </c>
      <c r="C6738" s="15">
        <v>21.6</v>
      </c>
      <c r="D6738" s="15">
        <v>2.7777777777777777</v>
      </c>
      <c r="E6738" s="15">
        <v>58.333333333333329</v>
      </c>
      <c r="F6738" s="15">
        <v>11.111111111111111</v>
      </c>
      <c r="G6738" s="15">
        <v>14.9</v>
      </c>
    </row>
    <row r="6739" spans="1:7">
      <c r="A6739" s="66">
        <v>32789</v>
      </c>
      <c r="B6739">
        <v>16</v>
      </c>
      <c r="C6739" s="15">
        <v>21.6</v>
      </c>
      <c r="D6739" s="15">
        <v>5.5555555555555554</v>
      </c>
      <c r="E6739" s="15">
        <v>33.333333333333336</v>
      </c>
      <c r="F6739" s="15">
        <v>11.111111111111111</v>
      </c>
      <c r="G6739" s="15">
        <v>14.7</v>
      </c>
    </row>
    <row r="6740" spans="1:7">
      <c r="A6740" s="66">
        <v>32789</v>
      </c>
      <c r="B6740">
        <v>17</v>
      </c>
      <c r="C6740" s="15">
        <v>20.9</v>
      </c>
      <c r="D6740" s="15">
        <v>2.7777777777777777</v>
      </c>
      <c r="E6740" s="15">
        <v>13.888888888888889</v>
      </c>
      <c r="F6740" s="15">
        <v>11.111111111111111</v>
      </c>
      <c r="G6740" s="15">
        <v>14.5</v>
      </c>
    </row>
    <row r="6741" spans="1:7">
      <c r="A6741" s="66">
        <v>32789</v>
      </c>
      <c r="B6741">
        <v>18</v>
      </c>
      <c r="C6741" s="15">
        <v>20.5</v>
      </c>
      <c r="D6741" s="15">
        <v>0</v>
      </c>
      <c r="E6741" s="15">
        <v>0</v>
      </c>
      <c r="F6741" s="15">
        <v>11.111111111111111</v>
      </c>
      <c r="G6741" s="15">
        <v>14.3</v>
      </c>
    </row>
    <row r="6742" spans="1:7">
      <c r="A6742" s="66">
        <v>32789</v>
      </c>
      <c r="B6742">
        <v>19</v>
      </c>
      <c r="C6742" s="15">
        <v>20.2</v>
      </c>
      <c r="D6742" s="15">
        <v>0</v>
      </c>
      <c r="E6742" s="15">
        <v>0</v>
      </c>
      <c r="F6742" s="15">
        <v>11.111111111111111</v>
      </c>
      <c r="G6742" s="15">
        <v>14.1</v>
      </c>
    </row>
    <row r="6743" spans="1:7">
      <c r="A6743" s="66">
        <v>32789</v>
      </c>
      <c r="B6743">
        <v>20</v>
      </c>
      <c r="C6743" s="15">
        <v>20</v>
      </c>
      <c r="D6743" s="15">
        <v>0</v>
      </c>
      <c r="E6743" s="15">
        <v>0</v>
      </c>
      <c r="F6743" s="15">
        <v>11.111111111111111</v>
      </c>
      <c r="G6743" s="15">
        <v>13.9</v>
      </c>
    </row>
    <row r="6744" spans="1:7">
      <c r="A6744" s="66">
        <v>32789</v>
      </c>
      <c r="B6744">
        <v>21</v>
      </c>
      <c r="C6744" s="15">
        <v>20.2</v>
      </c>
      <c r="D6744" s="15">
        <v>0</v>
      </c>
      <c r="E6744" s="15">
        <v>0</v>
      </c>
      <c r="F6744" s="15">
        <v>11.111111111111111</v>
      </c>
      <c r="G6744" s="15">
        <v>13.8</v>
      </c>
    </row>
    <row r="6745" spans="1:7">
      <c r="A6745" s="66">
        <v>32789</v>
      </c>
      <c r="B6745">
        <v>22</v>
      </c>
      <c r="C6745" s="15">
        <v>20.6</v>
      </c>
      <c r="D6745" s="15">
        <v>0</v>
      </c>
      <c r="E6745" s="15">
        <v>0</v>
      </c>
      <c r="F6745" s="15">
        <v>13.888888888888889</v>
      </c>
      <c r="G6745" s="15">
        <v>14</v>
      </c>
    </row>
    <row r="6746" spans="1:7">
      <c r="A6746" s="66">
        <v>32789</v>
      </c>
      <c r="B6746">
        <v>23</v>
      </c>
      <c r="C6746" s="15">
        <v>20.8</v>
      </c>
      <c r="D6746" s="15">
        <v>0</v>
      </c>
      <c r="E6746" s="15">
        <v>0</v>
      </c>
      <c r="F6746" s="15">
        <v>13.888888888888889</v>
      </c>
      <c r="G6746" s="15">
        <v>14.3</v>
      </c>
    </row>
    <row r="6747" spans="1:7">
      <c r="A6747" s="66">
        <v>32789</v>
      </c>
      <c r="B6747">
        <v>24</v>
      </c>
      <c r="C6747" s="15">
        <v>21.5</v>
      </c>
      <c r="D6747" s="15">
        <v>0</v>
      </c>
      <c r="E6747" s="15">
        <v>0</v>
      </c>
      <c r="F6747" s="15">
        <v>16.666666666666668</v>
      </c>
      <c r="G6747" s="15">
        <v>14.6</v>
      </c>
    </row>
    <row r="6748" spans="1:7">
      <c r="A6748" s="66">
        <v>32790</v>
      </c>
      <c r="B6748">
        <v>1</v>
      </c>
      <c r="C6748" s="15">
        <v>21.7</v>
      </c>
      <c r="D6748" s="15">
        <v>0</v>
      </c>
      <c r="E6748" s="15">
        <v>0</v>
      </c>
      <c r="F6748" s="15">
        <v>16.666666666666668</v>
      </c>
      <c r="G6748" s="15">
        <v>14.9</v>
      </c>
    </row>
    <row r="6749" spans="1:7">
      <c r="A6749" s="66">
        <v>32790</v>
      </c>
      <c r="B6749">
        <v>2</v>
      </c>
      <c r="C6749" s="15">
        <v>21.8</v>
      </c>
      <c r="D6749" s="15">
        <v>0</v>
      </c>
      <c r="E6749" s="15">
        <v>0</v>
      </c>
      <c r="F6749" s="15">
        <v>19.444444444444446</v>
      </c>
      <c r="G6749" s="15">
        <v>15.1</v>
      </c>
    </row>
    <row r="6750" spans="1:7">
      <c r="A6750" s="66">
        <v>32790</v>
      </c>
      <c r="B6750">
        <v>3</v>
      </c>
      <c r="C6750" s="15">
        <v>22</v>
      </c>
      <c r="D6750" s="15">
        <v>0</v>
      </c>
      <c r="E6750" s="15">
        <v>0</v>
      </c>
      <c r="F6750" s="15">
        <v>19.444444444444446</v>
      </c>
      <c r="G6750" s="15">
        <v>15.5</v>
      </c>
    </row>
    <row r="6751" spans="1:7">
      <c r="A6751" s="66">
        <v>32790</v>
      </c>
      <c r="B6751">
        <v>4</v>
      </c>
      <c r="C6751" s="15">
        <v>21.4</v>
      </c>
      <c r="D6751" s="15">
        <v>0</v>
      </c>
      <c r="E6751" s="15">
        <v>0</v>
      </c>
      <c r="F6751" s="15">
        <v>22.222222222222221</v>
      </c>
      <c r="G6751" s="15">
        <v>15.5</v>
      </c>
    </row>
    <row r="6752" spans="1:7">
      <c r="A6752" s="66">
        <v>32790</v>
      </c>
      <c r="B6752">
        <v>5</v>
      </c>
      <c r="C6752" s="15">
        <v>21.4</v>
      </c>
      <c r="D6752" s="15">
        <v>0</v>
      </c>
      <c r="E6752" s="15">
        <v>0</v>
      </c>
      <c r="F6752" s="15">
        <v>22.222222222222221</v>
      </c>
      <c r="G6752" s="15">
        <v>15.6</v>
      </c>
    </row>
    <row r="6753" spans="1:7">
      <c r="A6753" s="66">
        <v>32790</v>
      </c>
      <c r="B6753">
        <v>6</v>
      </c>
      <c r="C6753" s="15">
        <v>21.3</v>
      </c>
      <c r="D6753" s="15">
        <v>0</v>
      </c>
      <c r="E6753" s="15">
        <v>2.7777777777777777</v>
      </c>
      <c r="F6753" s="15">
        <v>22.222222222222221</v>
      </c>
      <c r="G6753" s="15">
        <v>15.7</v>
      </c>
    </row>
    <row r="6754" spans="1:7">
      <c r="A6754" s="66">
        <v>32790</v>
      </c>
      <c r="B6754">
        <v>7</v>
      </c>
      <c r="C6754" s="15">
        <v>21.4</v>
      </c>
      <c r="D6754" s="15">
        <v>5.5555555555555554</v>
      </c>
      <c r="E6754" s="15">
        <v>24.999999999999996</v>
      </c>
      <c r="F6754" s="15">
        <v>24.999999999999996</v>
      </c>
      <c r="G6754" s="15">
        <v>15.8</v>
      </c>
    </row>
    <row r="6755" spans="1:7">
      <c r="A6755" s="66">
        <v>32790</v>
      </c>
      <c r="B6755">
        <v>8</v>
      </c>
      <c r="C6755" s="15">
        <v>21.7</v>
      </c>
      <c r="D6755" s="15">
        <v>0</v>
      </c>
      <c r="E6755" s="15">
        <v>44.444444444444443</v>
      </c>
      <c r="F6755" s="15">
        <v>11.111111111111111</v>
      </c>
      <c r="G6755" s="15">
        <v>16</v>
      </c>
    </row>
    <row r="6756" spans="1:7">
      <c r="A6756" s="66">
        <v>32790</v>
      </c>
      <c r="B6756">
        <v>9</v>
      </c>
      <c r="C6756" s="15">
        <v>22.1</v>
      </c>
      <c r="D6756" s="15">
        <v>8.3333333333333339</v>
      </c>
      <c r="E6756" s="15">
        <v>80.555555555555543</v>
      </c>
      <c r="F6756" s="15">
        <v>11.111111111111111</v>
      </c>
      <c r="G6756" s="15">
        <v>16.100000000000001</v>
      </c>
    </row>
    <row r="6757" spans="1:7">
      <c r="A6757" s="66">
        <v>32790</v>
      </c>
      <c r="B6757">
        <v>10</v>
      </c>
      <c r="C6757" s="15">
        <v>22.8</v>
      </c>
      <c r="D6757" s="15">
        <v>0</v>
      </c>
      <c r="E6757" s="15">
        <v>125</v>
      </c>
      <c r="F6757" s="15">
        <v>24.999999999999996</v>
      </c>
      <c r="G6757" s="15">
        <v>15.8</v>
      </c>
    </row>
    <row r="6758" spans="1:7">
      <c r="A6758" s="66">
        <v>32790</v>
      </c>
      <c r="B6758">
        <v>11</v>
      </c>
      <c r="C6758" s="15">
        <v>22.7</v>
      </c>
      <c r="D6758" s="15">
        <v>11.111111111111111</v>
      </c>
      <c r="E6758" s="15">
        <v>130.55555555555554</v>
      </c>
      <c r="F6758" s="15">
        <v>24.999999999999996</v>
      </c>
      <c r="G6758" s="15">
        <v>15.4</v>
      </c>
    </row>
    <row r="6759" spans="1:7">
      <c r="A6759" s="66">
        <v>32790</v>
      </c>
      <c r="B6759">
        <v>12</v>
      </c>
      <c r="C6759" s="15">
        <v>23</v>
      </c>
      <c r="D6759" s="15">
        <v>2.7777777777777777</v>
      </c>
      <c r="E6759" s="15">
        <v>144.44444444444446</v>
      </c>
      <c r="F6759" s="15">
        <v>24.999999999999996</v>
      </c>
      <c r="G6759" s="15">
        <v>15.2</v>
      </c>
    </row>
    <row r="6760" spans="1:7">
      <c r="A6760" s="66">
        <v>32790</v>
      </c>
      <c r="B6760">
        <v>13</v>
      </c>
      <c r="C6760" s="15">
        <v>23.4</v>
      </c>
      <c r="D6760" s="15">
        <v>0</v>
      </c>
      <c r="E6760" s="15">
        <v>136.11111111111109</v>
      </c>
      <c r="F6760" s="15">
        <v>27.777777777777779</v>
      </c>
      <c r="G6760" s="15">
        <v>14.9</v>
      </c>
    </row>
    <row r="6761" spans="1:7">
      <c r="A6761" s="66">
        <v>32790</v>
      </c>
      <c r="B6761">
        <v>14</v>
      </c>
      <c r="C6761" s="15">
        <v>23.5</v>
      </c>
      <c r="D6761" s="15">
        <v>5.5555555555555554</v>
      </c>
      <c r="E6761" s="15">
        <v>116.66666666666666</v>
      </c>
      <c r="F6761" s="15">
        <v>27.777777777777779</v>
      </c>
      <c r="G6761" s="15">
        <v>14.5</v>
      </c>
    </row>
    <row r="6762" spans="1:7">
      <c r="A6762" s="66">
        <v>32790</v>
      </c>
      <c r="B6762">
        <v>15</v>
      </c>
      <c r="C6762" s="15">
        <v>23.8</v>
      </c>
      <c r="D6762" s="15">
        <v>19.444444444444446</v>
      </c>
      <c r="E6762" s="15">
        <v>116.66666666666666</v>
      </c>
      <c r="F6762" s="15">
        <v>36.111111111111114</v>
      </c>
      <c r="G6762" s="15">
        <v>14.3</v>
      </c>
    </row>
    <row r="6763" spans="1:7">
      <c r="A6763" s="66">
        <v>32790</v>
      </c>
      <c r="B6763">
        <v>16</v>
      </c>
      <c r="C6763" s="15">
        <v>24.4</v>
      </c>
      <c r="D6763" s="15">
        <v>16.666666666666668</v>
      </c>
      <c r="E6763" s="15">
        <v>58.333333333333329</v>
      </c>
      <c r="F6763" s="15">
        <v>27.777777777777779</v>
      </c>
      <c r="G6763" s="15">
        <v>13.7</v>
      </c>
    </row>
    <row r="6764" spans="1:7">
      <c r="A6764" s="66">
        <v>32790</v>
      </c>
      <c r="B6764">
        <v>17</v>
      </c>
      <c r="C6764" s="15">
        <v>24.1</v>
      </c>
      <c r="D6764" s="15">
        <v>22.222222222222221</v>
      </c>
      <c r="E6764" s="15">
        <v>22.222222222222221</v>
      </c>
      <c r="F6764" s="15">
        <v>27.777777777777779</v>
      </c>
      <c r="G6764" s="15">
        <v>13.2</v>
      </c>
    </row>
    <row r="6765" spans="1:7">
      <c r="A6765" s="66">
        <v>32790</v>
      </c>
      <c r="B6765">
        <v>18</v>
      </c>
      <c r="C6765" s="15">
        <v>23.3</v>
      </c>
      <c r="D6765" s="15">
        <v>0</v>
      </c>
      <c r="E6765" s="15">
        <v>0</v>
      </c>
      <c r="F6765" s="15">
        <v>33.333333333333336</v>
      </c>
      <c r="G6765" s="15">
        <v>12.6</v>
      </c>
    </row>
    <row r="6766" spans="1:7">
      <c r="A6766" s="66">
        <v>32790</v>
      </c>
      <c r="B6766">
        <v>19</v>
      </c>
      <c r="C6766" s="15">
        <v>22.3</v>
      </c>
      <c r="D6766" s="15">
        <v>0</v>
      </c>
      <c r="E6766" s="15">
        <v>0</v>
      </c>
      <c r="F6766" s="15">
        <v>33.333333333333336</v>
      </c>
      <c r="G6766" s="15">
        <v>12.1</v>
      </c>
    </row>
    <row r="6767" spans="1:7">
      <c r="A6767" s="66">
        <v>32790</v>
      </c>
      <c r="B6767">
        <v>20</v>
      </c>
      <c r="C6767" s="15">
        <v>21.5</v>
      </c>
      <c r="D6767" s="15">
        <v>0</v>
      </c>
      <c r="E6767" s="15">
        <v>0</v>
      </c>
      <c r="F6767" s="15">
        <v>33.333333333333336</v>
      </c>
      <c r="G6767" s="15">
        <v>11.6</v>
      </c>
    </row>
    <row r="6768" spans="1:7">
      <c r="A6768" s="66">
        <v>32790</v>
      </c>
      <c r="B6768">
        <v>21</v>
      </c>
      <c r="C6768" s="15">
        <v>20.6</v>
      </c>
      <c r="D6768" s="15">
        <v>0</v>
      </c>
      <c r="E6768" s="15">
        <v>0</v>
      </c>
      <c r="F6768" s="15">
        <v>36.111111111111114</v>
      </c>
      <c r="G6768" s="15">
        <v>11.1</v>
      </c>
    </row>
    <row r="6769" spans="1:7">
      <c r="A6769" s="66">
        <v>32790</v>
      </c>
      <c r="B6769">
        <v>22</v>
      </c>
      <c r="C6769" s="15">
        <v>20.5</v>
      </c>
      <c r="D6769" s="15">
        <v>0</v>
      </c>
      <c r="E6769" s="15">
        <v>0</v>
      </c>
      <c r="F6769" s="15">
        <v>36.111111111111114</v>
      </c>
      <c r="G6769" s="15">
        <v>11</v>
      </c>
    </row>
    <row r="6770" spans="1:7">
      <c r="A6770" s="66">
        <v>32790</v>
      </c>
      <c r="B6770">
        <v>23</v>
      </c>
      <c r="C6770" s="15">
        <v>19.2</v>
      </c>
      <c r="D6770" s="15">
        <v>0</v>
      </c>
      <c r="E6770" s="15">
        <v>0</v>
      </c>
      <c r="F6770" s="15">
        <v>36.111111111111114</v>
      </c>
      <c r="G6770" s="15">
        <v>11</v>
      </c>
    </row>
    <row r="6771" spans="1:7">
      <c r="A6771" s="66">
        <v>32790</v>
      </c>
      <c r="B6771">
        <v>24</v>
      </c>
      <c r="C6771" s="15">
        <v>18.2</v>
      </c>
      <c r="D6771" s="15">
        <v>0</v>
      </c>
      <c r="E6771" s="15">
        <v>0</v>
      </c>
      <c r="F6771" s="15">
        <v>36.111111111111114</v>
      </c>
      <c r="G6771" s="15">
        <v>11</v>
      </c>
    </row>
    <row r="6772" spans="1:7">
      <c r="A6772" s="66">
        <v>32791</v>
      </c>
      <c r="B6772">
        <v>1</v>
      </c>
      <c r="C6772" s="15">
        <v>19</v>
      </c>
      <c r="D6772" s="15">
        <v>0</v>
      </c>
      <c r="E6772" s="15">
        <v>0</v>
      </c>
      <c r="F6772" s="15">
        <v>38.888888888888893</v>
      </c>
      <c r="G6772" s="15">
        <v>11</v>
      </c>
    </row>
    <row r="6773" spans="1:7">
      <c r="A6773" s="66">
        <v>32791</v>
      </c>
      <c r="B6773">
        <v>2</v>
      </c>
      <c r="C6773" s="15">
        <v>18.100000000000001</v>
      </c>
      <c r="D6773" s="15">
        <v>0</v>
      </c>
      <c r="E6773" s="15">
        <v>0</v>
      </c>
      <c r="F6773" s="15">
        <v>38.888888888888893</v>
      </c>
      <c r="G6773" s="15">
        <v>11</v>
      </c>
    </row>
    <row r="6774" spans="1:7">
      <c r="A6774" s="66">
        <v>32791</v>
      </c>
      <c r="B6774">
        <v>3</v>
      </c>
      <c r="C6774" s="15">
        <v>17.600000000000001</v>
      </c>
      <c r="D6774" s="15">
        <v>0</v>
      </c>
      <c r="E6774" s="15">
        <v>0</v>
      </c>
      <c r="F6774" s="15">
        <v>38.888888888888893</v>
      </c>
      <c r="G6774" s="15">
        <v>11</v>
      </c>
    </row>
    <row r="6775" spans="1:7">
      <c r="A6775" s="66">
        <v>32791</v>
      </c>
      <c r="B6775">
        <v>4</v>
      </c>
      <c r="C6775" s="15">
        <v>17.3</v>
      </c>
      <c r="D6775" s="15">
        <v>0</v>
      </c>
      <c r="E6775" s="15">
        <v>0</v>
      </c>
      <c r="F6775" s="15">
        <v>38.888888888888893</v>
      </c>
      <c r="G6775" s="15">
        <v>10.9</v>
      </c>
    </row>
    <row r="6776" spans="1:7">
      <c r="A6776" s="66">
        <v>32791</v>
      </c>
      <c r="B6776">
        <v>5</v>
      </c>
      <c r="C6776" s="15">
        <v>16.8</v>
      </c>
      <c r="D6776" s="15">
        <v>0</v>
      </c>
      <c r="E6776" s="15">
        <v>0</v>
      </c>
      <c r="F6776" s="15">
        <v>38.888888888888893</v>
      </c>
      <c r="G6776" s="15">
        <v>10.8</v>
      </c>
    </row>
    <row r="6777" spans="1:7">
      <c r="A6777" s="66">
        <v>32791</v>
      </c>
      <c r="B6777">
        <v>6</v>
      </c>
      <c r="C6777" s="15">
        <v>16.600000000000001</v>
      </c>
      <c r="D6777" s="15">
        <v>0</v>
      </c>
      <c r="E6777" s="15">
        <v>2.7777777777777777</v>
      </c>
      <c r="F6777" s="15">
        <v>41.666666666666664</v>
      </c>
      <c r="G6777" s="15">
        <v>10.7</v>
      </c>
    </row>
    <row r="6778" spans="1:7">
      <c r="A6778" s="66">
        <v>32791</v>
      </c>
      <c r="B6778">
        <v>7</v>
      </c>
      <c r="C6778" s="15">
        <v>16.5</v>
      </c>
      <c r="D6778" s="15">
        <v>52.777777777777779</v>
      </c>
      <c r="E6778" s="15">
        <v>47.222222222222221</v>
      </c>
      <c r="F6778" s="15">
        <v>41.666666666666664</v>
      </c>
      <c r="G6778" s="15">
        <v>10.6</v>
      </c>
    </row>
    <row r="6779" spans="1:7">
      <c r="A6779" s="66">
        <v>32791</v>
      </c>
      <c r="B6779">
        <v>8</v>
      </c>
      <c r="C6779" s="15">
        <v>17.5</v>
      </c>
      <c r="D6779" s="15">
        <v>80.555555555555543</v>
      </c>
      <c r="E6779" s="15">
        <v>116.66666666666666</v>
      </c>
      <c r="F6779" s="15">
        <v>49.999999999999993</v>
      </c>
      <c r="G6779" s="15">
        <v>10.5</v>
      </c>
    </row>
    <row r="6780" spans="1:7">
      <c r="A6780" s="66">
        <v>32791</v>
      </c>
      <c r="B6780">
        <v>9</v>
      </c>
      <c r="C6780" s="15">
        <v>18.5</v>
      </c>
      <c r="D6780" s="15">
        <v>236.11111111111111</v>
      </c>
      <c r="E6780" s="15">
        <v>205.55555555555554</v>
      </c>
      <c r="F6780" s="15">
        <v>66.666666666666671</v>
      </c>
      <c r="G6780" s="15">
        <v>10.5</v>
      </c>
    </row>
    <row r="6781" spans="1:7">
      <c r="A6781" s="66">
        <v>32791</v>
      </c>
      <c r="B6781">
        <v>10</v>
      </c>
      <c r="C6781" s="15">
        <v>20.9</v>
      </c>
      <c r="D6781" s="15">
        <v>536.11111111111109</v>
      </c>
      <c r="E6781" s="15">
        <v>205.55555555555554</v>
      </c>
      <c r="F6781" s="15">
        <v>83.333333333333329</v>
      </c>
      <c r="G6781" s="15">
        <v>10.5</v>
      </c>
    </row>
    <row r="6782" spans="1:7">
      <c r="A6782" s="66">
        <v>32791</v>
      </c>
      <c r="B6782">
        <v>11</v>
      </c>
      <c r="C6782" s="15">
        <v>22.5</v>
      </c>
      <c r="D6782" s="15">
        <v>538.88888888888891</v>
      </c>
      <c r="E6782" s="15">
        <v>236.11111111111111</v>
      </c>
      <c r="F6782" s="15">
        <v>83.333333333333329</v>
      </c>
      <c r="G6782" s="15">
        <v>10.6</v>
      </c>
    </row>
    <row r="6783" spans="1:7">
      <c r="A6783" s="66">
        <v>32791</v>
      </c>
      <c r="B6783">
        <v>12</v>
      </c>
      <c r="C6783" s="15">
        <v>23.7</v>
      </c>
      <c r="D6783" s="15">
        <v>544.44444444444434</v>
      </c>
      <c r="E6783" s="15">
        <v>241.66666666666666</v>
      </c>
      <c r="F6783" s="15">
        <v>86.111111111111114</v>
      </c>
      <c r="G6783" s="15">
        <v>10.7</v>
      </c>
    </row>
    <row r="6784" spans="1:7">
      <c r="A6784" s="66">
        <v>32791</v>
      </c>
      <c r="B6784">
        <v>13</v>
      </c>
      <c r="C6784" s="15">
        <v>23.7</v>
      </c>
      <c r="D6784" s="15">
        <v>544.44444444444434</v>
      </c>
      <c r="E6784" s="15">
        <v>227.77777777777774</v>
      </c>
      <c r="F6784" s="15">
        <v>86.111111111111114</v>
      </c>
      <c r="G6784" s="15">
        <v>10.8</v>
      </c>
    </row>
    <row r="6785" spans="1:7">
      <c r="A6785" s="66">
        <v>32791</v>
      </c>
      <c r="B6785">
        <v>14</v>
      </c>
      <c r="C6785" s="15">
        <v>24.2</v>
      </c>
      <c r="D6785" s="15">
        <v>536.11111111111109</v>
      </c>
      <c r="E6785" s="15">
        <v>194.44444444444443</v>
      </c>
      <c r="F6785" s="15">
        <v>86.111111111111114</v>
      </c>
      <c r="G6785" s="15">
        <v>10.9</v>
      </c>
    </row>
    <row r="6786" spans="1:7">
      <c r="A6786" s="66">
        <v>32791</v>
      </c>
      <c r="B6786">
        <v>15</v>
      </c>
      <c r="C6786" s="15">
        <v>24.7</v>
      </c>
      <c r="D6786" s="15">
        <v>516.66666666666674</v>
      </c>
      <c r="E6786" s="15">
        <v>147.22222222222223</v>
      </c>
      <c r="F6786" s="15">
        <v>86.111111111111114</v>
      </c>
      <c r="G6786" s="15">
        <v>11</v>
      </c>
    </row>
    <row r="6787" spans="1:7">
      <c r="A6787" s="66">
        <v>32791</v>
      </c>
      <c r="B6787">
        <v>16</v>
      </c>
      <c r="C6787" s="15">
        <v>24.8</v>
      </c>
      <c r="D6787" s="15">
        <v>416.66666666666663</v>
      </c>
      <c r="E6787" s="15">
        <v>99.999999999999986</v>
      </c>
      <c r="F6787" s="15">
        <v>83.333333333333329</v>
      </c>
      <c r="G6787" s="15">
        <v>11.2</v>
      </c>
    </row>
    <row r="6788" spans="1:7">
      <c r="A6788" s="66">
        <v>32791</v>
      </c>
      <c r="B6788">
        <v>17</v>
      </c>
      <c r="C6788" s="15">
        <v>24.2</v>
      </c>
      <c r="D6788" s="15">
        <v>258.33333333333337</v>
      </c>
      <c r="E6788" s="15">
        <v>36.111111111111114</v>
      </c>
      <c r="F6788" s="15">
        <v>83.333333333333329</v>
      </c>
      <c r="G6788" s="15">
        <v>11.4</v>
      </c>
    </row>
    <row r="6789" spans="1:7">
      <c r="A6789" s="66">
        <v>32791</v>
      </c>
      <c r="B6789">
        <v>18</v>
      </c>
      <c r="C6789" s="15">
        <v>23.7</v>
      </c>
      <c r="D6789" s="15">
        <v>0</v>
      </c>
      <c r="E6789" s="15">
        <v>0</v>
      </c>
      <c r="F6789" s="15">
        <v>80.555555555555543</v>
      </c>
      <c r="G6789" s="15">
        <v>11.6</v>
      </c>
    </row>
    <row r="6790" spans="1:7">
      <c r="A6790" s="66">
        <v>32791</v>
      </c>
      <c r="B6790">
        <v>19</v>
      </c>
      <c r="C6790" s="15">
        <v>22.7</v>
      </c>
      <c r="D6790" s="15">
        <v>0</v>
      </c>
      <c r="E6790" s="15">
        <v>0</v>
      </c>
      <c r="F6790" s="15">
        <v>75</v>
      </c>
      <c r="G6790" s="15">
        <v>11.8</v>
      </c>
    </row>
    <row r="6791" spans="1:7">
      <c r="A6791" s="66">
        <v>32791</v>
      </c>
      <c r="B6791">
        <v>20</v>
      </c>
      <c r="C6791" s="15">
        <v>21.9</v>
      </c>
      <c r="D6791" s="15">
        <v>0</v>
      </c>
      <c r="E6791" s="15">
        <v>0</v>
      </c>
      <c r="F6791" s="15">
        <v>75</v>
      </c>
      <c r="G6791" s="15">
        <v>12</v>
      </c>
    </row>
    <row r="6792" spans="1:7">
      <c r="A6792" s="66">
        <v>32791</v>
      </c>
      <c r="B6792">
        <v>21</v>
      </c>
      <c r="C6792" s="15">
        <v>20.9</v>
      </c>
      <c r="D6792" s="15">
        <v>0</v>
      </c>
      <c r="E6792" s="15">
        <v>0</v>
      </c>
      <c r="F6792" s="15">
        <v>72.222222222222229</v>
      </c>
      <c r="G6792" s="15">
        <v>12.2</v>
      </c>
    </row>
    <row r="6793" spans="1:7">
      <c r="A6793" s="66">
        <v>32791</v>
      </c>
      <c r="B6793">
        <v>22</v>
      </c>
      <c r="C6793" s="15">
        <v>20.3</v>
      </c>
      <c r="D6793" s="15">
        <v>0</v>
      </c>
      <c r="E6793" s="15">
        <v>0</v>
      </c>
      <c r="F6793" s="15">
        <v>69.444444444444443</v>
      </c>
      <c r="G6793" s="15">
        <v>11.9</v>
      </c>
    </row>
    <row r="6794" spans="1:7">
      <c r="A6794" s="66">
        <v>32791</v>
      </c>
      <c r="B6794">
        <v>23</v>
      </c>
      <c r="C6794" s="15">
        <v>19.8</v>
      </c>
      <c r="D6794" s="15">
        <v>0</v>
      </c>
      <c r="E6794" s="15">
        <v>0</v>
      </c>
      <c r="F6794" s="15">
        <v>69.444444444444443</v>
      </c>
      <c r="G6794" s="15">
        <v>11.5</v>
      </c>
    </row>
    <row r="6795" spans="1:7">
      <c r="A6795" s="66">
        <v>32791</v>
      </c>
      <c r="B6795">
        <v>24</v>
      </c>
      <c r="C6795" s="15">
        <v>20</v>
      </c>
      <c r="D6795" s="15">
        <v>0</v>
      </c>
      <c r="E6795" s="15">
        <v>0</v>
      </c>
      <c r="F6795" s="15">
        <v>72.222222222222229</v>
      </c>
      <c r="G6795" s="15">
        <v>11.2</v>
      </c>
    </row>
    <row r="6796" spans="1:7">
      <c r="A6796" s="66">
        <v>32792</v>
      </c>
      <c r="B6796">
        <v>1</v>
      </c>
      <c r="C6796" s="15">
        <v>19.600000000000001</v>
      </c>
      <c r="D6796" s="15">
        <v>0</v>
      </c>
      <c r="E6796" s="15">
        <v>0</v>
      </c>
      <c r="F6796" s="15">
        <v>69.444444444444443</v>
      </c>
      <c r="G6796" s="15">
        <v>10.9</v>
      </c>
    </row>
    <row r="6797" spans="1:7">
      <c r="A6797" s="66">
        <v>32792</v>
      </c>
      <c r="B6797">
        <v>2</v>
      </c>
      <c r="C6797" s="15">
        <v>19.7</v>
      </c>
      <c r="D6797" s="15">
        <v>0</v>
      </c>
      <c r="E6797" s="15">
        <v>0</v>
      </c>
      <c r="F6797" s="15">
        <v>69.444444444444443</v>
      </c>
      <c r="G6797" s="15">
        <v>10.6</v>
      </c>
    </row>
    <row r="6798" spans="1:7">
      <c r="A6798" s="66">
        <v>32792</v>
      </c>
      <c r="B6798">
        <v>3</v>
      </c>
      <c r="C6798" s="15">
        <v>20.100000000000001</v>
      </c>
      <c r="D6798" s="15">
        <v>0</v>
      </c>
      <c r="E6798" s="15">
        <v>0</v>
      </c>
      <c r="F6798" s="15">
        <v>69.444444444444443</v>
      </c>
      <c r="G6798" s="15">
        <v>10.4</v>
      </c>
    </row>
    <row r="6799" spans="1:7">
      <c r="A6799" s="66">
        <v>32792</v>
      </c>
      <c r="B6799">
        <v>4</v>
      </c>
      <c r="C6799" s="15">
        <v>20</v>
      </c>
      <c r="D6799" s="15">
        <v>0</v>
      </c>
      <c r="E6799" s="15">
        <v>0</v>
      </c>
      <c r="F6799" s="15">
        <v>72.222222222222229</v>
      </c>
      <c r="G6799" s="15">
        <v>10</v>
      </c>
    </row>
    <row r="6800" spans="1:7">
      <c r="A6800" s="66">
        <v>32792</v>
      </c>
      <c r="B6800">
        <v>5</v>
      </c>
      <c r="C6800" s="15">
        <v>20.3</v>
      </c>
      <c r="D6800" s="15">
        <v>0</v>
      </c>
      <c r="E6800" s="15">
        <v>0</v>
      </c>
      <c r="F6800" s="15">
        <v>69.444444444444443</v>
      </c>
      <c r="G6800" s="15">
        <v>9.8000000000000007</v>
      </c>
    </row>
    <row r="6801" spans="1:7">
      <c r="A6801" s="66">
        <v>32792</v>
      </c>
      <c r="B6801">
        <v>6</v>
      </c>
      <c r="C6801" s="15">
        <v>19.8</v>
      </c>
      <c r="D6801" s="15">
        <v>0</v>
      </c>
      <c r="E6801" s="15">
        <v>2.7777777777777777</v>
      </c>
      <c r="F6801" s="15">
        <v>69.444444444444443</v>
      </c>
      <c r="G6801" s="15">
        <v>9.4</v>
      </c>
    </row>
    <row r="6802" spans="1:7">
      <c r="A6802" s="66">
        <v>32792</v>
      </c>
      <c r="B6802">
        <v>7</v>
      </c>
      <c r="C6802" s="15">
        <v>19.399999999999999</v>
      </c>
      <c r="D6802" s="15">
        <v>175</v>
      </c>
      <c r="E6802" s="15">
        <v>55.555555555555557</v>
      </c>
      <c r="F6802" s="15">
        <v>72.222222222222229</v>
      </c>
      <c r="G6802" s="15">
        <v>9.1999999999999993</v>
      </c>
    </row>
    <row r="6803" spans="1:7">
      <c r="A6803" s="66">
        <v>32792</v>
      </c>
      <c r="B6803">
        <v>8</v>
      </c>
      <c r="C6803" s="15">
        <v>20.7</v>
      </c>
      <c r="D6803" s="15">
        <v>405.55555555555554</v>
      </c>
      <c r="E6803" s="15">
        <v>119.44444444444444</v>
      </c>
      <c r="F6803" s="15">
        <v>88.888888888888886</v>
      </c>
      <c r="G6803" s="15">
        <v>8.9</v>
      </c>
    </row>
    <row r="6804" spans="1:7">
      <c r="A6804" s="66">
        <v>32792</v>
      </c>
      <c r="B6804">
        <v>9</v>
      </c>
      <c r="C6804" s="15">
        <v>22</v>
      </c>
      <c r="D6804" s="15">
        <v>463.88888888888886</v>
      </c>
      <c r="E6804" s="15">
        <v>172.22222222222223</v>
      </c>
      <c r="F6804" s="15">
        <v>91.666666666666671</v>
      </c>
      <c r="G6804" s="15">
        <v>8.6999999999999993</v>
      </c>
    </row>
    <row r="6805" spans="1:7">
      <c r="A6805" s="66">
        <v>32792</v>
      </c>
      <c r="B6805">
        <v>10</v>
      </c>
      <c r="C6805" s="15">
        <v>23</v>
      </c>
      <c r="D6805" s="15">
        <v>483.33333333333331</v>
      </c>
      <c r="E6805" s="15">
        <v>219.44444444444443</v>
      </c>
      <c r="F6805" s="15">
        <v>91.666666666666671</v>
      </c>
      <c r="G6805" s="15">
        <v>8.6999999999999993</v>
      </c>
    </row>
    <row r="6806" spans="1:7">
      <c r="A6806" s="66">
        <v>32792</v>
      </c>
      <c r="B6806">
        <v>11</v>
      </c>
      <c r="C6806" s="15">
        <v>23.4</v>
      </c>
      <c r="D6806" s="15">
        <v>480.55555555555549</v>
      </c>
      <c r="E6806" s="15">
        <v>252.77777777777777</v>
      </c>
      <c r="F6806" s="15">
        <v>91.666666666666671</v>
      </c>
      <c r="G6806" s="15">
        <v>8.9</v>
      </c>
    </row>
    <row r="6807" spans="1:7">
      <c r="A6807" s="66">
        <v>32792</v>
      </c>
      <c r="B6807">
        <v>12</v>
      </c>
      <c r="C6807" s="15">
        <v>23.5</v>
      </c>
      <c r="D6807" s="15">
        <v>52.777777777777779</v>
      </c>
      <c r="E6807" s="15">
        <v>258.33333333333337</v>
      </c>
      <c r="F6807" s="15">
        <v>58.333333333333329</v>
      </c>
      <c r="G6807" s="15">
        <v>8.9</v>
      </c>
    </row>
    <row r="6808" spans="1:7">
      <c r="A6808" s="66">
        <v>32792</v>
      </c>
      <c r="B6808">
        <v>13</v>
      </c>
      <c r="C6808" s="15">
        <v>22.8</v>
      </c>
      <c r="D6808" s="15">
        <v>150</v>
      </c>
      <c r="E6808" s="15">
        <v>288.88888888888891</v>
      </c>
      <c r="F6808" s="15">
        <v>69.444444444444443</v>
      </c>
      <c r="G6808" s="15">
        <v>9</v>
      </c>
    </row>
    <row r="6809" spans="1:7">
      <c r="A6809" s="66">
        <v>32792</v>
      </c>
      <c r="B6809">
        <v>14</v>
      </c>
      <c r="C6809" s="15">
        <v>22.6</v>
      </c>
      <c r="D6809" s="15">
        <v>477.77777777777777</v>
      </c>
      <c r="E6809" s="15">
        <v>208.33333333333331</v>
      </c>
      <c r="F6809" s="15">
        <v>88.888888888888886</v>
      </c>
      <c r="G6809" s="15">
        <v>9.1</v>
      </c>
    </row>
    <row r="6810" spans="1:7">
      <c r="A6810" s="66">
        <v>32792</v>
      </c>
      <c r="B6810">
        <v>15</v>
      </c>
      <c r="C6810" s="15">
        <v>22.2</v>
      </c>
      <c r="D6810" s="15">
        <v>213.88888888888889</v>
      </c>
      <c r="E6810" s="15">
        <v>183.33333333333334</v>
      </c>
      <c r="F6810" s="15">
        <v>72.222222222222229</v>
      </c>
      <c r="G6810" s="15">
        <v>9.1999999999999993</v>
      </c>
    </row>
    <row r="6811" spans="1:7">
      <c r="A6811" s="66">
        <v>32792</v>
      </c>
      <c r="B6811">
        <v>16</v>
      </c>
      <c r="C6811" s="15">
        <v>21.2</v>
      </c>
      <c r="D6811" s="15">
        <v>72.222222222222229</v>
      </c>
      <c r="E6811" s="15">
        <v>94.444444444444443</v>
      </c>
      <c r="F6811" s="15">
        <v>55.555555555555557</v>
      </c>
      <c r="G6811" s="15">
        <v>9</v>
      </c>
    </row>
    <row r="6812" spans="1:7">
      <c r="A6812" s="66">
        <v>32792</v>
      </c>
      <c r="B6812">
        <v>17</v>
      </c>
      <c r="C6812" s="15">
        <v>20.3</v>
      </c>
      <c r="D6812" s="15">
        <v>125</v>
      </c>
      <c r="E6812" s="15">
        <v>33.333333333333336</v>
      </c>
      <c r="F6812" s="15">
        <v>55.555555555555557</v>
      </c>
      <c r="G6812" s="15">
        <v>8.8000000000000007</v>
      </c>
    </row>
    <row r="6813" spans="1:7">
      <c r="A6813" s="66">
        <v>32792</v>
      </c>
      <c r="B6813">
        <v>18</v>
      </c>
      <c r="C6813" s="15">
        <v>18.899999999999999</v>
      </c>
      <c r="D6813" s="15">
        <v>0</v>
      </c>
      <c r="E6813" s="15">
        <v>0</v>
      </c>
      <c r="F6813" s="15">
        <v>55.555555555555557</v>
      </c>
      <c r="G6813" s="15">
        <v>8.6</v>
      </c>
    </row>
    <row r="6814" spans="1:7">
      <c r="A6814" s="66">
        <v>32792</v>
      </c>
      <c r="B6814">
        <v>19</v>
      </c>
      <c r="C6814" s="15">
        <v>18.100000000000001</v>
      </c>
      <c r="D6814" s="15">
        <v>0</v>
      </c>
      <c r="E6814" s="15">
        <v>0</v>
      </c>
      <c r="F6814" s="15">
        <v>55.555555555555557</v>
      </c>
      <c r="G6814" s="15">
        <v>8.3000000000000007</v>
      </c>
    </row>
    <row r="6815" spans="1:7">
      <c r="A6815" s="66">
        <v>32792</v>
      </c>
      <c r="B6815">
        <v>20</v>
      </c>
      <c r="C6815" s="15">
        <v>17.5</v>
      </c>
      <c r="D6815" s="15">
        <v>0</v>
      </c>
      <c r="E6815" s="15">
        <v>0</v>
      </c>
      <c r="F6815" s="15">
        <v>55.555555555555557</v>
      </c>
      <c r="G6815" s="15">
        <v>8.1</v>
      </c>
    </row>
    <row r="6816" spans="1:7">
      <c r="A6816" s="66">
        <v>32792</v>
      </c>
      <c r="B6816">
        <v>21</v>
      </c>
      <c r="C6816" s="15">
        <v>16.899999999999999</v>
      </c>
      <c r="D6816" s="15">
        <v>0</v>
      </c>
      <c r="E6816" s="15">
        <v>0</v>
      </c>
      <c r="F6816" s="15">
        <v>55.555555555555557</v>
      </c>
      <c r="G6816" s="15">
        <v>7.9</v>
      </c>
    </row>
    <row r="6817" spans="1:7">
      <c r="A6817" s="66">
        <v>32792</v>
      </c>
      <c r="B6817">
        <v>22</v>
      </c>
      <c r="C6817" s="15">
        <v>16.100000000000001</v>
      </c>
      <c r="D6817" s="15">
        <v>0</v>
      </c>
      <c r="E6817" s="15">
        <v>0</v>
      </c>
      <c r="F6817" s="15">
        <v>55.555555555555557</v>
      </c>
      <c r="G6817" s="15">
        <v>7.7</v>
      </c>
    </row>
    <row r="6818" spans="1:7">
      <c r="A6818" s="66">
        <v>32792</v>
      </c>
      <c r="B6818">
        <v>23</v>
      </c>
      <c r="C6818" s="15">
        <v>14.8</v>
      </c>
      <c r="D6818" s="15">
        <v>0</v>
      </c>
      <c r="E6818" s="15">
        <v>0</v>
      </c>
      <c r="F6818" s="15">
        <v>55.555555555555557</v>
      </c>
      <c r="G6818" s="15">
        <v>7.6</v>
      </c>
    </row>
    <row r="6819" spans="1:7">
      <c r="A6819" s="66">
        <v>32792</v>
      </c>
      <c r="B6819">
        <v>24</v>
      </c>
      <c r="C6819" s="15">
        <v>14</v>
      </c>
      <c r="D6819" s="15">
        <v>0</v>
      </c>
      <c r="E6819" s="15">
        <v>0</v>
      </c>
      <c r="F6819" s="15">
        <v>55.555555555555557</v>
      </c>
      <c r="G6819" s="15">
        <v>7.4</v>
      </c>
    </row>
    <row r="6820" spans="1:7">
      <c r="A6820" s="66">
        <v>32793</v>
      </c>
      <c r="B6820">
        <v>1</v>
      </c>
      <c r="C6820" s="15">
        <v>13.8</v>
      </c>
      <c r="D6820" s="15">
        <v>0</v>
      </c>
      <c r="E6820" s="15">
        <v>0</v>
      </c>
      <c r="F6820" s="15">
        <v>55.555555555555557</v>
      </c>
      <c r="G6820" s="15">
        <v>7.2</v>
      </c>
    </row>
    <row r="6821" spans="1:7">
      <c r="A6821" s="66">
        <v>32793</v>
      </c>
      <c r="B6821">
        <v>2</v>
      </c>
      <c r="C6821" s="15">
        <v>13.1</v>
      </c>
      <c r="D6821" s="15">
        <v>0</v>
      </c>
      <c r="E6821" s="15">
        <v>0</v>
      </c>
      <c r="F6821" s="15">
        <v>58.333333333333329</v>
      </c>
      <c r="G6821" s="15">
        <v>7</v>
      </c>
    </row>
    <row r="6822" spans="1:7">
      <c r="A6822" s="66">
        <v>32793</v>
      </c>
      <c r="B6822">
        <v>3</v>
      </c>
      <c r="C6822" s="15">
        <v>13</v>
      </c>
      <c r="D6822" s="15">
        <v>0</v>
      </c>
      <c r="E6822" s="15">
        <v>0</v>
      </c>
      <c r="F6822" s="15">
        <v>58.333333333333329</v>
      </c>
      <c r="G6822" s="15">
        <v>6.9</v>
      </c>
    </row>
    <row r="6823" spans="1:7">
      <c r="A6823" s="66">
        <v>32793</v>
      </c>
      <c r="B6823">
        <v>4</v>
      </c>
      <c r="C6823" s="15">
        <v>12.8</v>
      </c>
      <c r="D6823" s="15">
        <v>0</v>
      </c>
      <c r="E6823" s="15">
        <v>0</v>
      </c>
      <c r="F6823" s="15">
        <v>55.555555555555557</v>
      </c>
      <c r="G6823" s="15">
        <v>6.9</v>
      </c>
    </row>
    <row r="6824" spans="1:7">
      <c r="A6824" s="66">
        <v>32793</v>
      </c>
      <c r="B6824">
        <v>5</v>
      </c>
      <c r="C6824" s="15">
        <v>12</v>
      </c>
      <c r="D6824" s="15">
        <v>0</v>
      </c>
      <c r="E6824" s="15">
        <v>0</v>
      </c>
      <c r="F6824" s="15">
        <v>58.333333333333329</v>
      </c>
      <c r="G6824" s="15">
        <v>6.9</v>
      </c>
    </row>
    <row r="6825" spans="1:7">
      <c r="A6825" s="66">
        <v>32793</v>
      </c>
      <c r="B6825">
        <v>6</v>
      </c>
      <c r="C6825" s="15">
        <v>12</v>
      </c>
      <c r="D6825" s="15">
        <v>0</v>
      </c>
      <c r="E6825" s="15">
        <v>2.7777777777777777</v>
      </c>
      <c r="F6825" s="15">
        <v>58.333333333333329</v>
      </c>
      <c r="G6825" s="15">
        <v>6.9</v>
      </c>
    </row>
    <row r="6826" spans="1:7">
      <c r="A6826" s="66">
        <v>32793</v>
      </c>
      <c r="B6826">
        <v>7</v>
      </c>
      <c r="C6826" s="15">
        <v>11.9</v>
      </c>
      <c r="D6826" s="15">
        <v>116.66666666666666</v>
      </c>
      <c r="E6826" s="15">
        <v>52.777777777777779</v>
      </c>
      <c r="F6826" s="15">
        <v>58.333333333333329</v>
      </c>
      <c r="G6826" s="15">
        <v>6.9</v>
      </c>
    </row>
    <row r="6827" spans="1:7">
      <c r="A6827" s="66">
        <v>32793</v>
      </c>
      <c r="B6827">
        <v>8</v>
      </c>
      <c r="C6827" s="15">
        <v>13.2</v>
      </c>
      <c r="D6827" s="15">
        <v>552.77777777777783</v>
      </c>
      <c r="E6827" s="15">
        <v>97.222222222222214</v>
      </c>
      <c r="F6827" s="15">
        <v>91.666666666666671</v>
      </c>
      <c r="G6827" s="15">
        <v>6.9</v>
      </c>
    </row>
    <row r="6828" spans="1:7">
      <c r="A6828" s="66">
        <v>32793</v>
      </c>
      <c r="B6828">
        <v>9</v>
      </c>
      <c r="C6828" s="15">
        <v>16.100000000000001</v>
      </c>
      <c r="D6828" s="15">
        <v>630.55555555555554</v>
      </c>
      <c r="E6828" s="15">
        <v>130.55555555555554</v>
      </c>
      <c r="F6828" s="15">
        <v>97.222222222222214</v>
      </c>
      <c r="G6828" s="15">
        <v>6.9</v>
      </c>
    </row>
    <row r="6829" spans="1:7">
      <c r="A6829" s="66">
        <v>32793</v>
      </c>
      <c r="B6829">
        <v>10</v>
      </c>
      <c r="C6829" s="15">
        <v>17.399999999999999</v>
      </c>
      <c r="D6829" s="15">
        <v>658.33333333333337</v>
      </c>
      <c r="E6829" s="15">
        <v>163.88888888888889</v>
      </c>
      <c r="F6829" s="15">
        <v>97.222222222222214</v>
      </c>
      <c r="G6829" s="15">
        <v>6.8</v>
      </c>
    </row>
    <row r="6830" spans="1:7">
      <c r="A6830" s="66">
        <v>32793</v>
      </c>
      <c r="B6830">
        <v>11</v>
      </c>
      <c r="C6830" s="15">
        <v>18.600000000000001</v>
      </c>
      <c r="D6830" s="15">
        <v>666.66666666666663</v>
      </c>
      <c r="E6830" s="15">
        <v>183.33333333333334</v>
      </c>
      <c r="F6830" s="15">
        <v>99.999999999999986</v>
      </c>
      <c r="G6830" s="15">
        <v>6.7</v>
      </c>
    </row>
    <row r="6831" spans="1:7">
      <c r="A6831" s="66">
        <v>32793</v>
      </c>
      <c r="B6831">
        <v>12</v>
      </c>
      <c r="C6831" s="15">
        <v>19.8</v>
      </c>
      <c r="D6831" s="15">
        <v>666.66666666666663</v>
      </c>
      <c r="E6831" s="15">
        <v>191.66666666666666</v>
      </c>
      <c r="F6831" s="15">
        <v>99.999999999999986</v>
      </c>
      <c r="G6831" s="15">
        <v>6.7</v>
      </c>
    </row>
    <row r="6832" spans="1:7">
      <c r="A6832" s="66">
        <v>32793</v>
      </c>
      <c r="B6832">
        <v>13</v>
      </c>
      <c r="C6832" s="15">
        <v>19.5</v>
      </c>
      <c r="D6832" s="15">
        <v>666.66666666666663</v>
      </c>
      <c r="E6832" s="15">
        <v>180.55555555555554</v>
      </c>
      <c r="F6832" s="15">
        <v>102.77777777777777</v>
      </c>
      <c r="G6832" s="15">
        <v>6.6</v>
      </c>
    </row>
    <row r="6833" spans="1:7">
      <c r="A6833" s="66">
        <v>32793</v>
      </c>
      <c r="B6833">
        <v>14</v>
      </c>
      <c r="C6833" s="15">
        <v>20.6</v>
      </c>
      <c r="D6833" s="15">
        <v>655.55555555555554</v>
      </c>
      <c r="E6833" s="15">
        <v>152.7777777777778</v>
      </c>
      <c r="F6833" s="15">
        <v>102.77777777777777</v>
      </c>
      <c r="G6833" s="15">
        <v>6.6</v>
      </c>
    </row>
    <row r="6834" spans="1:7">
      <c r="A6834" s="66">
        <v>32793</v>
      </c>
      <c r="B6834">
        <v>15</v>
      </c>
      <c r="C6834" s="15">
        <v>20.399999999999999</v>
      </c>
      <c r="D6834" s="15">
        <v>524.99999999999989</v>
      </c>
      <c r="E6834" s="15">
        <v>141.66666666666666</v>
      </c>
      <c r="F6834" s="15">
        <v>99.999999999999986</v>
      </c>
      <c r="G6834" s="15">
        <v>6.5</v>
      </c>
    </row>
    <row r="6835" spans="1:7">
      <c r="A6835" s="66">
        <v>32793</v>
      </c>
      <c r="B6835">
        <v>16</v>
      </c>
      <c r="C6835" s="15">
        <v>20.7</v>
      </c>
      <c r="D6835" s="15">
        <v>494.44444444444446</v>
      </c>
      <c r="E6835" s="15">
        <v>86.111111111111114</v>
      </c>
      <c r="F6835" s="15">
        <v>102.77777777777777</v>
      </c>
      <c r="G6835" s="15">
        <v>6.8</v>
      </c>
    </row>
    <row r="6836" spans="1:7">
      <c r="A6836" s="66">
        <v>32793</v>
      </c>
      <c r="B6836">
        <v>17</v>
      </c>
      <c r="C6836" s="15">
        <v>20.399999999999999</v>
      </c>
      <c r="D6836" s="15">
        <v>288.88888888888891</v>
      </c>
      <c r="E6836" s="15">
        <v>33.333333333333336</v>
      </c>
      <c r="F6836" s="15">
        <v>99.999999999999986</v>
      </c>
      <c r="G6836" s="15">
        <v>7</v>
      </c>
    </row>
    <row r="6837" spans="1:7">
      <c r="A6837" s="66">
        <v>32793</v>
      </c>
      <c r="B6837">
        <v>18</v>
      </c>
      <c r="C6837" s="15">
        <v>19.8</v>
      </c>
      <c r="D6837" s="15">
        <v>0</v>
      </c>
      <c r="E6837" s="15">
        <v>0</v>
      </c>
      <c r="F6837" s="15">
        <v>94.444444444444443</v>
      </c>
      <c r="G6837" s="15">
        <v>7.3</v>
      </c>
    </row>
    <row r="6838" spans="1:7">
      <c r="A6838" s="66">
        <v>32793</v>
      </c>
      <c r="B6838">
        <v>19</v>
      </c>
      <c r="C6838" s="15">
        <v>18.100000000000001</v>
      </c>
      <c r="D6838" s="15">
        <v>0</v>
      </c>
      <c r="E6838" s="15">
        <v>0</v>
      </c>
      <c r="F6838" s="15">
        <v>88.888888888888886</v>
      </c>
      <c r="G6838" s="15">
        <v>7.5</v>
      </c>
    </row>
    <row r="6839" spans="1:7">
      <c r="A6839" s="66">
        <v>32793</v>
      </c>
      <c r="B6839">
        <v>20</v>
      </c>
      <c r="C6839" s="15">
        <v>17.899999999999999</v>
      </c>
      <c r="D6839" s="15">
        <v>0</v>
      </c>
      <c r="E6839" s="15">
        <v>0</v>
      </c>
      <c r="F6839" s="15">
        <v>86.111111111111114</v>
      </c>
      <c r="G6839" s="15">
        <v>7.7</v>
      </c>
    </row>
    <row r="6840" spans="1:7">
      <c r="A6840" s="66">
        <v>32793</v>
      </c>
      <c r="B6840">
        <v>21</v>
      </c>
      <c r="C6840" s="15">
        <v>15.9</v>
      </c>
      <c r="D6840" s="15">
        <v>0</v>
      </c>
      <c r="E6840" s="15">
        <v>0</v>
      </c>
      <c r="F6840" s="15">
        <v>80.555555555555543</v>
      </c>
      <c r="G6840" s="15">
        <v>8.1</v>
      </c>
    </row>
    <row r="6841" spans="1:7">
      <c r="A6841" s="66">
        <v>32793</v>
      </c>
      <c r="B6841">
        <v>22</v>
      </c>
      <c r="C6841" s="15">
        <v>15.2</v>
      </c>
      <c r="D6841" s="15">
        <v>0</v>
      </c>
      <c r="E6841" s="15">
        <v>0</v>
      </c>
      <c r="F6841" s="15">
        <v>77.777777777777786</v>
      </c>
      <c r="G6841" s="15">
        <v>8</v>
      </c>
    </row>
    <row r="6842" spans="1:7">
      <c r="A6842" s="66">
        <v>32793</v>
      </c>
      <c r="B6842">
        <v>23</v>
      </c>
      <c r="C6842" s="15">
        <v>14.3</v>
      </c>
      <c r="D6842" s="15">
        <v>0</v>
      </c>
      <c r="E6842" s="15">
        <v>0</v>
      </c>
      <c r="F6842" s="15">
        <v>75</v>
      </c>
      <c r="G6842" s="15">
        <v>8</v>
      </c>
    </row>
    <row r="6843" spans="1:7">
      <c r="A6843" s="66">
        <v>32793</v>
      </c>
      <c r="B6843">
        <v>24</v>
      </c>
      <c r="C6843" s="15">
        <v>14.1</v>
      </c>
      <c r="D6843" s="15">
        <v>0</v>
      </c>
      <c r="E6843" s="15">
        <v>0</v>
      </c>
      <c r="F6843" s="15">
        <v>75</v>
      </c>
      <c r="G6843" s="15">
        <v>7.9</v>
      </c>
    </row>
    <row r="6844" spans="1:7">
      <c r="A6844" s="66">
        <v>32794</v>
      </c>
      <c r="B6844">
        <v>1</v>
      </c>
      <c r="C6844" s="15">
        <v>13.9</v>
      </c>
      <c r="D6844" s="15">
        <v>0</v>
      </c>
      <c r="E6844" s="15">
        <v>0</v>
      </c>
      <c r="F6844" s="15">
        <v>72.222222222222229</v>
      </c>
      <c r="G6844" s="15">
        <v>7.9</v>
      </c>
    </row>
    <row r="6845" spans="1:7">
      <c r="A6845" s="66">
        <v>32794</v>
      </c>
      <c r="B6845">
        <v>2</v>
      </c>
      <c r="C6845" s="15">
        <v>13.2</v>
      </c>
      <c r="D6845" s="15">
        <v>0</v>
      </c>
      <c r="E6845" s="15">
        <v>0</v>
      </c>
      <c r="F6845" s="15">
        <v>69.444444444444443</v>
      </c>
      <c r="G6845" s="15">
        <v>7.9</v>
      </c>
    </row>
    <row r="6846" spans="1:7">
      <c r="A6846" s="66">
        <v>32794</v>
      </c>
      <c r="B6846">
        <v>3</v>
      </c>
      <c r="C6846" s="15">
        <v>13.1</v>
      </c>
      <c r="D6846" s="15">
        <v>0</v>
      </c>
      <c r="E6846" s="15">
        <v>0</v>
      </c>
      <c r="F6846" s="15">
        <v>66.666666666666671</v>
      </c>
      <c r="G6846" s="15">
        <v>7.9</v>
      </c>
    </row>
    <row r="6847" spans="1:7">
      <c r="A6847" s="66">
        <v>32794</v>
      </c>
      <c r="B6847">
        <v>4</v>
      </c>
      <c r="C6847" s="15">
        <v>12.8</v>
      </c>
      <c r="D6847" s="15">
        <v>0</v>
      </c>
      <c r="E6847" s="15">
        <v>0</v>
      </c>
      <c r="F6847" s="15">
        <v>63.888888888888886</v>
      </c>
      <c r="G6847" s="15">
        <v>8</v>
      </c>
    </row>
    <row r="6848" spans="1:7">
      <c r="A6848" s="66">
        <v>32794</v>
      </c>
      <c r="B6848">
        <v>5</v>
      </c>
      <c r="C6848" s="15">
        <v>12.6</v>
      </c>
      <c r="D6848" s="15">
        <v>0</v>
      </c>
      <c r="E6848" s="15">
        <v>0</v>
      </c>
      <c r="F6848" s="15">
        <v>61.111111111111107</v>
      </c>
      <c r="G6848" s="15">
        <v>8.1</v>
      </c>
    </row>
    <row r="6849" spans="1:7">
      <c r="A6849" s="66">
        <v>32794</v>
      </c>
      <c r="B6849">
        <v>6</v>
      </c>
      <c r="C6849" s="15">
        <v>12.7</v>
      </c>
      <c r="D6849" s="15">
        <v>0</v>
      </c>
      <c r="E6849" s="15">
        <v>2.7777777777777777</v>
      </c>
      <c r="F6849" s="15">
        <v>61.111111111111107</v>
      </c>
      <c r="G6849" s="15">
        <v>8.1</v>
      </c>
    </row>
    <row r="6850" spans="1:7">
      <c r="A6850" s="66">
        <v>32794</v>
      </c>
      <c r="B6850">
        <v>7</v>
      </c>
      <c r="C6850" s="15">
        <v>12.6</v>
      </c>
      <c r="D6850" s="15">
        <v>125</v>
      </c>
      <c r="E6850" s="15">
        <v>52.777777777777779</v>
      </c>
      <c r="F6850" s="15">
        <v>58.333333333333329</v>
      </c>
      <c r="G6850" s="15">
        <v>8.1999999999999993</v>
      </c>
    </row>
    <row r="6851" spans="1:7">
      <c r="A6851" s="66">
        <v>32794</v>
      </c>
      <c r="B6851">
        <v>8</v>
      </c>
      <c r="C6851" s="15">
        <v>14</v>
      </c>
      <c r="D6851" s="15">
        <v>369.44444444444446</v>
      </c>
      <c r="E6851" s="15">
        <v>119.44444444444444</v>
      </c>
      <c r="F6851" s="15">
        <v>83.333333333333329</v>
      </c>
      <c r="G6851" s="15">
        <v>8.3000000000000007</v>
      </c>
    </row>
    <row r="6852" spans="1:7">
      <c r="A6852" s="66">
        <v>32794</v>
      </c>
      <c r="B6852">
        <v>9</v>
      </c>
      <c r="C6852" s="15">
        <v>16.100000000000001</v>
      </c>
      <c r="D6852" s="15">
        <v>430.5555555555556</v>
      </c>
      <c r="E6852" s="15">
        <v>177.77777777777777</v>
      </c>
      <c r="F6852" s="15">
        <v>86.111111111111114</v>
      </c>
      <c r="G6852" s="15">
        <v>8.3000000000000007</v>
      </c>
    </row>
    <row r="6853" spans="1:7">
      <c r="A6853" s="66">
        <v>32794</v>
      </c>
      <c r="B6853">
        <v>10</v>
      </c>
      <c r="C6853" s="15">
        <v>18.3</v>
      </c>
      <c r="D6853" s="15">
        <v>450</v>
      </c>
      <c r="E6853" s="15">
        <v>227.77777777777774</v>
      </c>
      <c r="F6853" s="15">
        <v>86.111111111111114</v>
      </c>
      <c r="G6853" s="15">
        <v>8.8000000000000007</v>
      </c>
    </row>
    <row r="6854" spans="1:7">
      <c r="A6854" s="66">
        <v>32794</v>
      </c>
      <c r="B6854">
        <v>11</v>
      </c>
      <c r="C6854" s="15">
        <v>20</v>
      </c>
      <c r="D6854" s="15">
        <v>452.77777777777771</v>
      </c>
      <c r="E6854" s="15">
        <v>258.33333333333337</v>
      </c>
      <c r="F6854" s="15">
        <v>86.111111111111114</v>
      </c>
      <c r="G6854" s="15">
        <v>9.1999999999999993</v>
      </c>
    </row>
    <row r="6855" spans="1:7">
      <c r="A6855" s="66">
        <v>32794</v>
      </c>
      <c r="B6855">
        <v>12</v>
      </c>
      <c r="C6855" s="15">
        <v>21.7</v>
      </c>
      <c r="D6855" s="15">
        <v>455.55555555555549</v>
      </c>
      <c r="E6855" s="15">
        <v>266.66666666666669</v>
      </c>
      <c r="F6855" s="15">
        <v>86.111111111111114</v>
      </c>
      <c r="G6855" s="15">
        <v>9.6999999999999993</v>
      </c>
    </row>
    <row r="6856" spans="1:7">
      <c r="A6856" s="66">
        <v>32794</v>
      </c>
      <c r="B6856">
        <v>13</v>
      </c>
      <c r="C6856" s="15">
        <v>22.7</v>
      </c>
      <c r="D6856" s="15">
        <v>455.55555555555549</v>
      </c>
      <c r="E6856" s="15">
        <v>250</v>
      </c>
      <c r="F6856" s="15">
        <v>83.333333333333329</v>
      </c>
      <c r="G6856" s="15">
        <v>10.199999999999999</v>
      </c>
    </row>
    <row r="6857" spans="1:7">
      <c r="A6857" s="66">
        <v>32794</v>
      </c>
      <c r="B6857">
        <v>14</v>
      </c>
      <c r="C6857" s="15">
        <v>22.8</v>
      </c>
      <c r="D6857" s="15">
        <v>36.111111111111114</v>
      </c>
      <c r="E6857" s="15">
        <v>180.55555555555554</v>
      </c>
      <c r="F6857" s="15">
        <v>47.222222222222221</v>
      </c>
      <c r="G6857" s="15">
        <v>10.6</v>
      </c>
    </row>
    <row r="6858" spans="1:7">
      <c r="A6858" s="66">
        <v>32794</v>
      </c>
      <c r="B6858">
        <v>15</v>
      </c>
      <c r="C6858" s="15">
        <v>21.5</v>
      </c>
      <c r="D6858" s="15">
        <v>27.777777777777779</v>
      </c>
      <c r="E6858" s="15">
        <v>119.44444444444444</v>
      </c>
      <c r="F6858" s="15">
        <v>41.666666666666664</v>
      </c>
      <c r="G6858" s="15">
        <v>11.2</v>
      </c>
    </row>
    <row r="6859" spans="1:7">
      <c r="A6859" s="66">
        <v>32794</v>
      </c>
      <c r="B6859">
        <v>16</v>
      </c>
      <c r="C6859" s="15">
        <v>21.2</v>
      </c>
      <c r="D6859" s="15">
        <v>36.111111111111114</v>
      </c>
      <c r="E6859" s="15">
        <v>75</v>
      </c>
      <c r="F6859" s="15">
        <v>41.666666666666664</v>
      </c>
      <c r="G6859" s="15">
        <v>11.3</v>
      </c>
    </row>
    <row r="6860" spans="1:7">
      <c r="A6860" s="66">
        <v>32794</v>
      </c>
      <c r="B6860">
        <v>17</v>
      </c>
      <c r="C6860" s="15">
        <v>20.9</v>
      </c>
      <c r="D6860" s="15">
        <v>30.555555555555554</v>
      </c>
      <c r="E6860" s="15">
        <v>22.222222222222221</v>
      </c>
      <c r="F6860" s="15">
        <v>27.777777777777779</v>
      </c>
      <c r="G6860" s="15">
        <v>11.5</v>
      </c>
    </row>
    <row r="6861" spans="1:7">
      <c r="A6861" s="66">
        <v>32794</v>
      </c>
      <c r="B6861">
        <v>18</v>
      </c>
      <c r="C6861" s="15">
        <v>19.100000000000001</v>
      </c>
      <c r="D6861" s="15">
        <v>0</v>
      </c>
      <c r="E6861" s="15">
        <v>0</v>
      </c>
      <c r="F6861" s="15">
        <v>13.888888888888889</v>
      </c>
      <c r="G6861" s="15">
        <v>11.6</v>
      </c>
    </row>
    <row r="6862" spans="1:7">
      <c r="A6862" s="66">
        <v>32794</v>
      </c>
      <c r="B6862">
        <v>19</v>
      </c>
      <c r="C6862" s="15">
        <v>18.5</v>
      </c>
      <c r="D6862" s="15">
        <v>0</v>
      </c>
      <c r="E6862" s="15">
        <v>0</v>
      </c>
      <c r="F6862" s="15">
        <v>13.888888888888889</v>
      </c>
      <c r="G6862" s="15">
        <v>11.8</v>
      </c>
    </row>
    <row r="6863" spans="1:7">
      <c r="A6863" s="66">
        <v>32794</v>
      </c>
      <c r="B6863">
        <v>20</v>
      </c>
      <c r="C6863" s="15">
        <v>18.100000000000001</v>
      </c>
      <c r="D6863" s="15">
        <v>0</v>
      </c>
      <c r="E6863" s="15">
        <v>0</v>
      </c>
      <c r="F6863" s="15">
        <v>13.888888888888889</v>
      </c>
      <c r="G6863" s="15">
        <v>11.9</v>
      </c>
    </row>
    <row r="6864" spans="1:7">
      <c r="A6864" s="66">
        <v>32794</v>
      </c>
      <c r="B6864">
        <v>21</v>
      </c>
      <c r="C6864" s="15">
        <v>18</v>
      </c>
      <c r="D6864" s="15">
        <v>0</v>
      </c>
      <c r="E6864" s="15">
        <v>0</v>
      </c>
      <c r="F6864" s="15">
        <v>13.888888888888889</v>
      </c>
      <c r="G6864" s="15">
        <v>12.1</v>
      </c>
    </row>
    <row r="6865" spans="1:7">
      <c r="A6865" s="66">
        <v>32794</v>
      </c>
      <c r="B6865">
        <v>22</v>
      </c>
      <c r="C6865" s="15">
        <v>18.2</v>
      </c>
      <c r="D6865" s="15">
        <v>0</v>
      </c>
      <c r="E6865" s="15">
        <v>0</v>
      </c>
      <c r="F6865" s="15">
        <v>11.111111111111111</v>
      </c>
      <c r="G6865" s="15">
        <v>11.8</v>
      </c>
    </row>
    <row r="6866" spans="1:7">
      <c r="A6866" s="66">
        <v>32794</v>
      </c>
      <c r="B6866">
        <v>23</v>
      </c>
      <c r="C6866" s="15">
        <v>18.2</v>
      </c>
      <c r="D6866" s="15">
        <v>0</v>
      </c>
      <c r="E6866" s="15">
        <v>0</v>
      </c>
      <c r="F6866" s="15">
        <v>13.888888888888889</v>
      </c>
      <c r="G6866" s="15">
        <v>11.6</v>
      </c>
    </row>
    <row r="6867" spans="1:7">
      <c r="A6867" s="66">
        <v>32794</v>
      </c>
      <c r="B6867">
        <v>24</v>
      </c>
      <c r="C6867" s="15">
        <v>18.5</v>
      </c>
      <c r="D6867" s="15">
        <v>0</v>
      </c>
      <c r="E6867" s="15">
        <v>0</v>
      </c>
      <c r="F6867" s="15">
        <v>16.666666666666668</v>
      </c>
      <c r="G6867" s="15">
        <v>11.3</v>
      </c>
    </row>
    <row r="6868" spans="1:7">
      <c r="A6868" s="66">
        <v>32795</v>
      </c>
      <c r="B6868">
        <v>1</v>
      </c>
      <c r="C6868" s="15">
        <v>18.3</v>
      </c>
      <c r="D6868" s="15">
        <v>0</v>
      </c>
      <c r="E6868" s="15">
        <v>0</v>
      </c>
      <c r="F6868" s="15">
        <v>19.444444444444446</v>
      </c>
      <c r="G6868" s="15">
        <v>11.1</v>
      </c>
    </row>
    <row r="6869" spans="1:7">
      <c r="A6869" s="66">
        <v>32795</v>
      </c>
      <c r="B6869">
        <v>2</v>
      </c>
      <c r="C6869" s="15">
        <v>17.7</v>
      </c>
      <c r="D6869" s="15">
        <v>0</v>
      </c>
      <c r="E6869" s="15">
        <v>0</v>
      </c>
      <c r="F6869" s="15">
        <v>22.222222222222221</v>
      </c>
      <c r="G6869" s="15">
        <v>10.8</v>
      </c>
    </row>
    <row r="6870" spans="1:7">
      <c r="A6870" s="66">
        <v>32795</v>
      </c>
      <c r="B6870">
        <v>3</v>
      </c>
      <c r="C6870" s="15">
        <v>17.399999999999999</v>
      </c>
      <c r="D6870" s="15">
        <v>0</v>
      </c>
      <c r="E6870" s="15">
        <v>0</v>
      </c>
      <c r="F6870" s="15">
        <v>22.222222222222221</v>
      </c>
      <c r="G6870" s="15">
        <v>10.6</v>
      </c>
    </row>
    <row r="6871" spans="1:7">
      <c r="A6871" s="66">
        <v>32795</v>
      </c>
      <c r="B6871">
        <v>4</v>
      </c>
      <c r="C6871" s="15">
        <v>17.7</v>
      </c>
      <c r="D6871" s="15">
        <v>0</v>
      </c>
      <c r="E6871" s="15">
        <v>0</v>
      </c>
      <c r="F6871" s="15">
        <v>24.999999999999996</v>
      </c>
      <c r="G6871" s="15">
        <v>10.3</v>
      </c>
    </row>
    <row r="6872" spans="1:7">
      <c r="A6872" s="66">
        <v>32795</v>
      </c>
      <c r="B6872">
        <v>5</v>
      </c>
      <c r="C6872" s="15">
        <v>17.5</v>
      </c>
      <c r="D6872" s="15">
        <v>0</v>
      </c>
      <c r="E6872" s="15">
        <v>0</v>
      </c>
      <c r="F6872" s="15">
        <v>30.555555555555554</v>
      </c>
      <c r="G6872" s="15">
        <v>10</v>
      </c>
    </row>
    <row r="6873" spans="1:7">
      <c r="A6873" s="66">
        <v>32795</v>
      </c>
      <c r="B6873">
        <v>6</v>
      </c>
      <c r="C6873" s="15">
        <v>17</v>
      </c>
      <c r="D6873" s="15">
        <v>0</v>
      </c>
      <c r="E6873" s="15">
        <v>2.7777777777777777</v>
      </c>
      <c r="F6873" s="15">
        <v>33.333333333333336</v>
      </c>
      <c r="G6873" s="15">
        <v>9.8000000000000007</v>
      </c>
    </row>
    <row r="6874" spans="1:7">
      <c r="A6874" s="66">
        <v>32795</v>
      </c>
      <c r="B6874">
        <v>7</v>
      </c>
      <c r="C6874" s="15">
        <v>16.8</v>
      </c>
      <c r="D6874" s="15">
        <v>22.222222222222221</v>
      </c>
      <c r="E6874" s="15">
        <v>33.333333333333336</v>
      </c>
      <c r="F6874" s="15">
        <v>33.333333333333336</v>
      </c>
      <c r="G6874" s="15">
        <v>9.5</v>
      </c>
    </row>
    <row r="6875" spans="1:7">
      <c r="A6875" s="66">
        <v>32795</v>
      </c>
      <c r="B6875">
        <v>8</v>
      </c>
      <c r="C6875" s="15">
        <v>16.7</v>
      </c>
      <c r="D6875" s="15">
        <v>22.222222222222221</v>
      </c>
      <c r="E6875" s="15">
        <v>80.555555555555543</v>
      </c>
      <c r="F6875" s="15">
        <v>38.888888888888893</v>
      </c>
      <c r="G6875" s="15">
        <v>9.3000000000000007</v>
      </c>
    </row>
    <row r="6876" spans="1:7">
      <c r="A6876" s="66">
        <v>32795</v>
      </c>
      <c r="B6876">
        <v>9</v>
      </c>
      <c r="C6876" s="15">
        <v>18</v>
      </c>
      <c r="D6876" s="15">
        <v>19.444444444444446</v>
      </c>
      <c r="E6876" s="15">
        <v>116.66666666666666</v>
      </c>
      <c r="F6876" s="15">
        <v>38.888888888888893</v>
      </c>
      <c r="G6876" s="15">
        <v>9</v>
      </c>
    </row>
    <row r="6877" spans="1:7">
      <c r="A6877" s="66">
        <v>32795</v>
      </c>
      <c r="B6877">
        <v>10</v>
      </c>
      <c r="C6877" s="15">
        <v>18.899999999999999</v>
      </c>
      <c r="D6877" s="15">
        <v>5.5555555555555554</v>
      </c>
      <c r="E6877" s="15">
        <v>130.55555555555554</v>
      </c>
      <c r="F6877" s="15">
        <v>38.888888888888893</v>
      </c>
      <c r="G6877" s="15">
        <v>8.6999999999999993</v>
      </c>
    </row>
    <row r="6878" spans="1:7">
      <c r="A6878" s="66">
        <v>32795</v>
      </c>
      <c r="B6878">
        <v>11</v>
      </c>
      <c r="C6878" s="15">
        <v>19.600000000000001</v>
      </c>
      <c r="D6878" s="15">
        <v>0</v>
      </c>
      <c r="E6878" s="15">
        <v>147.22222222222223</v>
      </c>
      <c r="F6878" s="15">
        <v>36.111111111111114</v>
      </c>
      <c r="G6878" s="15">
        <v>8.4</v>
      </c>
    </row>
    <row r="6879" spans="1:7">
      <c r="A6879" s="66">
        <v>32795</v>
      </c>
      <c r="B6879">
        <v>12</v>
      </c>
      <c r="C6879" s="15">
        <v>20.399999999999999</v>
      </c>
      <c r="D6879" s="15">
        <v>11.111111111111111</v>
      </c>
      <c r="E6879" s="15">
        <v>144.44444444444446</v>
      </c>
      <c r="F6879" s="15">
        <v>38.888888888888893</v>
      </c>
      <c r="G6879" s="15">
        <v>8.1999999999999993</v>
      </c>
    </row>
    <row r="6880" spans="1:7">
      <c r="A6880" s="66">
        <v>32795</v>
      </c>
      <c r="B6880">
        <v>13</v>
      </c>
      <c r="C6880" s="15">
        <v>20.7</v>
      </c>
      <c r="D6880" s="15">
        <v>88.888888888888886</v>
      </c>
      <c r="E6880" s="15">
        <v>263.88888888888891</v>
      </c>
      <c r="F6880" s="15">
        <v>63.888888888888886</v>
      </c>
      <c r="G6880" s="15">
        <v>7.9</v>
      </c>
    </row>
    <row r="6881" spans="1:7">
      <c r="A6881" s="66">
        <v>32795</v>
      </c>
      <c r="B6881">
        <v>14</v>
      </c>
      <c r="C6881" s="15">
        <v>21.4</v>
      </c>
      <c r="D6881" s="15">
        <v>97.222222222222214</v>
      </c>
      <c r="E6881" s="15">
        <v>225</v>
      </c>
      <c r="F6881" s="15">
        <v>66.666666666666671</v>
      </c>
      <c r="G6881" s="15">
        <v>7.7</v>
      </c>
    </row>
    <row r="6882" spans="1:7">
      <c r="A6882" s="66">
        <v>32795</v>
      </c>
      <c r="B6882">
        <v>15</v>
      </c>
      <c r="C6882" s="15">
        <v>21.2</v>
      </c>
      <c r="D6882" s="15">
        <v>11.111111111111111</v>
      </c>
      <c r="E6882" s="15">
        <v>91.666666666666671</v>
      </c>
      <c r="F6882" s="15">
        <v>38.888888888888893</v>
      </c>
      <c r="G6882" s="15">
        <v>7.4</v>
      </c>
    </row>
    <row r="6883" spans="1:7">
      <c r="A6883" s="66">
        <v>32795</v>
      </c>
      <c r="B6883">
        <v>16</v>
      </c>
      <c r="C6883" s="15">
        <v>20.9</v>
      </c>
      <c r="D6883" s="15">
        <v>19.444444444444446</v>
      </c>
      <c r="E6883" s="15">
        <v>58.333333333333329</v>
      </c>
      <c r="F6883" s="15">
        <v>41.666666666666664</v>
      </c>
      <c r="G6883" s="15">
        <v>7.6</v>
      </c>
    </row>
    <row r="6884" spans="1:7">
      <c r="A6884" s="66">
        <v>32795</v>
      </c>
      <c r="B6884">
        <v>17</v>
      </c>
      <c r="C6884" s="15">
        <v>20.5</v>
      </c>
      <c r="D6884" s="15">
        <v>24.999999999999996</v>
      </c>
      <c r="E6884" s="15">
        <v>19.444444444444446</v>
      </c>
      <c r="F6884" s="15">
        <v>38.888888888888893</v>
      </c>
      <c r="G6884" s="15">
        <v>7.7</v>
      </c>
    </row>
    <row r="6885" spans="1:7">
      <c r="A6885" s="66">
        <v>32795</v>
      </c>
      <c r="B6885">
        <v>18</v>
      </c>
      <c r="C6885" s="15">
        <v>19.7</v>
      </c>
      <c r="D6885" s="15">
        <v>0</v>
      </c>
      <c r="E6885" s="15">
        <v>0</v>
      </c>
      <c r="F6885" s="15">
        <v>38.888888888888893</v>
      </c>
      <c r="G6885" s="15">
        <v>7.8</v>
      </c>
    </row>
    <row r="6886" spans="1:7">
      <c r="A6886" s="66">
        <v>32795</v>
      </c>
      <c r="B6886">
        <v>19</v>
      </c>
      <c r="C6886" s="15">
        <v>19</v>
      </c>
      <c r="D6886" s="15">
        <v>0</v>
      </c>
      <c r="E6886" s="15">
        <v>0</v>
      </c>
      <c r="F6886" s="15">
        <v>38.888888888888893</v>
      </c>
      <c r="G6886" s="15">
        <v>7.9</v>
      </c>
    </row>
    <row r="6887" spans="1:7">
      <c r="A6887" s="66">
        <v>32795</v>
      </c>
      <c r="B6887">
        <v>20</v>
      </c>
      <c r="C6887" s="15">
        <v>17.8</v>
      </c>
      <c r="D6887" s="15">
        <v>0</v>
      </c>
      <c r="E6887" s="15">
        <v>0</v>
      </c>
      <c r="F6887" s="15">
        <v>36.111111111111114</v>
      </c>
      <c r="G6887" s="15">
        <v>8.1</v>
      </c>
    </row>
    <row r="6888" spans="1:7">
      <c r="A6888" s="66">
        <v>32795</v>
      </c>
      <c r="B6888">
        <v>21</v>
      </c>
      <c r="C6888" s="15">
        <v>16.399999999999999</v>
      </c>
      <c r="D6888" s="15">
        <v>0</v>
      </c>
      <c r="E6888" s="15">
        <v>0</v>
      </c>
      <c r="F6888" s="15">
        <v>33.333333333333336</v>
      </c>
      <c r="G6888" s="15">
        <v>8.1999999999999993</v>
      </c>
    </row>
    <row r="6889" spans="1:7">
      <c r="A6889" s="66">
        <v>32795</v>
      </c>
      <c r="B6889">
        <v>22</v>
      </c>
      <c r="C6889" s="15">
        <v>15.3</v>
      </c>
      <c r="D6889" s="15">
        <v>0</v>
      </c>
      <c r="E6889" s="15">
        <v>0</v>
      </c>
      <c r="F6889" s="15">
        <v>33.333333333333336</v>
      </c>
      <c r="G6889" s="15">
        <v>8.1</v>
      </c>
    </row>
    <row r="6890" spans="1:7">
      <c r="A6890" s="66">
        <v>32795</v>
      </c>
      <c r="B6890">
        <v>23</v>
      </c>
      <c r="C6890" s="15">
        <v>14.4</v>
      </c>
      <c r="D6890" s="15">
        <v>0</v>
      </c>
      <c r="E6890" s="15">
        <v>0</v>
      </c>
      <c r="F6890" s="15">
        <v>36.111111111111114</v>
      </c>
      <c r="G6890" s="15">
        <v>8.1</v>
      </c>
    </row>
    <row r="6891" spans="1:7">
      <c r="A6891" s="66">
        <v>32795</v>
      </c>
      <c r="B6891">
        <v>24</v>
      </c>
      <c r="C6891" s="15">
        <v>13.7</v>
      </c>
      <c r="D6891" s="15">
        <v>0</v>
      </c>
      <c r="E6891" s="15">
        <v>0</v>
      </c>
      <c r="F6891" s="15">
        <v>33.333333333333336</v>
      </c>
      <c r="G6891" s="15">
        <v>7.9</v>
      </c>
    </row>
    <row r="6892" spans="1:7">
      <c r="A6892" s="66">
        <v>32796</v>
      </c>
      <c r="B6892">
        <v>1</v>
      </c>
      <c r="C6892" s="15">
        <v>13.3</v>
      </c>
      <c r="D6892" s="15">
        <v>0</v>
      </c>
      <c r="E6892" s="15">
        <v>0</v>
      </c>
      <c r="F6892" s="15">
        <v>33.333333333333336</v>
      </c>
      <c r="G6892" s="15">
        <v>7.9</v>
      </c>
    </row>
    <row r="6893" spans="1:7">
      <c r="A6893" s="66">
        <v>32796</v>
      </c>
      <c r="B6893">
        <v>2</v>
      </c>
      <c r="C6893" s="15">
        <v>13.1</v>
      </c>
      <c r="D6893" s="15">
        <v>0</v>
      </c>
      <c r="E6893" s="15">
        <v>0</v>
      </c>
      <c r="F6893" s="15">
        <v>33.333333333333336</v>
      </c>
      <c r="G6893" s="15">
        <v>7.8</v>
      </c>
    </row>
    <row r="6894" spans="1:7">
      <c r="A6894" s="66">
        <v>32796</v>
      </c>
      <c r="B6894">
        <v>3</v>
      </c>
      <c r="C6894" s="15">
        <v>12.8</v>
      </c>
      <c r="D6894" s="15">
        <v>0</v>
      </c>
      <c r="E6894" s="15">
        <v>0</v>
      </c>
      <c r="F6894" s="15">
        <v>33.333333333333336</v>
      </c>
      <c r="G6894" s="15">
        <v>7.7</v>
      </c>
    </row>
    <row r="6895" spans="1:7">
      <c r="A6895" s="66">
        <v>32796</v>
      </c>
      <c r="B6895">
        <v>4</v>
      </c>
      <c r="C6895" s="15">
        <v>12.9</v>
      </c>
      <c r="D6895" s="15">
        <v>0</v>
      </c>
      <c r="E6895" s="15">
        <v>0</v>
      </c>
      <c r="F6895" s="15">
        <v>33.333333333333336</v>
      </c>
      <c r="G6895" s="15">
        <v>7.7</v>
      </c>
    </row>
    <row r="6896" spans="1:7">
      <c r="A6896" s="66">
        <v>32796</v>
      </c>
      <c r="B6896">
        <v>5</v>
      </c>
      <c r="C6896" s="15">
        <v>12.9</v>
      </c>
      <c r="D6896" s="15">
        <v>0</v>
      </c>
      <c r="E6896" s="15">
        <v>0</v>
      </c>
      <c r="F6896" s="15">
        <v>33.333333333333336</v>
      </c>
      <c r="G6896" s="15">
        <v>7.7</v>
      </c>
    </row>
    <row r="6897" spans="1:7">
      <c r="A6897" s="66">
        <v>32796</v>
      </c>
      <c r="B6897">
        <v>6</v>
      </c>
      <c r="C6897" s="15">
        <v>12.9</v>
      </c>
      <c r="D6897" s="15">
        <v>0</v>
      </c>
      <c r="E6897" s="15">
        <v>2.7777777777777777</v>
      </c>
      <c r="F6897" s="15">
        <v>33.333333333333336</v>
      </c>
      <c r="G6897" s="15">
        <v>7.7</v>
      </c>
    </row>
    <row r="6898" spans="1:7">
      <c r="A6898" s="66">
        <v>32796</v>
      </c>
      <c r="B6898">
        <v>7</v>
      </c>
      <c r="C6898" s="15">
        <v>13.2</v>
      </c>
      <c r="D6898" s="15">
        <v>19.444444444444446</v>
      </c>
      <c r="E6898" s="15">
        <v>30.555555555555554</v>
      </c>
      <c r="F6898" s="15">
        <v>33.333333333333336</v>
      </c>
      <c r="G6898" s="15">
        <v>7.7</v>
      </c>
    </row>
    <row r="6899" spans="1:7">
      <c r="A6899" s="66">
        <v>32796</v>
      </c>
      <c r="B6899">
        <v>8</v>
      </c>
      <c r="C6899" s="15">
        <v>14.2</v>
      </c>
      <c r="D6899" s="15">
        <v>13.888888888888889</v>
      </c>
      <c r="E6899" s="15">
        <v>63.888888888888886</v>
      </c>
      <c r="F6899" s="15">
        <v>33.333333333333336</v>
      </c>
      <c r="G6899" s="15">
        <v>7.7</v>
      </c>
    </row>
    <row r="6900" spans="1:7">
      <c r="A6900" s="66">
        <v>32796</v>
      </c>
      <c r="B6900">
        <v>9</v>
      </c>
      <c r="C6900" s="15">
        <v>15.3</v>
      </c>
      <c r="D6900" s="15">
        <v>8.3333333333333339</v>
      </c>
      <c r="E6900" s="15">
        <v>97.222222222222214</v>
      </c>
      <c r="F6900" s="15">
        <v>33.333333333333336</v>
      </c>
      <c r="G6900" s="15">
        <v>7.7</v>
      </c>
    </row>
    <row r="6901" spans="1:7">
      <c r="A6901" s="66">
        <v>32796</v>
      </c>
      <c r="B6901">
        <v>10</v>
      </c>
      <c r="C6901" s="15">
        <v>16.600000000000001</v>
      </c>
      <c r="D6901" s="15">
        <v>2.7777777777777777</v>
      </c>
      <c r="E6901" s="15">
        <v>119.44444444444444</v>
      </c>
      <c r="F6901" s="15">
        <v>33.333333333333336</v>
      </c>
      <c r="G6901" s="15">
        <v>8.1</v>
      </c>
    </row>
    <row r="6902" spans="1:7">
      <c r="A6902" s="66">
        <v>32796</v>
      </c>
      <c r="B6902">
        <v>11</v>
      </c>
      <c r="C6902" s="15">
        <v>17.3</v>
      </c>
      <c r="D6902" s="15">
        <v>5.5555555555555554</v>
      </c>
      <c r="E6902" s="15">
        <v>130.55555555555554</v>
      </c>
      <c r="F6902" s="15">
        <v>33.333333333333336</v>
      </c>
      <c r="G6902" s="15">
        <v>8.5</v>
      </c>
    </row>
    <row r="6903" spans="1:7">
      <c r="A6903" s="66">
        <v>32796</v>
      </c>
      <c r="B6903">
        <v>12</v>
      </c>
      <c r="C6903" s="15">
        <v>18.899999999999999</v>
      </c>
      <c r="D6903" s="15">
        <v>30.555555555555554</v>
      </c>
      <c r="E6903" s="15">
        <v>211.11111111111111</v>
      </c>
      <c r="F6903" s="15">
        <v>47.222222222222221</v>
      </c>
      <c r="G6903" s="15">
        <v>9</v>
      </c>
    </row>
    <row r="6904" spans="1:7">
      <c r="A6904" s="66">
        <v>32796</v>
      </c>
      <c r="B6904">
        <v>13</v>
      </c>
      <c r="C6904" s="15">
        <v>19.600000000000001</v>
      </c>
      <c r="D6904" s="15">
        <v>0</v>
      </c>
      <c r="E6904" s="15">
        <v>133.33333333333334</v>
      </c>
      <c r="F6904" s="15">
        <v>33.333333333333336</v>
      </c>
      <c r="G6904" s="15">
        <v>9.4</v>
      </c>
    </row>
    <row r="6905" spans="1:7">
      <c r="A6905" s="66">
        <v>32796</v>
      </c>
      <c r="B6905">
        <v>14</v>
      </c>
      <c r="C6905" s="15">
        <v>19.600000000000001</v>
      </c>
      <c r="D6905" s="15">
        <v>2.7777777777777777</v>
      </c>
      <c r="E6905" s="15">
        <v>113.88888888888887</v>
      </c>
      <c r="F6905" s="15">
        <v>33.333333333333336</v>
      </c>
      <c r="G6905" s="15">
        <v>9.8000000000000007</v>
      </c>
    </row>
    <row r="6906" spans="1:7">
      <c r="A6906" s="66">
        <v>32796</v>
      </c>
      <c r="B6906">
        <v>15</v>
      </c>
      <c r="C6906" s="15">
        <v>18.7</v>
      </c>
      <c r="D6906" s="15">
        <v>11.111111111111111</v>
      </c>
      <c r="E6906" s="15">
        <v>86.111111111111114</v>
      </c>
      <c r="F6906" s="15">
        <v>30.555555555555554</v>
      </c>
      <c r="G6906" s="15">
        <v>10.3</v>
      </c>
    </row>
    <row r="6907" spans="1:7">
      <c r="A6907" s="66">
        <v>32796</v>
      </c>
      <c r="B6907">
        <v>16</v>
      </c>
      <c r="C6907" s="15">
        <v>18.100000000000001</v>
      </c>
      <c r="D6907" s="15">
        <v>8.3333333333333339</v>
      </c>
      <c r="E6907" s="15">
        <v>44.444444444444443</v>
      </c>
      <c r="F6907" s="15">
        <v>30.555555555555554</v>
      </c>
      <c r="G6907" s="15">
        <v>10.5</v>
      </c>
    </row>
    <row r="6908" spans="1:7">
      <c r="A6908" s="66">
        <v>32796</v>
      </c>
      <c r="B6908">
        <v>17</v>
      </c>
      <c r="C6908" s="15">
        <v>17.8</v>
      </c>
      <c r="D6908" s="15">
        <v>5.5555555555555554</v>
      </c>
      <c r="E6908" s="15">
        <v>11.111111111111111</v>
      </c>
      <c r="F6908" s="15">
        <v>11.111111111111111</v>
      </c>
      <c r="G6908" s="15">
        <v>10.7</v>
      </c>
    </row>
    <row r="6909" spans="1:7">
      <c r="A6909" s="66">
        <v>32796</v>
      </c>
      <c r="B6909">
        <v>18</v>
      </c>
      <c r="C6909" s="15">
        <v>17.7</v>
      </c>
      <c r="D6909" s="15">
        <v>0</v>
      </c>
      <c r="E6909" s="15">
        <v>0</v>
      </c>
      <c r="F6909" s="15">
        <v>13.888888888888889</v>
      </c>
      <c r="G6909" s="15">
        <v>10.9</v>
      </c>
    </row>
    <row r="6910" spans="1:7">
      <c r="A6910" s="66">
        <v>32796</v>
      </c>
      <c r="B6910">
        <v>19</v>
      </c>
      <c r="C6910" s="15">
        <v>17.5</v>
      </c>
      <c r="D6910" s="15">
        <v>0</v>
      </c>
      <c r="E6910" s="15">
        <v>0</v>
      </c>
      <c r="F6910" s="15">
        <v>13.888888888888889</v>
      </c>
      <c r="G6910" s="15">
        <v>11.1</v>
      </c>
    </row>
    <row r="6911" spans="1:7">
      <c r="A6911" s="66">
        <v>32796</v>
      </c>
      <c r="B6911">
        <v>20</v>
      </c>
      <c r="C6911" s="15">
        <v>17.8</v>
      </c>
      <c r="D6911" s="15">
        <v>0</v>
      </c>
      <c r="E6911" s="15">
        <v>0</v>
      </c>
      <c r="F6911" s="15">
        <v>11.111111111111111</v>
      </c>
      <c r="G6911" s="15">
        <v>11.3</v>
      </c>
    </row>
    <row r="6912" spans="1:7">
      <c r="A6912" s="66">
        <v>32796</v>
      </c>
      <c r="B6912">
        <v>21</v>
      </c>
      <c r="C6912" s="15">
        <v>17.3</v>
      </c>
      <c r="D6912" s="15">
        <v>0</v>
      </c>
      <c r="E6912" s="15">
        <v>0</v>
      </c>
      <c r="F6912" s="15">
        <v>11.111111111111111</v>
      </c>
      <c r="G6912" s="15">
        <v>11.6</v>
      </c>
    </row>
    <row r="6913" spans="1:7">
      <c r="A6913" s="66">
        <v>32796</v>
      </c>
      <c r="B6913">
        <v>22</v>
      </c>
      <c r="C6913" s="15">
        <v>17.3</v>
      </c>
      <c r="D6913" s="15">
        <v>0</v>
      </c>
      <c r="E6913" s="15">
        <v>0</v>
      </c>
      <c r="F6913" s="15">
        <v>11.111111111111111</v>
      </c>
      <c r="G6913" s="15">
        <v>11.5</v>
      </c>
    </row>
    <row r="6914" spans="1:7">
      <c r="A6914" s="66">
        <v>32796</v>
      </c>
      <c r="B6914">
        <v>23</v>
      </c>
      <c r="C6914" s="15">
        <v>17.2</v>
      </c>
      <c r="D6914" s="15">
        <v>0</v>
      </c>
      <c r="E6914" s="15">
        <v>0</v>
      </c>
      <c r="F6914" s="15">
        <v>11.111111111111111</v>
      </c>
      <c r="G6914" s="15">
        <v>11.5</v>
      </c>
    </row>
    <row r="6915" spans="1:7">
      <c r="A6915" s="66">
        <v>32796</v>
      </c>
      <c r="B6915">
        <v>24</v>
      </c>
      <c r="C6915" s="15">
        <v>16.899999999999999</v>
      </c>
      <c r="D6915" s="15">
        <v>0</v>
      </c>
      <c r="E6915" s="15">
        <v>0</v>
      </c>
      <c r="F6915" s="15">
        <v>11.111111111111111</v>
      </c>
      <c r="G6915" s="15">
        <v>11.4</v>
      </c>
    </row>
    <row r="6916" spans="1:7">
      <c r="A6916" s="66">
        <v>32797</v>
      </c>
      <c r="B6916">
        <v>1</v>
      </c>
      <c r="C6916" s="15">
        <v>16.899999999999999</v>
      </c>
      <c r="D6916" s="15">
        <v>0</v>
      </c>
      <c r="E6916" s="15">
        <v>0</v>
      </c>
      <c r="F6916" s="15">
        <v>13.888888888888889</v>
      </c>
      <c r="G6916" s="15">
        <v>11.3</v>
      </c>
    </row>
    <row r="6917" spans="1:7">
      <c r="A6917" s="66">
        <v>32797</v>
      </c>
      <c r="B6917">
        <v>2</v>
      </c>
      <c r="C6917" s="15">
        <v>17</v>
      </c>
      <c r="D6917" s="15">
        <v>0</v>
      </c>
      <c r="E6917" s="15">
        <v>0</v>
      </c>
      <c r="F6917" s="15">
        <v>22.222222222222221</v>
      </c>
      <c r="G6917" s="15">
        <v>11.3</v>
      </c>
    </row>
    <row r="6918" spans="1:7">
      <c r="A6918" s="66">
        <v>32797</v>
      </c>
      <c r="B6918">
        <v>3</v>
      </c>
      <c r="C6918" s="15">
        <v>16.899999999999999</v>
      </c>
      <c r="D6918" s="15">
        <v>0</v>
      </c>
      <c r="E6918" s="15">
        <v>0</v>
      </c>
      <c r="F6918" s="15">
        <v>22.222222222222221</v>
      </c>
      <c r="G6918" s="15">
        <v>11.3</v>
      </c>
    </row>
    <row r="6919" spans="1:7">
      <c r="A6919" s="66">
        <v>32797</v>
      </c>
      <c r="B6919">
        <v>4</v>
      </c>
      <c r="C6919" s="15">
        <v>16.8</v>
      </c>
      <c r="D6919" s="15">
        <v>0</v>
      </c>
      <c r="E6919" s="15">
        <v>0</v>
      </c>
      <c r="F6919" s="15">
        <v>27.777777777777779</v>
      </c>
      <c r="G6919" s="15">
        <v>11.3</v>
      </c>
    </row>
    <row r="6920" spans="1:7">
      <c r="A6920" s="66">
        <v>32797</v>
      </c>
      <c r="B6920">
        <v>5</v>
      </c>
      <c r="C6920" s="15">
        <v>16.899999999999999</v>
      </c>
      <c r="D6920" s="15">
        <v>0</v>
      </c>
      <c r="E6920" s="15">
        <v>0</v>
      </c>
      <c r="F6920" s="15">
        <v>30.555555555555554</v>
      </c>
      <c r="G6920" s="15">
        <v>11.4</v>
      </c>
    </row>
    <row r="6921" spans="1:7">
      <c r="A6921" s="66">
        <v>32797</v>
      </c>
      <c r="B6921">
        <v>6</v>
      </c>
      <c r="C6921" s="15">
        <v>17</v>
      </c>
      <c r="D6921" s="15">
        <v>0</v>
      </c>
      <c r="E6921" s="15">
        <v>2.7777777777777777</v>
      </c>
      <c r="F6921" s="15">
        <v>36.111111111111114</v>
      </c>
      <c r="G6921" s="15">
        <v>11.5</v>
      </c>
    </row>
    <row r="6922" spans="1:7">
      <c r="A6922" s="66">
        <v>32797</v>
      </c>
      <c r="B6922">
        <v>7</v>
      </c>
      <c r="C6922" s="15">
        <v>17.100000000000001</v>
      </c>
      <c r="D6922" s="15">
        <v>58.333333333333329</v>
      </c>
      <c r="E6922" s="15">
        <v>41.666666666666664</v>
      </c>
      <c r="F6922" s="15">
        <v>41.666666666666664</v>
      </c>
      <c r="G6922" s="15">
        <v>11.6</v>
      </c>
    </row>
    <row r="6923" spans="1:7">
      <c r="A6923" s="66">
        <v>32797</v>
      </c>
      <c r="B6923">
        <v>8</v>
      </c>
      <c r="C6923" s="15">
        <v>17.5</v>
      </c>
      <c r="D6923" s="15">
        <v>222.22222222222223</v>
      </c>
      <c r="E6923" s="15">
        <v>125</v>
      </c>
      <c r="F6923" s="15">
        <v>58.333333333333329</v>
      </c>
      <c r="G6923" s="15">
        <v>11.7</v>
      </c>
    </row>
    <row r="6924" spans="1:7">
      <c r="A6924" s="66">
        <v>32797</v>
      </c>
      <c r="B6924">
        <v>9</v>
      </c>
      <c r="C6924" s="15">
        <v>19</v>
      </c>
      <c r="D6924" s="15">
        <v>533.33333333333337</v>
      </c>
      <c r="E6924" s="15">
        <v>152.7777777777778</v>
      </c>
      <c r="F6924" s="15">
        <v>77.777777777777786</v>
      </c>
      <c r="G6924" s="15">
        <v>11.8</v>
      </c>
    </row>
    <row r="6925" spans="1:7">
      <c r="A6925" s="66">
        <v>32797</v>
      </c>
      <c r="B6925">
        <v>10</v>
      </c>
      <c r="C6925" s="15">
        <v>21.2</v>
      </c>
      <c r="D6925" s="15">
        <v>558.33333333333326</v>
      </c>
      <c r="E6925" s="15">
        <v>191.66666666666666</v>
      </c>
      <c r="F6925" s="15">
        <v>80.555555555555543</v>
      </c>
      <c r="G6925" s="15">
        <v>11.2</v>
      </c>
    </row>
    <row r="6926" spans="1:7">
      <c r="A6926" s="66">
        <v>32797</v>
      </c>
      <c r="B6926">
        <v>11</v>
      </c>
      <c r="C6926" s="15">
        <v>22.9</v>
      </c>
      <c r="D6926" s="15">
        <v>558.33333333333326</v>
      </c>
      <c r="E6926" s="15">
        <v>219.44444444444443</v>
      </c>
      <c r="F6926" s="15">
        <v>86.111111111111114</v>
      </c>
      <c r="G6926" s="15">
        <v>10.6</v>
      </c>
    </row>
    <row r="6927" spans="1:7">
      <c r="A6927" s="66">
        <v>32797</v>
      </c>
      <c r="B6927">
        <v>12</v>
      </c>
      <c r="C6927" s="15">
        <v>23.8</v>
      </c>
      <c r="D6927" s="15">
        <v>563.8888888888888</v>
      </c>
      <c r="E6927" s="15">
        <v>225</v>
      </c>
      <c r="F6927" s="15">
        <v>88.888888888888886</v>
      </c>
      <c r="G6927" s="15">
        <v>10</v>
      </c>
    </row>
    <row r="6928" spans="1:7">
      <c r="A6928" s="66">
        <v>32797</v>
      </c>
      <c r="B6928">
        <v>13</v>
      </c>
      <c r="C6928" s="15">
        <v>23.9</v>
      </c>
      <c r="D6928" s="15">
        <v>561.11111111111109</v>
      </c>
      <c r="E6928" s="15">
        <v>211.11111111111111</v>
      </c>
      <c r="F6928" s="15">
        <v>91.666666666666671</v>
      </c>
      <c r="G6928" s="15">
        <v>9.4</v>
      </c>
    </row>
    <row r="6929" spans="1:7">
      <c r="A6929" s="66">
        <v>32797</v>
      </c>
      <c r="B6929">
        <v>14</v>
      </c>
      <c r="C6929" s="15">
        <v>24</v>
      </c>
      <c r="D6929" s="15">
        <v>369.44444444444446</v>
      </c>
      <c r="E6929" s="15">
        <v>222.22222222222223</v>
      </c>
      <c r="F6929" s="15">
        <v>86.111111111111114</v>
      </c>
      <c r="G6929" s="15">
        <v>8.8000000000000007</v>
      </c>
    </row>
    <row r="6930" spans="1:7">
      <c r="A6930" s="66">
        <v>32797</v>
      </c>
      <c r="B6930">
        <v>15</v>
      </c>
      <c r="C6930" s="15">
        <v>24.9</v>
      </c>
      <c r="D6930" s="15">
        <v>513.88888888888891</v>
      </c>
      <c r="E6930" s="15">
        <v>136.11111111111109</v>
      </c>
      <c r="F6930" s="15">
        <v>99.999999999999986</v>
      </c>
      <c r="G6930" s="15">
        <v>8.1999999999999993</v>
      </c>
    </row>
    <row r="6931" spans="1:7">
      <c r="A6931" s="66">
        <v>32797</v>
      </c>
      <c r="B6931">
        <v>16</v>
      </c>
      <c r="C6931" s="15">
        <v>24.5</v>
      </c>
      <c r="D6931" s="15">
        <v>399.99999999999994</v>
      </c>
      <c r="E6931" s="15">
        <v>91.666666666666671</v>
      </c>
      <c r="F6931" s="15">
        <v>97.222222222222214</v>
      </c>
      <c r="G6931" s="15">
        <v>8.3000000000000007</v>
      </c>
    </row>
    <row r="6932" spans="1:7">
      <c r="A6932" s="66">
        <v>32797</v>
      </c>
      <c r="B6932">
        <v>17</v>
      </c>
      <c r="C6932" s="15">
        <v>23.2</v>
      </c>
      <c r="D6932" s="15">
        <v>163.88888888888889</v>
      </c>
      <c r="E6932" s="15">
        <v>27.777777777777779</v>
      </c>
      <c r="F6932" s="15">
        <v>91.666666666666671</v>
      </c>
      <c r="G6932" s="15">
        <v>8.5</v>
      </c>
    </row>
    <row r="6933" spans="1:7">
      <c r="A6933" s="66">
        <v>32797</v>
      </c>
      <c r="B6933">
        <v>18</v>
      </c>
      <c r="C6933" s="15">
        <v>21.9</v>
      </c>
      <c r="D6933" s="15">
        <v>0</v>
      </c>
      <c r="E6933" s="15">
        <v>0</v>
      </c>
      <c r="F6933" s="15">
        <v>88.888888888888886</v>
      </c>
      <c r="G6933" s="15">
        <v>8.6999999999999993</v>
      </c>
    </row>
    <row r="6934" spans="1:7">
      <c r="A6934" s="66">
        <v>32797</v>
      </c>
      <c r="B6934">
        <v>19</v>
      </c>
      <c r="C6934" s="15">
        <v>20.8</v>
      </c>
      <c r="D6934" s="15">
        <v>0</v>
      </c>
      <c r="E6934" s="15">
        <v>0</v>
      </c>
      <c r="F6934" s="15">
        <v>83.333333333333329</v>
      </c>
      <c r="G6934" s="15">
        <v>8.8000000000000007</v>
      </c>
    </row>
    <row r="6935" spans="1:7">
      <c r="A6935" s="66">
        <v>32797</v>
      </c>
      <c r="B6935">
        <v>20</v>
      </c>
      <c r="C6935" s="15">
        <v>20</v>
      </c>
      <c r="D6935" s="15">
        <v>0</v>
      </c>
      <c r="E6935" s="15">
        <v>0</v>
      </c>
      <c r="F6935" s="15">
        <v>83.333333333333329</v>
      </c>
      <c r="G6935" s="15">
        <v>9</v>
      </c>
    </row>
    <row r="6936" spans="1:7">
      <c r="A6936" s="66">
        <v>32797</v>
      </c>
      <c r="B6936">
        <v>21</v>
      </c>
      <c r="C6936" s="15">
        <v>18.899999999999999</v>
      </c>
      <c r="D6936" s="15">
        <v>0</v>
      </c>
      <c r="E6936" s="15">
        <v>0</v>
      </c>
      <c r="F6936" s="15">
        <v>80.555555555555543</v>
      </c>
      <c r="G6936" s="15">
        <v>9.1999999999999993</v>
      </c>
    </row>
    <row r="6937" spans="1:7">
      <c r="A6937" s="66">
        <v>32797</v>
      </c>
      <c r="B6937">
        <v>22</v>
      </c>
      <c r="C6937" s="15">
        <v>18.3</v>
      </c>
      <c r="D6937" s="15">
        <v>0</v>
      </c>
      <c r="E6937" s="15">
        <v>0</v>
      </c>
      <c r="F6937" s="15">
        <v>75</v>
      </c>
      <c r="G6937" s="15">
        <v>9.1999999999999993</v>
      </c>
    </row>
    <row r="6938" spans="1:7">
      <c r="A6938" s="66">
        <v>32797</v>
      </c>
      <c r="B6938">
        <v>23</v>
      </c>
      <c r="C6938" s="15">
        <v>17.3</v>
      </c>
      <c r="D6938" s="15">
        <v>0</v>
      </c>
      <c r="E6938" s="15">
        <v>0</v>
      </c>
      <c r="F6938" s="15">
        <v>72.222222222222229</v>
      </c>
      <c r="G6938" s="15">
        <v>9.1999999999999993</v>
      </c>
    </row>
    <row r="6939" spans="1:7">
      <c r="A6939" s="66">
        <v>32797</v>
      </c>
      <c r="B6939">
        <v>24</v>
      </c>
      <c r="C6939" s="15">
        <v>16.600000000000001</v>
      </c>
      <c r="D6939" s="15">
        <v>0</v>
      </c>
      <c r="E6939" s="15">
        <v>0</v>
      </c>
      <c r="F6939" s="15">
        <v>72.222222222222229</v>
      </c>
      <c r="G6939" s="15">
        <v>9.1999999999999993</v>
      </c>
    </row>
    <row r="6940" spans="1:7">
      <c r="A6940" s="66">
        <v>32798</v>
      </c>
      <c r="B6940">
        <v>1</v>
      </c>
      <c r="C6940" s="15">
        <v>16.399999999999999</v>
      </c>
      <c r="D6940" s="15">
        <v>0</v>
      </c>
      <c r="E6940" s="15">
        <v>0</v>
      </c>
      <c r="F6940" s="15">
        <v>66.666666666666671</v>
      </c>
      <c r="G6940" s="15">
        <v>9.3000000000000007</v>
      </c>
    </row>
    <row r="6941" spans="1:7">
      <c r="A6941" s="66">
        <v>32798</v>
      </c>
      <c r="B6941">
        <v>2</v>
      </c>
      <c r="C6941" s="15">
        <v>15.7</v>
      </c>
      <c r="D6941" s="15">
        <v>0</v>
      </c>
      <c r="E6941" s="15">
        <v>0</v>
      </c>
      <c r="F6941" s="15">
        <v>66.666666666666671</v>
      </c>
      <c r="G6941" s="15">
        <v>9.3000000000000007</v>
      </c>
    </row>
    <row r="6942" spans="1:7">
      <c r="A6942" s="66">
        <v>32798</v>
      </c>
      <c r="B6942">
        <v>3</v>
      </c>
      <c r="C6942" s="15">
        <v>15.6</v>
      </c>
      <c r="D6942" s="15">
        <v>0</v>
      </c>
      <c r="E6942" s="15">
        <v>0</v>
      </c>
      <c r="F6942" s="15">
        <v>63.888888888888886</v>
      </c>
      <c r="G6942" s="15">
        <v>9.4</v>
      </c>
    </row>
    <row r="6943" spans="1:7">
      <c r="A6943" s="66">
        <v>32798</v>
      </c>
      <c r="B6943">
        <v>4</v>
      </c>
      <c r="C6943" s="15">
        <v>15.3</v>
      </c>
      <c r="D6943" s="15">
        <v>0</v>
      </c>
      <c r="E6943" s="15">
        <v>0</v>
      </c>
      <c r="F6943" s="15">
        <v>61.111111111111107</v>
      </c>
      <c r="G6943" s="15">
        <v>9.4</v>
      </c>
    </row>
    <row r="6944" spans="1:7">
      <c r="A6944" s="66">
        <v>32798</v>
      </c>
      <c r="B6944">
        <v>5</v>
      </c>
      <c r="C6944" s="15">
        <v>15</v>
      </c>
      <c r="D6944" s="15">
        <v>0</v>
      </c>
      <c r="E6944" s="15">
        <v>0</v>
      </c>
      <c r="F6944" s="15">
        <v>61.111111111111107</v>
      </c>
      <c r="G6944" s="15">
        <v>9.4</v>
      </c>
    </row>
    <row r="6945" spans="1:7">
      <c r="A6945" s="66">
        <v>32798</v>
      </c>
      <c r="B6945">
        <v>6</v>
      </c>
      <c r="C6945" s="15">
        <v>14.5</v>
      </c>
      <c r="D6945" s="15">
        <v>0</v>
      </c>
      <c r="E6945" s="15">
        <v>2.7777777777777777</v>
      </c>
      <c r="F6945" s="15">
        <v>58.333333333333329</v>
      </c>
      <c r="G6945" s="15">
        <v>9.4</v>
      </c>
    </row>
    <row r="6946" spans="1:7">
      <c r="A6946" s="66">
        <v>32798</v>
      </c>
      <c r="B6946">
        <v>7</v>
      </c>
      <c r="C6946" s="15">
        <v>14.7</v>
      </c>
      <c r="D6946" s="15">
        <v>125</v>
      </c>
      <c r="E6946" s="15">
        <v>47.222222222222221</v>
      </c>
      <c r="F6946" s="15">
        <v>55.555555555555557</v>
      </c>
      <c r="G6946" s="15">
        <v>9.4</v>
      </c>
    </row>
    <row r="6947" spans="1:7">
      <c r="A6947" s="66">
        <v>32798</v>
      </c>
      <c r="B6947">
        <v>8</v>
      </c>
      <c r="C6947" s="15">
        <v>15.4</v>
      </c>
      <c r="D6947" s="15">
        <v>283.33333333333331</v>
      </c>
      <c r="E6947" s="15">
        <v>122.22222222222221</v>
      </c>
      <c r="F6947" s="15">
        <v>69.444444444444443</v>
      </c>
      <c r="G6947" s="15">
        <v>9.4</v>
      </c>
    </row>
    <row r="6948" spans="1:7">
      <c r="A6948" s="66">
        <v>32798</v>
      </c>
      <c r="B6948">
        <v>9</v>
      </c>
      <c r="C6948" s="15">
        <v>17.5</v>
      </c>
      <c r="D6948" s="15">
        <v>505.55555555555554</v>
      </c>
      <c r="E6948" s="15">
        <v>158.33333333333331</v>
      </c>
      <c r="F6948" s="15">
        <v>83.333333333333329</v>
      </c>
      <c r="G6948" s="15">
        <v>9.4</v>
      </c>
    </row>
    <row r="6949" spans="1:7">
      <c r="A6949" s="66">
        <v>32798</v>
      </c>
      <c r="B6949">
        <v>10</v>
      </c>
      <c r="C6949" s="15">
        <v>20.100000000000001</v>
      </c>
      <c r="D6949" s="15">
        <v>524.99999999999989</v>
      </c>
      <c r="E6949" s="15">
        <v>199.99999999999997</v>
      </c>
      <c r="F6949" s="15">
        <v>88.888888888888886</v>
      </c>
      <c r="G6949" s="15">
        <v>9</v>
      </c>
    </row>
    <row r="6950" spans="1:7">
      <c r="A6950" s="66">
        <v>32798</v>
      </c>
      <c r="B6950">
        <v>11</v>
      </c>
      <c r="C6950" s="15">
        <v>21.2</v>
      </c>
      <c r="D6950" s="15">
        <v>158.33333333333331</v>
      </c>
      <c r="E6950" s="15">
        <v>288.88888888888891</v>
      </c>
      <c r="F6950" s="15">
        <v>69.444444444444443</v>
      </c>
      <c r="G6950" s="15">
        <v>8.6999999999999993</v>
      </c>
    </row>
    <row r="6951" spans="1:7">
      <c r="A6951" s="66">
        <v>32798</v>
      </c>
      <c r="B6951">
        <v>12</v>
      </c>
      <c r="C6951" s="15">
        <v>21.3</v>
      </c>
      <c r="D6951" s="15">
        <v>36.111111111111114</v>
      </c>
      <c r="E6951" s="15">
        <v>227.77777777777774</v>
      </c>
      <c r="F6951" s="15">
        <v>49.999999999999993</v>
      </c>
      <c r="G6951" s="15">
        <v>8.4</v>
      </c>
    </row>
    <row r="6952" spans="1:7">
      <c r="A6952" s="66">
        <v>32798</v>
      </c>
      <c r="B6952">
        <v>13</v>
      </c>
      <c r="C6952" s="15">
        <v>21.9</v>
      </c>
      <c r="D6952" s="15">
        <v>283.33333333333331</v>
      </c>
      <c r="E6952" s="15">
        <v>277.77777777777777</v>
      </c>
      <c r="F6952" s="15">
        <v>80.555555555555543</v>
      </c>
      <c r="G6952" s="15">
        <v>8</v>
      </c>
    </row>
    <row r="6953" spans="1:7">
      <c r="A6953" s="66">
        <v>32798</v>
      </c>
      <c r="B6953">
        <v>14</v>
      </c>
      <c r="C6953" s="15">
        <v>22.1</v>
      </c>
      <c r="D6953" s="15">
        <v>516.66666666666674</v>
      </c>
      <c r="E6953" s="15">
        <v>186.11111111111111</v>
      </c>
      <c r="F6953" s="15">
        <v>97.222222222222214</v>
      </c>
      <c r="G6953" s="15">
        <v>7.7</v>
      </c>
    </row>
    <row r="6954" spans="1:7">
      <c r="A6954" s="66">
        <v>32798</v>
      </c>
      <c r="B6954">
        <v>15</v>
      </c>
      <c r="C6954" s="15">
        <v>22.1</v>
      </c>
      <c r="D6954" s="15">
        <v>486.11111111111109</v>
      </c>
      <c r="E6954" s="15">
        <v>141.66666666666666</v>
      </c>
      <c r="F6954" s="15">
        <v>97.222222222222214</v>
      </c>
      <c r="G6954" s="15">
        <v>7.4</v>
      </c>
    </row>
    <row r="6955" spans="1:7">
      <c r="A6955" s="66">
        <v>32798</v>
      </c>
      <c r="B6955">
        <v>16</v>
      </c>
      <c r="C6955" s="15">
        <v>22.3</v>
      </c>
      <c r="D6955" s="15">
        <v>375</v>
      </c>
      <c r="E6955" s="15">
        <v>91.666666666666671</v>
      </c>
      <c r="F6955" s="15">
        <v>99.999999999999986</v>
      </c>
      <c r="G6955" s="15">
        <v>7.5</v>
      </c>
    </row>
    <row r="6956" spans="1:7">
      <c r="A6956" s="66">
        <v>32798</v>
      </c>
      <c r="B6956">
        <v>17</v>
      </c>
      <c r="C6956" s="15">
        <v>22.2</v>
      </c>
      <c r="D6956" s="15">
        <v>216.66666666666669</v>
      </c>
      <c r="E6956" s="15">
        <v>24.999999999999996</v>
      </c>
      <c r="F6956" s="15">
        <v>94.444444444444443</v>
      </c>
      <c r="G6956" s="15">
        <v>7.6</v>
      </c>
    </row>
    <row r="6957" spans="1:7">
      <c r="A6957" s="66">
        <v>32798</v>
      </c>
      <c r="B6957">
        <v>18</v>
      </c>
      <c r="C6957" s="15">
        <v>21.1</v>
      </c>
      <c r="D6957" s="15">
        <v>0</v>
      </c>
      <c r="E6957" s="15">
        <v>0</v>
      </c>
      <c r="F6957" s="15">
        <v>88.888888888888886</v>
      </c>
      <c r="G6957" s="15">
        <v>7.7</v>
      </c>
    </row>
    <row r="6958" spans="1:7">
      <c r="A6958" s="66">
        <v>32798</v>
      </c>
      <c r="B6958">
        <v>19</v>
      </c>
      <c r="C6958" s="15">
        <v>19.8</v>
      </c>
      <c r="D6958" s="15">
        <v>0</v>
      </c>
      <c r="E6958" s="15">
        <v>0</v>
      </c>
      <c r="F6958" s="15">
        <v>83.333333333333329</v>
      </c>
      <c r="G6958" s="15">
        <v>7.8</v>
      </c>
    </row>
    <row r="6959" spans="1:7">
      <c r="A6959" s="66">
        <v>32798</v>
      </c>
      <c r="B6959">
        <v>20</v>
      </c>
      <c r="C6959" s="15">
        <v>19.399999999999999</v>
      </c>
      <c r="D6959" s="15">
        <v>0</v>
      </c>
      <c r="E6959" s="15">
        <v>0</v>
      </c>
      <c r="F6959" s="15">
        <v>83.333333333333329</v>
      </c>
      <c r="G6959" s="15">
        <v>7.9</v>
      </c>
    </row>
    <row r="6960" spans="1:7">
      <c r="A6960" s="66">
        <v>32798</v>
      </c>
      <c r="B6960">
        <v>21</v>
      </c>
      <c r="C6960" s="15">
        <v>18</v>
      </c>
      <c r="D6960" s="15">
        <v>0</v>
      </c>
      <c r="E6960" s="15">
        <v>0</v>
      </c>
      <c r="F6960" s="15">
        <v>77.777777777777786</v>
      </c>
      <c r="G6960" s="15">
        <v>8</v>
      </c>
    </row>
    <row r="6961" spans="1:7">
      <c r="A6961" s="66">
        <v>32798</v>
      </c>
      <c r="B6961">
        <v>22</v>
      </c>
      <c r="C6961" s="15">
        <v>17.399999999999999</v>
      </c>
      <c r="D6961" s="15">
        <v>0</v>
      </c>
      <c r="E6961" s="15">
        <v>0</v>
      </c>
      <c r="F6961" s="15">
        <v>72.222222222222229</v>
      </c>
      <c r="G6961" s="15">
        <v>8.1</v>
      </c>
    </row>
    <row r="6962" spans="1:7">
      <c r="A6962" s="66">
        <v>32798</v>
      </c>
      <c r="B6962">
        <v>23</v>
      </c>
      <c r="C6962" s="15">
        <v>17.100000000000001</v>
      </c>
      <c r="D6962" s="15">
        <v>0</v>
      </c>
      <c r="E6962" s="15">
        <v>0</v>
      </c>
      <c r="F6962" s="15">
        <v>69.444444444444443</v>
      </c>
      <c r="G6962" s="15">
        <v>8.1</v>
      </c>
    </row>
    <row r="6963" spans="1:7">
      <c r="A6963" s="66">
        <v>32798</v>
      </c>
      <c r="B6963">
        <v>24</v>
      </c>
      <c r="C6963" s="15">
        <v>17.3</v>
      </c>
      <c r="D6963" s="15">
        <v>0</v>
      </c>
      <c r="E6963" s="15">
        <v>0</v>
      </c>
      <c r="F6963" s="15">
        <v>66.666666666666671</v>
      </c>
      <c r="G6963" s="15">
        <v>8.3000000000000007</v>
      </c>
    </row>
    <row r="6964" spans="1:7">
      <c r="A6964" s="66">
        <v>32799</v>
      </c>
      <c r="B6964">
        <v>1</v>
      </c>
      <c r="C6964" s="15">
        <v>17.2</v>
      </c>
      <c r="D6964" s="15">
        <v>0</v>
      </c>
      <c r="E6964" s="15">
        <v>0</v>
      </c>
      <c r="F6964" s="15">
        <v>63.888888888888886</v>
      </c>
      <c r="G6964" s="15">
        <v>8.3000000000000007</v>
      </c>
    </row>
    <row r="6965" spans="1:7">
      <c r="A6965" s="66">
        <v>32799</v>
      </c>
      <c r="B6965">
        <v>2</v>
      </c>
      <c r="C6965" s="15">
        <v>16.600000000000001</v>
      </c>
      <c r="D6965" s="15">
        <v>0</v>
      </c>
      <c r="E6965" s="15">
        <v>0</v>
      </c>
      <c r="F6965" s="15">
        <v>61.111111111111107</v>
      </c>
      <c r="G6965" s="15">
        <v>8.4</v>
      </c>
    </row>
    <row r="6966" spans="1:7">
      <c r="A6966" s="66">
        <v>32799</v>
      </c>
      <c r="B6966">
        <v>3</v>
      </c>
      <c r="C6966" s="15">
        <v>16.399999999999999</v>
      </c>
      <c r="D6966" s="15">
        <v>0</v>
      </c>
      <c r="E6966" s="15">
        <v>0</v>
      </c>
      <c r="F6966" s="15">
        <v>55.555555555555557</v>
      </c>
      <c r="G6966" s="15">
        <v>8.5</v>
      </c>
    </row>
    <row r="6967" spans="1:7">
      <c r="A6967" s="66">
        <v>32799</v>
      </c>
      <c r="B6967">
        <v>4</v>
      </c>
      <c r="C6967" s="15">
        <v>16.3</v>
      </c>
      <c r="D6967" s="15">
        <v>0</v>
      </c>
      <c r="E6967" s="15">
        <v>0</v>
      </c>
      <c r="F6967" s="15">
        <v>52.777777777777779</v>
      </c>
      <c r="G6967" s="15">
        <v>8.3000000000000007</v>
      </c>
    </row>
    <row r="6968" spans="1:7">
      <c r="A6968" s="66">
        <v>32799</v>
      </c>
      <c r="B6968">
        <v>5</v>
      </c>
      <c r="C6968" s="15">
        <v>16</v>
      </c>
      <c r="D6968" s="15">
        <v>0</v>
      </c>
      <c r="E6968" s="15">
        <v>0</v>
      </c>
      <c r="F6968" s="15">
        <v>52.777777777777779</v>
      </c>
      <c r="G6968" s="15">
        <v>8</v>
      </c>
    </row>
    <row r="6969" spans="1:7">
      <c r="A6969" s="66">
        <v>32799</v>
      </c>
      <c r="B6969">
        <v>6</v>
      </c>
      <c r="C6969" s="15">
        <v>16.3</v>
      </c>
      <c r="D6969" s="15">
        <v>0</v>
      </c>
      <c r="E6969" s="15">
        <v>2.7777777777777777</v>
      </c>
      <c r="F6969" s="15">
        <v>49.999999999999993</v>
      </c>
      <c r="G6969" s="15">
        <v>7.7</v>
      </c>
    </row>
    <row r="6970" spans="1:7">
      <c r="A6970" s="66">
        <v>32799</v>
      </c>
      <c r="B6970">
        <v>7</v>
      </c>
      <c r="C6970" s="15">
        <v>16.2</v>
      </c>
      <c r="D6970" s="15">
        <v>55.555555555555557</v>
      </c>
      <c r="E6970" s="15">
        <v>38.888888888888893</v>
      </c>
      <c r="F6970" s="15">
        <v>47.222222222222221</v>
      </c>
      <c r="G6970" s="15">
        <v>7.6</v>
      </c>
    </row>
    <row r="6971" spans="1:7">
      <c r="A6971" s="66">
        <v>32799</v>
      </c>
      <c r="B6971">
        <v>8</v>
      </c>
      <c r="C6971" s="15">
        <v>16.8</v>
      </c>
      <c r="D6971" s="15">
        <v>300</v>
      </c>
      <c r="E6971" s="15">
        <v>119.44444444444444</v>
      </c>
      <c r="F6971" s="15">
        <v>83.333333333333329</v>
      </c>
      <c r="G6971" s="15">
        <v>7.3</v>
      </c>
    </row>
    <row r="6972" spans="1:7">
      <c r="A6972" s="66">
        <v>32799</v>
      </c>
      <c r="B6972">
        <v>9</v>
      </c>
      <c r="C6972" s="15">
        <v>17.2</v>
      </c>
      <c r="D6972" s="15">
        <v>352.77777777777783</v>
      </c>
      <c r="E6972" s="15">
        <v>183.33333333333334</v>
      </c>
      <c r="F6972" s="15">
        <v>86.111111111111114</v>
      </c>
      <c r="G6972" s="15">
        <v>7.1</v>
      </c>
    </row>
    <row r="6973" spans="1:7">
      <c r="A6973" s="66">
        <v>32799</v>
      </c>
      <c r="B6973">
        <v>10</v>
      </c>
      <c r="C6973" s="15">
        <v>18.100000000000001</v>
      </c>
      <c r="D6973" s="15">
        <v>522.22222222222217</v>
      </c>
      <c r="E6973" s="15">
        <v>199.99999999999997</v>
      </c>
      <c r="F6973" s="15">
        <v>97.222222222222214</v>
      </c>
      <c r="G6973" s="15">
        <v>6.7</v>
      </c>
    </row>
    <row r="6974" spans="1:7">
      <c r="A6974" s="66">
        <v>32799</v>
      </c>
      <c r="B6974">
        <v>11</v>
      </c>
      <c r="C6974" s="15">
        <v>19.399999999999999</v>
      </c>
      <c r="D6974" s="15">
        <v>533.33333333333337</v>
      </c>
      <c r="E6974" s="15">
        <v>225</v>
      </c>
      <c r="F6974" s="15">
        <v>102.77777777777777</v>
      </c>
      <c r="G6974" s="15">
        <v>6.4</v>
      </c>
    </row>
    <row r="6975" spans="1:7">
      <c r="A6975" s="66">
        <v>32799</v>
      </c>
      <c r="B6975">
        <v>12</v>
      </c>
      <c r="C6975" s="15">
        <v>20.3</v>
      </c>
      <c r="D6975" s="15">
        <v>530.55555555555554</v>
      </c>
      <c r="E6975" s="15">
        <v>233.33333333333331</v>
      </c>
      <c r="F6975" s="15">
        <v>102.77777777777777</v>
      </c>
      <c r="G6975" s="15">
        <v>6</v>
      </c>
    </row>
    <row r="6976" spans="1:7">
      <c r="A6976" s="66">
        <v>32799</v>
      </c>
      <c r="B6976">
        <v>13</v>
      </c>
      <c r="C6976" s="15">
        <v>20.3</v>
      </c>
      <c r="D6976" s="15">
        <v>530.55555555555554</v>
      </c>
      <c r="E6976" s="15">
        <v>216.66666666666669</v>
      </c>
      <c r="F6976" s="15">
        <v>105.55555555555556</v>
      </c>
      <c r="G6976" s="15">
        <v>5.6</v>
      </c>
    </row>
    <row r="6977" spans="1:7">
      <c r="A6977" s="66">
        <v>32799</v>
      </c>
      <c r="B6977">
        <v>14</v>
      </c>
      <c r="C6977" s="15">
        <v>20</v>
      </c>
      <c r="D6977" s="15">
        <v>522.22222222222217</v>
      </c>
      <c r="E6977" s="15">
        <v>183.33333333333334</v>
      </c>
      <c r="F6977" s="15">
        <v>111.11111111111111</v>
      </c>
      <c r="G6977" s="15">
        <v>5.2</v>
      </c>
    </row>
    <row r="6978" spans="1:7">
      <c r="A6978" s="66">
        <v>32799</v>
      </c>
      <c r="B6978">
        <v>15</v>
      </c>
      <c r="C6978" s="15">
        <v>19.7</v>
      </c>
      <c r="D6978" s="15">
        <v>413.88888888888886</v>
      </c>
      <c r="E6978" s="15">
        <v>152.7777777777778</v>
      </c>
      <c r="F6978" s="15">
        <v>105.55555555555556</v>
      </c>
      <c r="G6978" s="15">
        <v>4.9000000000000004</v>
      </c>
    </row>
    <row r="6979" spans="1:7">
      <c r="A6979" s="66">
        <v>32799</v>
      </c>
      <c r="B6979">
        <v>16</v>
      </c>
      <c r="C6979" s="15">
        <v>18.8</v>
      </c>
      <c r="D6979" s="15">
        <v>61.111111111111107</v>
      </c>
      <c r="E6979" s="15">
        <v>80.555555555555543</v>
      </c>
      <c r="F6979" s="15">
        <v>61.111111111111107</v>
      </c>
      <c r="G6979" s="15">
        <v>5.0999999999999996</v>
      </c>
    </row>
    <row r="6980" spans="1:7">
      <c r="A6980" s="66">
        <v>32799</v>
      </c>
      <c r="B6980">
        <v>17</v>
      </c>
      <c r="C6980" s="15">
        <v>17.8</v>
      </c>
      <c r="D6980" s="15">
        <v>58.333333333333329</v>
      </c>
      <c r="E6980" s="15">
        <v>19.444444444444446</v>
      </c>
      <c r="F6980" s="15">
        <v>58.333333333333329</v>
      </c>
      <c r="G6980" s="15">
        <v>5.2</v>
      </c>
    </row>
    <row r="6981" spans="1:7">
      <c r="A6981" s="66">
        <v>32799</v>
      </c>
      <c r="B6981">
        <v>18</v>
      </c>
      <c r="C6981" s="15">
        <v>16.8</v>
      </c>
      <c r="D6981" s="15">
        <v>0</v>
      </c>
      <c r="E6981" s="15">
        <v>0</v>
      </c>
      <c r="F6981" s="15">
        <v>52.777777777777779</v>
      </c>
      <c r="G6981" s="15">
        <v>5.3</v>
      </c>
    </row>
    <row r="6982" spans="1:7">
      <c r="A6982" s="66">
        <v>32799</v>
      </c>
      <c r="B6982">
        <v>19</v>
      </c>
      <c r="C6982" s="15">
        <v>16</v>
      </c>
      <c r="D6982" s="15">
        <v>0</v>
      </c>
      <c r="E6982" s="15">
        <v>0</v>
      </c>
      <c r="F6982" s="15">
        <v>52.777777777777779</v>
      </c>
      <c r="G6982" s="15">
        <v>5.4</v>
      </c>
    </row>
    <row r="6983" spans="1:7">
      <c r="A6983" s="66">
        <v>32799</v>
      </c>
      <c r="B6983">
        <v>20</v>
      </c>
      <c r="C6983" s="15">
        <v>15.1</v>
      </c>
      <c r="D6983" s="15">
        <v>0</v>
      </c>
      <c r="E6983" s="15">
        <v>0</v>
      </c>
      <c r="F6983" s="15">
        <v>47.222222222222221</v>
      </c>
      <c r="G6983" s="15">
        <v>5.5</v>
      </c>
    </row>
    <row r="6984" spans="1:7">
      <c r="A6984" s="66">
        <v>32799</v>
      </c>
      <c r="B6984">
        <v>21</v>
      </c>
      <c r="C6984" s="15">
        <v>14.5</v>
      </c>
      <c r="D6984" s="15">
        <v>0</v>
      </c>
      <c r="E6984" s="15">
        <v>0</v>
      </c>
      <c r="F6984" s="15">
        <v>44.444444444444443</v>
      </c>
      <c r="G6984" s="15">
        <v>5.7</v>
      </c>
    </row>
    <row r="6985" spans="1:7">
      <c r="A6985" s="66">
        <v>32799</v>
      </c>
      <c r="B6985">
        <v>22</v>
      </c>
      <c r="C6985" s="15">
        <v>13.6</v>
      </c>
      <c r="D6985" s="15">
        <v>0</v>
      </c>
      <c r="E6985" s="15">
        <v>0</v>
      </c>
      <c r="F6985" s="15">
        <v>41.666666666666664</v>
      </c>
      <c r="G6985" s="15">
        <v>5.8</v>
      </c>
    </row>
    <row r="6986" spans="1:7">
      <c r="A6986" s="66">
        <v>32799</v>
      </c>
      <c r="B6986">
        <v>23</v>
      </c>
      <c r="C6986" s="15">
        <v>13.5</v>
      </c>
      <c r="D6986" s="15">
        <v>0</v>
      </c>
      <c r="E6986" s="15">
        <v>0</v>
      </c>
      <c r="F6986" s="15">
        <v>38.888888888888893</v>
      </c>
      <c r="G6986" s="15">
        <v>5.9</v>
      </c>
    </row>
    <row r="6987" spans="1:7">
      <c r="A6987" s="66">
        <v>32799</v>
      </c>
      <c r="B6987">
        <v>24</v>
      </c>
      <c r="C6987" s="15">
        <v>12.6</v>
      </c>
      <c r="D6987" s="15">
        <v>0</v>
      </c>
      <c r="E6987" s="15">
        <v>0</v>
      </c>
      <c r="F6987" s="15">
        <v>33.333333333333336</v>
      </c>
      <c r="G6987" s="15">
        <v>6</v>
      </c>
    </row>
    <row r="6988" spans="1:7">
      <c r="A6988" s="66">
        <v>32800</v>
      </c>
      <c r="B6988">
        <v>1</v>
      </c>
      <c r="C6988" s="15">
        <v>12.1</v>
      </c>
      <c r="D6988" s="15">
        <v>0</v>
      </c>
      <c r="E6988" s="15">
        <v>0</v>
      </c>
      <c r="F6988" s="15">
        <v>30.555555555555554</v>
      </c>
      <c r="G6988" s="15">
        <v>6</v>
      </c>
    </row>
    <row r="6989" spans="1:7">
      <c r="A6989" s="66">
        <v>32800</v>
      </c>
      <c r="B6989">
        <v>2</v>
      </c>
      <c r="C6989" s="15">
        <v>12.1</v>
      </c>
      <c r="D6989" s="15">
        <v>0</v>
      </c>
      <c r="E6989" s="15">
        <v>0</v>
      </c>
      <c r="F6989" s="15">
        <v>30.555555555555554</v>
      </c>
      <c r="G6989" s="15">
        <v>6.1</v>
      </c>
    </row>
    <row r="6990" spans="1:7">
      <c r="A6990" s="66">
        <v>32800</v>
      </c>
      <c r="B6990">
        <v>3</v>
      </c>
      <c r="C6990" s="15">
        <v>12.1</v>
      </c>
      <c r="D6990" s="15">
        <v>0</v>
      </c>
      <c r="E6990" s="15">
        <v>0</v>
      </c>
      <c r="F6990" s="15">
        <v>27.777777777777779</v>
      </c>
      <c r="G6990" s="15">
        <v>6.2</v>
      </c>
    </row>
    <row r="6991" spans="1:7">
      <c r="A6991" s="66">
        <v>32800</v>
      </c>
      <c r="B6991">
        <v>4</v>
      </c>
      <c r="C6991" s="15">
        <v>12.1</v>
      </c>
      <c r="D6991" s="15">
        <v>0</v>
      </c>
      <c r="E6991" s="15">
        <v>0</v>
      </c>
      <c r="F6991" s="15">
        <v>24.999999999999996</v>
      </c>
      <c r="G6991" s="15">
        <v>6.4</v>
      </c>
    </row>
    <row r="6992" spans="1:7">
      <c r="A6992" s="66">
        <v>32800</v>
      </c>
      <c r="B6992">
        <v>5</v>
      </c>
      <c r="C6992" s="15">
        <v>12.5</v>
      </c>
      <c r="D6992" s="15">
        <v>0</v>
      </c>
      <c r="E6992" s="15">
        <v>0</v>
      </c>
      <c r="F6992" s="15">
        <v>22.222222222222221</v>
      </c>
      <c r="G6992" s="15">
        <v>6.5</v>
      </c>
    </row>
    <row r="6993" spans="1:7">
      <c r="A6993" s="66">
        <v>32800</v>
      </c>
      <c r="B6993">
        <v>6</v>
      </c>
      <c r="C6993" s="15">
        <v>11.9</v>
      </c>
      <c r="D6993" s="15">
        <v>0</v>
      </c>
      <c r="E6993" s="15">
        <v>0</v>
      </c>
      <c r="F6993" s="15">
        <v>19.444444444444446</v>
      </c>
      <c r="G6993" s="15">
        <v>6.6</v>
      </c>
    </row>
    <row r="6994" spans="1:7">
      <c r="A6994" s="66">
        <v>32800</v>
      </c>
      <c r="B6994">
        <v>7</v>
      </c>
      <c r="C6994" s="15">
        <v>11.6</v>
      </c>
      <c r="D6994" s="15">
        <v>5.5555555555555554</v>
      </c>
      <c r="E6994" s="15">
        <v>19.444444444444446</v>
      </c>
      <c r="F6994" s="15">
        <v>16.666666666666668</v>
      </c>
      <c r="G6994" s="15">
        <v>6.7</v>
      </c>
    </row>
    <row r="6995" spans="1:7">
      <c r="A6995" s="66">
        <v>32800</v>
      </c>
      <c r="B6995">
        <v>8</v>
      </c>
      <c r="C6995" s="15">
        <v>12.2</v>
      </c>
      <c r="D6995" s="15">
        <v>8.3333333333333339</v>
      </c>
      <c r="E6995" s="15">
        <v>49.999999999999993</v>
      </c>
      <c r="F6995" s="15">
        <v>13.888888888888889</v>
      </c>
      <c r="G6995" s="15">
        <v>6.9</v>
      </c>
    </row>
    <row r="6996" spans="1:7">
      <c r="A6996" s="66">
        <v>32800</v>
      </c>
      <c r="B6996">
        <v>9</v>
      </c>
      <c r="C6996" s="15">
        <v>12.9</v>
      </c>
      <c r="D6996" s="15">
        <v>11.111111111111111</v>
      </c>
      <c r="E6996" s="15">
        <v>88.888888888888886</v>
      </c>
      <c r="F6996" s="15">
        <v>24.999999999999996</v>
      </c>
      <c r="G6996" s="15">
        <v>7</v>
      </c>
    </row>
    <row r="6997" spans="1:7">
      <c r="A6997" s="66">
        <v>32800</v>
      </c>
      <c r="B6997">
        <v>10</v>
      </c>
      <c r="C6997" s="15">
        <v>13.6</v>
      </c>
      <c r="D6997" s="15">
        <v>8.3333333333333339</v>
      </c>
      <c r="E6997" s="15">
        <v>111.11111111111111</v>
      </c>
      <c r="F6997" s="15">
        <v>22.222222222222221</v>
      </c>
      <c r="G6997" s="15">
        <v>7.2</v>
      </c>
    </row>
    <row r="6998" spans="1:7">
      <c r="A6998" s="66">
        <v>32800</v>
      </c>
      <c r="B6998">
        <v>11</v>
      </c>
      <c r="C6998" s="15">
        <v>14.1</v>
      </c>
      <c r="D6998" s="15">
        <v>11.111111111111111</v>
      </c>
      <c r="E6998" s="15">
        <v>122.22222222222221</v>
      </c>
      <c r="F6998" s="15">
        <v>22.222222222222221</v>
      </c>
      <c r="G6998" s="15">
        <v>7.4</v>
      </c>
    </row>
    <row r="6999" spans="1:7">
      <c r="A6999" s="66">
        <v>32800</v>
      </c>
      <c r="B6999">
        <v>12</v>
      </c>
      <c r="C6999" s="15">
        <v>13</v>
      </c>
      <c r="D6999" s="15">
        <v>13.888888888888889</v>
      </c>
      <c r="E6999" s="15">
        <v>102.77777777777777</v>
      </c>
      <c r="F6999" s="15">
        <v>22.222222222222221</v>
      </c>
      <c r="G6999" s="15">
        <v>7.6</v>
      </c>
    </row>
    <row r="7000" spans="1:7">
      <c r="A7000" s="66">
        <v>32800</v>
      </c>
      <c r="B7000">
        <v>13</v>
      </c>
      <c r="C7000" s="15">
        <v>12.9</v>
      </c>
      <c r="D7000" s="15">
        <v>0</v>
      </c>
      <c r="E7000" s="15">
        <v>80.555555555555543</v>
      </c>
      <c r="F7000" s="15">
        <v>13.888888888888889</v>
      </c>
      <c r="G7000" s="15">
        <v>7.7</v>
      </c>
    </row>
    <row r="7001" spans="1:7">
      <c r="A7001" s="66">
        <v>32800</v>
      </c>
      <c r="B7001">
        <v>14</v>
      </c>
      <c r="C7001" s="15">
        <v>12.7</v>
      </c>
      <c r="D7001" s="15">
        <v>2.7777777777777777</v>
      </c>
      <c r="E7001" s="15">
        <v>66.666666666666671</v>
      </c>
      <c r="F7001" s="15">
        <v>13.888888888888889</v>
      </c>
      <c r="G7001" s="15">
        <v>7.9</v>
      </c>
    </row>
    <row r="7002" spans="1:7">
      <c r="A7002" s="66">
        <v>32800</v>
      </c>
      <c r="B7002">
        <v>15</v>
      </c>
      <c r="C7002" s="15">
        <v>12.8</v>
      </c>
      <c r="D7002" s="15">
        <v>2.7777777777777777</v>
      </c>
      <c r="E7002" s="15">
        <v>52.777777777777779</v>
      </c>
      <c r="F7002" s="15">
        <v>11.111111111111111</v>
      </c>
      <c r="G7002" s="15">
        <v>8.1</v>
      </c>
    </row>
    <row r="7003" spans="1:7">
      <c r="A7003" s="66">
        <v>32800</v>
      </c>
      <c r="B7003">
        <v>16</v>
      </c>
      <c r="C7003" s="15">
        <v>12.6</v>
      </c>
      <c r="D7003" s="15">
        <v>5.5555555555555554</v>
      </c>
      <c r="E7003" s="15">
        <v>38.888888888888893</v>
      </c>
      <c r="F7003" s="15">
        <v>13.888888888888889</v>
      </c>
      <c r="G7003" s="15">
        <v>8.1</v>
      </c>
    </row>
    <row r="7004" spans="1:7">
      <c r="A7004" s="66">
        <v>32800</v>
      </c>
      <c r="B7004">
        <v>17</v>
      </c>
      <c r="C7004" s="15">
        <v>12.2</v>
      </c>
      <c r="D7004" s="15">
        <v>16.666666666666668</v>
      </c>
      <c r="E7004" s="15">
        <v>13.888888888888889</v>
      </c>
      <c r="F7004" s="15">
        <v>13.888888888888889</v>
      </c>
      <c r="G7004" s="15">
        <v>8.1999999999999993</v>
      </c>
    </row>
    <row r="7005" spans="1:7">
      <c r="A7005" s="66">
        <v>32800</v>
      </c>
      <c r="B7005">
        <v>18</v>
      </c>
      <c r="C7005" s="15">
        <v>12.1</v>
      </c>
      <c r="D7005" s="15">
        <v>0</v>
      </c>
      <c r="E7005" s="15">
        <v>0</v>
      </c>
      <c r="F7005" s="15">
        <v>13.888888888888889</v>
      </c>
      <c r="G7005" s="15">
        <v>8.1999999999999993</v>
      </c>
    </row>
    <row r="7006" spans="1:7">
      <c r="A7006" s="66">
        <v>32800</v>
      </c>
      <c r="B7006">
        <v>19</v>
      </c>
      <c r="C7006" s="15">
        <v>12</v>
      </c>
      <c r="D7006" s="15">
        <v>0</v>
      </c>
      <c r="E7006" s="15">
        <v>0</v>
      </c>
      <c r="F7006" s="15">
        <v>13.888888888888889</v>
      </c>
      <c r="G7006" s="15">
        <v>8.1999999999999993</v>
      </c>
    </row>
    <row r="7007" spans="1:7">
      <c r="A7007" s="66">
        <v>32800</v>
      </c>
      <c r="B7007">
        <v>20</v>
      </c>
      <c r="C7007" s="15">
        <v>12.1</v>
      </c>
      <c r="D7007" s="15">
        <v>0</v>
      </c>
      <c r="E7007" s="15">
        <v>0</v>
      </c>
      <c r="F7007" s="15">
        <v>13.888888888888889</v>
      </c>
      <c r="G7007" s="15">
        <v>8.3000000000000007</v>
      </c>
    </row>
    <row r="7008" spans="1:7">
      <c r="A7008" s="66">
        <v>32800</v>
      </c>
      <c r="B7008">
        <v>21</v>
      </c>
      <c r="C7008" s="15">
        <v>12.4</v>
      </c>
      <c r="D7008" s="15">
        <v>0</v>
      </c>
      <c r="E7008" s="15">
        <v>0</v>
      </c>
      <c r="F7008" s="15">
        <v>13.888888888888889</v>
      </c>
      <c r="G7008" s="15">
        <v>8.3000000000000007</v>
      </c>
    </row>
    <row r="7009" spans="1:7">
      <c r="A7009" s="66">
        <v>32800</v>
      </c>
      <c r="B7009">
        <v>22</v>
      </c>
      <c r="C7009" s="15">
        <v>12.3</v>
      </c>
      <c r="D7009" s="15">
        <v>0</v>
      </c>
      <c r="E7009" s="15">
        <v>0</v>
      </c>
      <c r="F7009" s="15">
        <v>13.888888888888889</v>
      </c>
      <c r="G7009" s="15">
        <v>8.4</v>
      </c>
    </row>
    <row r="7010" spans="1:7">
      <c r="A7010" s="66">
        <v>32800</v>
      </c>
      <c r="B7010">
        <v>23</v>
      </c>
      <c r="C7010" s="15">
        <v>12.6</v>
      </c>
      <c r="D7010" s="15">
        <v>0</v>
      </c>
      <c r="E7010" s="15">
        <v>0</v>
      </c>
      <c r="F7010" s="15">
        <v>13.888888888888889</v>
      </c>
      <c r="G7010" s="15">
        <v>8.5</v>
      </c>
    </row>
    <row r="7011" spans="1:7">
      <c r="A7011" s="66">
        <v>32800</v>
      </c>
      <c r="B7011">
        <v>24</v>
      </c>
      <c r="C7011" s="15">
        <v>12.8</v>
      </c>
      <c r="D7011" s="15">
        <v>0</v>
      </c>
      <c r="E7011" s="15">
        <v>0</v>
      </c>
      <c r="F7011" s="15">
        <v>19.444444444444446</v>
      </c>
      <c r="G7011" s="15">
        <v>8.5</v>
      </c>
    </row>
    <row r="7012" spans="1:7">
      <c r="A7012" s="66">
        <v>32801</v>
      </c>
      <c r="B7012">
        <v>1</v>
      </c>
      <c r="C7012" s="15">
        <v>13.1</v>
      </c>
      <c r="D7012" s="15">
        <v>0</v>
      </c>
      <c r="E7012" s="15">
        <v>0</v>
      </c>
      <c r="F7012" s="15">
        <v>27.777777777777779</v>
      </c>
      <c r="G7012" s="15">
        <v>8.6</v>
      </c>
    </row>
    <row r="7013" spans="1:7">
      <c r="A7013" s="66">
        <v>32801</v>
      </c>
      <c r="B7013">
        <v>2</v>
      </c>
      <c r="C7013" s="15">
        <v>13.3</v>
      </c>
      <c r="D7013" s="15">
        <v>0</v>
      </c>
      <c r="E7013" s="15">
        <v>0</v>
      </c>
      <c r="F7013" s="15">
        <v>36.111111111111114</v>
      </c>
      <c r="G7013" s="15">
        <v>8.6999999999999993</v>
      </c>
    </row>
    <row r="7014" spans="1:7">
      <c r="A7014" s="66">
        <v>32801</v>
      </c>
      <c r="B7014">
        <v>3</v>
      </c>
      <c r="C7014" s="15">
        <v>13.2</v>
      </c>
      <c r="D7014" s="15">
        <v>0</v>
      </c>
      <c r="E7014" s="15">
        <v>0</v>
      </c>
      <c r="F7014" s="15">
        <v>44.444444444444443</v>
      </c>
      <c r="G7014" s="15">
        <v>8.6999999999999993</v>
      </c>
    </row>
    <row r="7015" spans="1:7">
      <c r="A7015" s="66">
        <v>32801</v>
      </c>
      <c r="B7015">
        <v>4</v>
      </c>
      <c r="C7015" s="15">
        <v>13.5</v>
      </c>
      <c r="D7015" s="15">
        <v>0</v>
      </c>
      <c r="E7015" s="15">
        <v>0</v>
      </c>
      <c r="F7015" s="15">
        <v>52.777777777777779</v>
      </c>
      <c r="G7015" s="15">
        <v>8.9</v>
      </c>
    </row>
    <row r="7016" spans="1:7">
      <c r="A7016" s="66">
        <v>32801</v>
      </c>
      <c r="B7016">
        <v>5</v>
      </c>
      <c r="C7016" s="15">
        <v>13.5</v>
      </c>
      <c r="D7016" s="15">
        <v>0</v>
      </c>
      <c r="E7016" s="15">
        <v>0</v>
      </c>
      <c r="F7016" s="15">
        <v>58.333333333333329</v>
      </c>
      <c r="G7016" s="15">
        <v>9</v>
      </c>
    </row>
    <row r="7017" spans="1:7">
      <c r="A7017" s="66">
        <v>32801</v>
      </c>
      <c r="B7017">
        <v>6</v>
      </c>
      <c r="C7017" s="15">
        <v>13.6</v>
      </c>
      <c r="D7017" s="15">
        <v>0</v>
      </c>
      <c r="E7017" s="15">
        <v>2.7777777777777777</v>
      </c>
      <c r="F7017" s="15">
        <v>66.666666666666671</v>
      </c>
      <c r="G7017" s="15">
        <v>9.1</v>
      </c>
    </row>
    <row r="7018" spans="1:7">
      <c r="A7018" s="66">
        <v>32801</v>
      </c>
      <c r="B7018">
        <v>7</v>
      </c>
      <c r="C7018" s="15">
        <v>13.6</v>
      </c>
      <c r="D7018" s="15">
        <v>236.11111111111111</v>
      </c>
      <c r="E7018" s="15">
        <v>47.222222222222221</v>
      </c>
      <c r="F7018" s="15">
        <v>72.222222222222229</v>
      </c>
      <c r="G7018" s="15">
        <v>9.1999999999999993</v>
      </c>
    </row>
    <row r="7019" spans="1:7">
      <c r="A7019" s="66">
        <v>32801</v>
      </c>
      <c r="B7019">
        <v>8</v>
      </c>
      <c r="C7019" s="15">
        <v>15.5</v>
      </c>
      <c r="D7019" s="15">
        <v>497.22222222222223</v>
      </c>
      <c r="E7019" s="15">
        <v>97.222222222222214</v>
      </c>
      <c r="F7019" s="15">
        <v>83.333333333333329</v>
      </c>
      <c r="G7019" s="15">
        <v>9.3000000000000007</v>
      </c>
    </row>
    <row r="7020" spans="1:7">
      <c r="A7020" s="66">
        <v>32801</v>
      </c>
      <c r="B7020">
        <v>9</v>
      </c>
      <c r="C7020" s="15">
        <v>18.399999999999999</v>
      </c>
      <c r="D7020" s="15">
        <v>588.88888888888891</v>
      </c>
      <c r="E7020" s="15">
        <v>133.33333333333334</v>
      </c>
      <c r="F7020" s="15">
        <v>86.111111111111114</v>
      </c>
      <c r="G7020" s="15">
        <v>9.5</v>
      </c>
    </row>
    <row r="7021" spans="1:7">
      <c r="A7021" s="66">
        <v>32801</v>
      </c>
      <c r="B7021">
        <v>10</v>
      </c>
      <c r="C7021" s="15">
        <v>20.2</v>
      </c>
      <c r="D7021" s="15">
        <v>627.7777777777776</v>
      </c>
      <c r="E7021" s="15">
        <v>163.88888888888889</v>
      </c>
      <c r="F7021" s="15">
        <v>88.888888888888886</v>
      </c>
      <c r="G7021" s="15">
        <v>9.3000000000000007</v>
      </c>
    </row>
    <row r="7022" spans="1:7">
      <c r="A7022" s="66">
        <v>32801</v>
      </c>
      <c r="B7022">
        <v>11</v>
      </c>
      <c r="C7022" s="15">
        <v>21.3</v>
      </c>
      <c r="D7022" s="15">
        <v>633.33333333333326</v>
      </c>
      <c r="E7022" s="15">
        <v>186.11111111111111</v>
      </c>
      <c r="F7022" s="15">
        <v>88.888888888888886</v>
      </c>
      <c r="G7022" s="15">
        <v>9.1999999999999993</v>
      </c>
    </row>
    <row r="7023" spans="1:7">
      <c r="A7023" s="66">
        <v>32801</v>
      </c>
      <c r="B7023">
        <v>12</v>
      </c>
      <c r="C7023" s="15">
        <v>21.7</v>
      </c>
      <c r="D7023" s="15">
        <v>333.33333333333331</v>
      </c>
      <c r="E7023" s="15">
        <v>283.33333333333331</v>
      </c>
      <c r="F7023" s="15">
        <v>77.777777777777786</v>
      </c>
      <c r="G7023" s="15">
        <v>9</v>
      </c>
    </row>
    <row r="7024" spans="1:7">
      <c r="A7024" s="66">
        <v>32801</v>
      </c>
      <c r="B7024">
        <v>13</v>
      </c>
      <c r="C7024" s="15">
        <v>21.9</v>
      </c>
      <c r="D7024" s="15">
        <v>155.55555555555557</v>
      </c>
      <c r="E7024" s="15">
        <v>272.22222222222217</v>
      </c>
      <c r="F7024" s="15">
        <v>66.666666666666671</v>
      </c>
      <c r="G7024" s="15">
        <v>8.8000000000000007</v>
      </c>
    </row>
    <row r="7025" spans="1:7">
      <c r="A7025" s="66">
        <v>32801</v>
      </c>
      <c r="B7025">
        <v>14</v>
      </c>
      <c r="C7025" s="15">
        <v>22.4</v>
      </c>
      <c r="D7025" s="15">
        <v>622.22222222222229</v>
      </c>
      <c r="E7025" s="15">
        <v>152.7777777777778</v>
      </c>
      <c r="F7025" s="15">
        <v>94.444444444444443</v>
      </c>
      <c r="G7025" s="15">
        <v>8.6</v>
      </c>
    </row>
    <row r="7026" spans="1:7">
      <c r="A7026" s="66">
        <v>32801</v>
      </c>
      <c r="B7026">
        <v>15</v>
      </c>
      <c r="C7026" s="15">
        <v>22.2</v>
      </c>
      <c r="D7026" s="15">
        <v>500</v>
      </c>
      <c r="E7026" s="15">
        <v>133.33333333333334</v>
      </c>
      <c r="F7026" s="15">
        <v>88.888888888888886</v>
      </c>
      <c r="G7026" s="15">
        <v>8.5</v>
      </c>
    </row>
    <row r="7027" spans="1:7">
      <c r="A7027" s="66">
        <v>32801</v>
      </c>
      <c r="B7027">
        <v>16</v>
      </c>
      <c r="C7027" s="15">
        <v>22.1</v>
      </c>
      <c r="D7027" s="15">
        <v>427.77777777777777</v>
      </c>
      <c r="E7027" s="15">
        <v>80.555555555555543</v>
      </c>
      <c r="F7027" s="15">
        <v>94.444444444444443</v>
      </c>
      <c r="G7027" s="15">
        <v>8.4</v>
      </c>
    </row>
    <row r="7028" spans="1:7">
      <c r="A7028" s="66">
        <v>32801</v>
      </c>
      <c r="B7028">
        <v>17</v>
      </c>
      <c r="C7028" s="15">
        <v>21</v>
      </c>
      <c r="D7028" s="15">
        <v>324.99999999999994</v>
      </c>
      <c r="E7028" s="15">
        <v>22.222222222222221</v>
      </c>
      <c r="F7028" s="15">
        <v>94.444444444444443</v>
      </c>
      <c r="G7028" s="15">
        <v>8.4</v>
      </c>
    </row>
    <row r="7029" spans="1:7">
      <c r="A7029" s="66">
        <v>32801</v>
      </c>
      <c r="B7029">
        <v>18</v>
      </c>
      <c r="C7029" s="15">
        <v>20.2</v>
      </c>
      <c r="D7029" s="15">
        <v>0</v>
      </c>
      <c r="E7029" s="15">
        <v>0</v>
      </c>
      <c r="F7029" s="15">
        <v>91.666666666666671</v>
      </c>
      <c r="G7029" s="15">
        <v>8.3000000000000007</v>
      </c>
    </row>
    <row r="7030" spans="1:7">
      <c r="A7030" s="66">
        <v>32801</v>
      </c>
      <c r="B7030">
        <v>19</v>
      </c>
      <c r="C7030" s="15">
        <v>19</v>
      </c>
      <c r="D7030" s="15">
        <v>0</v>
      </c>
      <c r="E7030" s="15">
        <v>0</v>
      </c>
      <c r="F7030" s="15">
        <v>91.666666666666671</v>
      </c>
      <c r="G7030" s="15">
        <v>8.3000000000000007</v>
      </c>
    </row>
    <row r="7031" spans="1:7">
      <c r="A7031" s="66">
        <v>32801</v>
      </c>
      <c r="B7031">
        <v>20</v>
      </c>
      <c r="C7031" s="15">
        <v>17.600000000000001</v>
      </c>
      <c r="D7031" s="15">
        <v>0</v>
      </c>
      <c r="E7031" s="15">
        <v>0</v>
      </c>
      <c r="F7031" s="15">
        <v>91.666666666666671</v>
      </c>
      <c r="G7031" s="15">
        <v>8.3000000000000007</v>
      </c>
    </row>
    <row r="7032" spans="1:7">
      <c r="A7032" s="66">
        <v>32801</v>
      </c>
      <c r="B7032">
        <v>21</v>
      </c>
      <c r="C7032" s="15">
        <v>17.600000000000001</v>
      </c>
      <c r="D7032" s="15">
        <v>0</v>
      </c>
      <c r="E7032" s="15">
        <v>0</v>
      </c>
      <c r="F7032" s="15">
        <v>91.666666666666671</v>
      </c>
      <c r="G7032" s="15">
        <v>8.3000000000000007</v>
      </c>
    </row>
    <row r="7033" spans="1:7">
      <c r="A7033" s="66">
        <v>32801</v>
      </c>
      <c r="B7033">
        <v>22</v>
      </c>
      <c r="C7033" s="15">
        <v>17.2</v>
      </c>
      <c r="D7033" s="15">
        <v>0</v>
      </c>
      <c r="E7033" s="15">
        <v>0</v>
      </c>
      <c r="F7033" s="15">
        <v>88.888888888888886</v>
      </c>
      <c r="G7033" s="15">
        <v>8.3000000000000007</v>
      </c>
    </row>
    <row r="7034" spans="1:7">
      <c r="A7034" s="66">
        <v>32801</v>
      </c>
      <c r="B7034">
        <v>23</v>
      </c>
      <c r="C7034" s="15">
        <v>17</v>
      </c>
      <c r="D7034" s="15">
        <v>0</v>
      </c>
      <c r="E7034" s="15">
        <v>0</v>
      </c>
      <c r="F7034" s="15">
        <v>91.666666666666671</v>
      </c>
      <c r="G7034" s="15">
        <v>8.3000000000000007</v>
      </c>
    </row>
    <row r="7035" spans="1:7">
      <c r="A7035" s="66">
        <v>32801</v>
      </c>
      <c r="B7035">
        <v>24</v>
      </c>
      <c r="C7035" s="15">
        <v>16</v>
      </c>
      <c r="D7035" s="15">
        <v>0</v>
      </c>
      <c r="E7035" s="15">
        <v>0</v>
      </c>
      <c r="F7035" s="15">
        <v>88.888888888888886</v>
      </c>
      <c r="G7035" s="15">
        <v>8.3000000000000007</v>
      </c>
    </row>
    <row r="7036" spans="1:7">
      <c r="A7036" s="66">
        <v>32802</v>
      </c>
      <c r="B7036">
        <v>1</v>
      </c>
      <c r="C7036" s="15">
        <v>16</v>
      </c>
      <c r="D7036" s="15">
        <v>0</v>
      </c>
      <c r="E7036" s="15">
        <v>0</v>
      </c>
      <c r="F7036" s="15">
        <v>88.888888888888886</v>
      </c>
      <c r="G7036" s="15">
        <v>8.4</v>
      </c>
    </row>
    <row r="7037" spans="1:7">
      <c r="A7037" s="66">
        <v>32802</v>
      </c>
      <c r="B7037">
        <v>2</v>
      </c>
      <c r="C7037" s="15">
        <v>15.8</v>
      </c>
      <c r="D7037" s="15">
        <v>0</v>
      </c>
      <c r="E7037" s="15">
        <v>0</v>
      </c>
      <c r="F7037" s="15">
        <v>88.888888888888886</v>
      </c>
      <c r="G7037" s="15">
        <v>8.4</v>
      </c>
    </row>
    <row r="7038" spans="1:7">
      <c r="A7038" s="66">
        <v>32802</v>
      </c>
      <c r="B7038">
        <v>3</v>
      </c>
      <c r="C7038" s="15">
        <v>15.6</v>
      </c>
      <c r="D7038" s="15">
        <v>0</v>
      </c>
      <c r="E7038" s="15">
        <v>0</v>
      </c>
      <c r="F7038" s="15">
        <v>88.888888888888886</v>
      </c>
      <c r="G7038" s="15">
        <v>8.5</v>
      </c>
    </row>
    <row r="7039" spans="1:7">
      <c r="A7039" s="66">
        <v>32802</v>
      </c>
      <c r="B7039">
        <v>4</v>
      </c>
      <c r="C7039" s="15">
        <v>14.9</v>
      </c>
      <c r="D7039" s="15">
        <v>0</v>
      </c>
      <c r="E7039" s="15">
        <v>0</v>
      </c>
      <c r="F7039" s="15">
        <v>88.888888888888886</v>
      </c>
      <c r="G7039" s="15">
        <v>8.4</v>
      </c>
    </row>
    <row r="7040" spans="1:7">
      <c r="A7040" s="66">
        <v>32802</v>
      </c>
      <c r="B7040">
        <v>5</v>
      </c>
      <c r="C7040" s="15">
        <v>14.5</v>
      </c>
      <c r="D7040" s="15">
        <v>0</v>
      </c>
      <c r="E7040" s="15">
        <v>0</v>
      </c>
      <c r="F7040" s="15">
        <v>88.888888888888886</v>
      </c>
      <c r="G7040" s="15">
        <v>8.4</v>
      </c>
    </row>
    <row r="7041" spans="1:7">
      <c r="A7041" s="66">
        <v>32802</v>
      </c>
      <c r="B7041">
        <v>6</v>
      </c>
      <c r="C7041" s="15">
        <v>13.9</v>
      </c>
      <c r="D7041" s="15">
        <v>0</v>
      </c>
      <c r="E7041" s="15">
        <v>0</v>
      </c>
      <c r="F7041" s="15">
        <v>88.888888888888886</v>
      </c>
      <c r="G7041" s="15">
        <v>8.4</v>
      </c>
    </row>
    <row r="7042" spans="1:7">
      <c r="A7042" s="66">
        <v>32802</v>
      </c>
      <c r="B7042">
        <v>7</v>
      </c>
      <c r="C7042" s="15">
        <v>14</v>
      </c>
      <c r="D7042" s="15">
        <v>250</v>
      </c>
      <c r="E7042" s="15">
        <v>44.444444444444443</v>
      </c>
      <c r="F7042" s="15">
        <v>88.888888888888886</v>
      </c>
      <c r="G7042" s="15">
        <v>8.4</v>
      </c>
    </row>
    <row r="7043" spans="1:7">
      <c r="A7043" s="66">
        <v>32802</v>
      </c>
      <c r="B7043">
        <v>8</v>
      </c>
      <c r="C7043" s="15">
        <v>15.1</v>
      </c>
      <c r="D7043" s="15">
        <v>555.55555555555554</v>
      </c>
      <c r="E7043" s="15">
        <v>86.111111111111114</v>
      </c>
      <c r="F7043" s="15">
        <v>88.888888888888886</v>
      </c>
      <c r="G7043" s="15">
        <v>8.4</v>
      </c>
    </row>
    <row r="7044" spans="1:7">
      <c r="A7044" s="66">
        <v>32802</v>
      </c>
      <c r="B7044">
        <v>9</v>
      </c>
      <c r="C7044" s="15">
        <v>17.399999999999999</v>
      </c>
      <c r="D7044" s="15">
        <v>669.44444444444446</v>
      </c>
      <c r="E7044" s="15">
        <v>113.88888888888887</v>
      </c>
      <c r="F7044" s="15">
        <v>91.666666666666671</v>
      </c>
      <c r="G7044" s="15">
        <v>8.4</v>
      </c>
    </row>
    <row r="7045" spans="1:7">
      <c r="A7045" s="66">
        <v>32802</v>
      </c>
      <c r="B7045">
        <v>10</v>
      </c>
      <c r="C7045" s="15">
        <v>19.399999999999999</v>
      </c>
      <c r="D7045" s="15">
        <v>700</v>
      </c>
      <c r="E7045" s="15">
        <v>138.88888888888889</v>
      </c>
      <c r="F7045" s="15">
        <v>97.222222222222214</v>
      </c>
      <c r="G7045" s="15">
        <v>8.3000000000000007</v>
      </c>
    </row>
    <row r="7046" spans="1:7">
      <c r="A7046" s="66">
        <v>32802</v>
      </c>
      <c r="B7046">
        <v>11</v>
      </c>
      <c r="C7046" s="15">
        <v>20.2</v>
      </c>
      <c r="D7046" s="15">
        <v>719.44444444444446</v>
      </c>
      <c r="E7046" s="15">
        <v>155.55555555555557</v>
      </c>
      <c r="F7046" s="15">
        <v>97.222222222222214</v>
      </c>
      <c r="G7046" s="15">
        <v>8.1999999999999993</v>
      </c>
    </row>
    <row r="7047" spans="1:7">
      <c r="A7047" s="66">
        <v>32802</v>
      </c>
      <c r="B7047">
        <v>12</v>
      </c>
      <c r="C7047" s="15">
        <v>21.4</v>
      </c>
      <c r="D7047" s="15">
        <v>713.8888888888888</v>
      </c>
      <c r="E7047" s="15">
        <v>161.11111111111109</v>
      </c>
      <c r="F7047" s="15">
        <v>99.999999999999986</v>
      </c>
      <c r="G7047" s="15">
        <v>8.1</v>
      </c>
    </row>
    <row r="7048" spans="1:7">
      <c r="A7048" s="66">
        <v>32802</v>
      </c>
      <c r="B7048">
        <v>13</v>
      </c>
      <c r="C7048" s="15">
        <v>21.6</v>
      </c>
      <c r="D7048" s="15">
        <v>711.11111111111109</v>
      </c>
      <c r="E7048" s="15">
        <v>150</v>
      </c>
      <c r="F7048" s="15">
        <v>99.999999999999986</v>
      </c>
      <c r="G7048" s="15">
        <v>8.1</v>
      </c>
    </row>
    <row r="7049" spans="1:7">
      <c r="A7049" s="66">
        <v>32802</v>
      </c>
      <c r="B7049">
        <v>14</v>
      </c>
      <c r="C7049" s="15">
        <v>22.1</v>
      </c>
      <c r="D7049" s="15">
        <v>694.44444444444446</v>
      </c>
      <c r="E7049" s="15">
        <v>130.55555555555554</v>
      </c>
      <c r="F7049" s="15">
        <v>99.999999999999986</v>
      </c>
      <c r="G7049" s="15">
        <v>8</v>
      </c>
    </row>
    <row r="7050" spans="1:7">
      <c r="A7050" s="66">
        <v>32802</v>
      </c>
      <c r="B7050">
        <v>15</v>
      </c>
      <c r="C7050" s="15">
        <v>21.9</v>
      </c>
      <c r="D7050" s="15">
        <v>641.66666666666674</v>
      </c>
      <c r="E7050" s="15">
        <v>105.55555555555556</v>
      </c>
      <c r="F7050" s="15">
        <v>99.999999999999986</v>
      </c>
      <c r="G7050" s="15">
        <v>8</v>
      </c>
    </row>
    <row r="7051" spans="1:7">
      <c r="A7051" s="66">
        <v>32802</v>
      </c>
      <c r="B7051">
        <v>16</v>
      </c>
      <c r="C7051" s="15">
        <v>21.6</v>
      </c>
      <c r="D7051" s="15">
        <v>480.55555555555549</v>
      </c>
      <c r="E7051" s="15">
        <v>75</v>
      </c>
      <c r="F7051" s="15">
        <v>99.999999999999986</v>
      </c>
      <c r="G7051" s="15">
        <v>8</v>
      </c>
    </row>
    <row r="7052" spans="1:7">
      <c r="A7052" s="66">
        <v>32802</v>
      </c>
      <c r="B7052">
        <v>17</v>
      </c>
      <c r="C7052" s="15">
        <v>21</v>
      </c>
      <c r="D7052" s="15">
        <v>372.22222222222223</v>
      </c>
      <c r="E7052" s="15">
        <v>19.444444444444446</v>
      </c>
      <c r="F7052" s="15">
        <v>94.444444444444443</v>
      </c>
      <c r="G7052" s="15">
        <v>8.1999999999999993</v>
      </c>
    </row>
    <row r="7053" spans="1:7">
      <c r="A7053" s="66">
        <v>32802</v>
      </c>
      <c r="B7053">
        <v>18</v>
      </c>
      <c r="C7053" s="15">
        <v>20.3</v>
      </c>
      <c r="D7053" s="15">
        <v>0</v>
      </c>
      <c r="E7053" s="15">
        <v>0</v>
      </c>
      <c r="F7053" s="15">
        <v>88.888888888888886</v>
      </c>
      <c r="G7053" s="15">
        <v>8.3000000000000007</v>
      </c>
    </row>
    <row r="7054" spans="1:7">
      <c r="A7054" s="66">
        <v>32802</v>
      </c>
      <c r="B7054">
        <v>19</v>
      </c>
      <c r="C7054" s="15">
        <v>18.7</v>
      </c>
      <c r="D7054" s="15">
        <v>0</v>
      </c>
      <c r="E7054" s="15">
        <v>0</v>
      </c>
      <c r="F7054" s="15">
        <v>83.333333333333329</v>
      </c>
      <c r="G7054" s="15">
        <v>8.4</v>
      </c>
    </row>
    <row r="7055" spans="1:7">
      <c r="A7055" s="66">
        <v>32802</v>
      </c>
      <c r="B7055">
        <v>20</v>
      </c>
      <c r="C7055" s="15">
        <v>17.8</v>
      </c>
      <c r="D7055" s="15">
        <v>0</v>
      </c>
      <c r="E7055" s="15">
        <v>0</v>
      </c>
      <c r="F7055" s="15">
        <v>77.777777777777786</v>
      </c>
      <c r="G7055" s="15">
        <v>8.5</v>
      </c>
    </row>
    <row r="7056" spans="1:7">
      <c r="A7056" s="66">
        <v>32802</v>
      </c>
      <c r="B7056">
        <v>21</v>
      </c>
      <c r="C7056" s="15">
        <v>16.899999999999999</v>
      </c>
      <c r="D7056" s="15">
        <v>0</v>
      </c>
      <c r="E7056" s="15">
        <v>0</v>
      </c>
      <c r="F7056" s="15">
        <v>72.222222222222229</v>
      </c>
      <c r="G7056" s="15">
        <v>8.6999999999999993</v>
      </c>
    </row>
    <row r="7057" spans="1:7">
      <c r="A7057" s="66">
        <v>32802</v>
      </c>
      <c r="B7057">
        <v>22</v>
      </c>
      <c r="C7057" s="15">
        <v>16.100000000000001</v>
      </c>
      <c r="D7057" s="15">
        <v>0</v>
      </c>
      <c r="E7057" s="15">
        <v>0</v>
      </c>
      <c r="F7057" s="15">
        <v>72.222222222222229</v>
      </c>
      <c r="G7057" s="15">
        <v>8.6999999999999993</v>
      </c>
    </row>
    <row r="7058" spans="1:7">
      <c r="A7058" s="66">
        <v>32802</v>
      </c>
      <c r="B7058">
        <v>23</v>
      </c>
      <c r="C7058" s="15">
        <v>15.8</v>
      </c>
      <c r="D7058" s="15">
        <v>0</v>
      </c>
      <c r="E7058" s="15">
        <v>0</v>
      </c>
      <c r="F7058" s="15">
        <v>66.666666666666671</v>
      </c>
      <c r="G7058" s="15">
        <v>8.6999999999999993</v>
      </c>
    </row>
    <row r="7059" spans="1:7">
      <c r="A7059" s="66">
        <v>32802</v>
      </c>
      <c r="B7059">
        <v>24</v>
      </c>
      <c r="C7059" s="15">
        <v>15.3</v>
      </c>
      <c r="D7059" s="15">
        <v>0</v>
      </c>
      <c r="E7059" s="15">
        <v>0</v>
      </c>
      <c r="F7059" s="15">
        <v>63.888888888888886</v>
      </c>
      <c r="G7059" s="15">
        <v>8.8000000000000007</v>
      </c>
    </row>
    <row r="7060" spans="1:7">
      <c r="A7060" s="66">
        <v>32803</v>
      </c>
      <c r="B7060">
        <v>1</v>
      </c>
      <c r="C7060" s="15">
        <v>15.4</v>
      </c>
      <c r="D7060" s="15">
        <v>0</v>
      </c>
      <c r="E7060" s="15">
        <v>0</v>
      </c>
      <c r="F7060" s="15">
        <v>61.111111111111107</v>
      </c>
      <c r="G7060" s="15">
        <v>8.8000000000000007</v>
      </c>
    </row>
    <row r="7061" spans="1:7">
      <c r="A7061" s="66">
        <v>32803</v>
      </c>
      <c r="B7061">
        <v>2</v>
      </c>
      <c r="C7061" s="15">
        <v>15.1</v>
      </c>
      <c r="D7061" s="15">
        <v>0</v>
      </c>
      <c r="E7061" s="15">
        <v>0</v>
      </c>
      <c r="F7061" s="15">
        <v>58.333333333333329</v>
      </c>
      <c r="G7061" s="15">
        <v>8.8000000000000007</v>
      </c>
    </row>
    <row r="7062" spans="1:7">
      <c r="A7062" s="66">
        <v>32803</v>
      </c>
      <c r="B7062">
        <v>3</v>
      </c>
      <c r="C7062" s="15">
        <v>14.9</v>
      </c>
      <c r="D7062" s="15">
        <v>0</v>
      </c>
      <c r="E7062" s="15">
        <v>0</v>
      </c>
      <c r="F7062" s="15">
        <v>55.555555555555557</v>
      </c>
      <c r="G7062" s="15">
        <v>8.9</v>
      </c>
    </row>
    <row r="7063" spans="1:7">
      <c r="A7063" s="66">
        <v>32803</v>
      </c>
      <c r="B7063">
        <v>4</v>
      </c>
      <c r="C7063" s="15">
        <v>15.1</v>
      </c>
      <c r="D7063" s="15">
        <v>0</v>
      </c>
      <c r="E7063" s="15">
        <v>0</v>
      </c>
      <c r="F7063" s="15">
        <v>52.777777777777779</v>
      </c>
      <c r="G7063" s="15">
        <v>8.8000000000000007</v>
      </c>
    </row>
    <row r="7064" spans="1:7">
      <c r="A7064" s="66">
        <v>32803</v>
      </c>
      <c r="B7064">
        <v>5</v>
      </c>
      <c r="C7064" s="15">
        <v>15.4</v>
      </c>
      <c r="D7064" s="15">
        <v>0</v>
      </c>
      <c r="E7064" s="15">
        <v>0</v>
      </c>
      <c r="F7064" s="15">
        <v>49.999999999999993</v>
      </c>
      <c r="G7064" s="15">
        <v>8.8000000000000007</v>
      </c>
    </row>
    <row r="7065" spans="1:7">
      <c r="A7065" s="66">
        <v>32803</v>
      </c>
      <c r="B7065">
        <v>6</v>
      </c>
      <c r="C7065" s="15">
        <v>15.5</v>
      </c>
      <c r="D7065" s="15">
        <v>0</v>
      </c>
      <c r="E7065" s="15">
        <v>0</v>
      </c>
      <c r="F7065" s="15">
        <v>47.222222222222221</v>
      </c>
      <c r="G7065" s="15">
        <v>8.6999999999999993</v>
      </c>
    </row>
    <row r="7066" spans="1:7">
      <c r="A7066" s="66">
        <v>32803</v>
      </c>
      <c r="B7066">
        <v>7</v>
      </c>
      <c r="C7066" s="15">
        <v>15.5</v>
      </c>
      <c r="D7066" s="15">
        <v>36.111111111111114</v>
      </c>
      <c r="E7066" s="15">
        <v>30.555555555555554</v>
      </c>
      <c r="F7066" s="15">
        <v>44.444444444444443</v>
      </c>
      <c r="G7066" s="15">
        <v>8.6999999999999993</v>
      </c>
    </row>
    <row r="7067" spans="1:7">
      <c r="A7067" s="66">
        <v>32803</v>
      </c>
      <c r="B7067">
        <v>8</v>
      </c>
      <c r="C7067" s="15">
        <v>15.9</v>
      </c>
      <c r="D7067" s="15">
        <v>24.999999999999996</v>
      </c>
      <c r="E7067" s="15">
        <v>75</v>
      </c>
      <c r="F7067" s="15">
        <v>41.666666666666664</v>
      </c>
      <c r="G7067" s="15">
        <v>8.6</v>
      </c>
    </row>
    <row r="7068" spans="1:7">
      <c r="A7068" s="66">
        <v>32803</v>
      </c>
      <c r="B7068">
        <v>9</v>
      </c>
      <c r="C7068" s="15">
        <v>17.5</v>
      </c>
      <c r="D7068" s="15">
        <v>41.666666666666664</v>
      </c>
      <c r="E7068" s="15">
        <v>141.66666666666666</v>
      </c>
      <c r="F7068" s="15">
        <v>49.999999999999993</v>
      </c>
      <c r="G7068" s="15">
        <v>8.5</v>
      </c>
    </row>
    <row r="7069" spans="1:7">
      <c r="A7069" s="66">
        <v>32803</v>
      </c>
      <c r="B7069">
        <v>10</v>
      </c>
      <c r="C7069" s="15">
        <v>18.899999999999999</v>
      </c>
      <c r="D7069" s="15">
        <v>83.333333333333329</v>
      </c>
      <c r="E7069" s="15">
        <v>222.22222222222223</v>
      </c>
      <c r="F7069" s="15">
        <v>61.111111111111107</v>
      </c>
      <c r="G7069" s="15">
        <v>8.4</v>
      </c>
    </row>
    <row r="7070" spans="1:7">
      <c r="A7070" s="66">
        <v>32803</v>
      </c>
      <c r="B7070">
        <v>11</v>
      </c>
      <c r="C7070" s="15">
        <v>20.7</v>
      </c>
      <c r="D7070" s="15">
        <v>338.88888888888886</v>
      </c>
      <c r="E7070" s="15">
        <v>269.44444444444446</v>
      </c>
      <c r="F7070" s="15">
        <v>86.111111111111114</v>
      </c>
      <c r="G7070" s="15">
        <v>8.3000000000000007</v>
      </c>
    </row>
    <row r="7071" spans="1:7">
      <c r="A7071" s="66">
        <v>32803</v>
      </c>
      <c r="B7071">
        <v>12</v>
      </c>
      <c r="C7071" s="15">
        <v>22.1</v>
      </c>
      <c r="D7071" s="15">
        <v>344.44444444444446</v>
      </c>
      <c r="E7071" s="15">
        <v>277.77777777777777</v>
      </c>
      <c r="F7071" s="15">
        <v>88.888888888888886</v>
      </c>
      <c r="G7071" s="15">
        <v>8.1999999999999993</v>
      </c>
    </row>
    <row r="7072" spans="1:7">
      <c r="A7072" s="66">
        <v>32803</v>
      </c>
      <c r="B7072">
        <v>13</v>
      </c>
      <c r="C7072" s="15">
        <v>22.5</v>
      </c>
      <c r="D7072" s="15">
        <v>338.88888888888886</v>
      </c>
      <c r="E7072" s="15">
        <v>258.33333333333337</v>
      </c>
      <c r="F7072" s="15">
        <v>91.666666666666671</v>
      </c>
      <c r="G7072" s="15">
        <v>8.1</v>
      </c>
    </row>
    <row r="7073" spans="1:7">
      <c r="A7073" s="66">
        <v>32803</v>
      </c>
      <c r="B7073">
        <v>14</v>
      </c>
      <c r="C7073" s="15">
        <v>22.6</v>
      </c>
      <c r="D7073" s="15">
        <v>88.888888888888886</v>
      </c>
      <c r="E7073" s="15">
        <v>205.55555555555554</v>
      </c>
      <c r="F7073" s="15">
        <v>63.888888888888886</v>
      </c>
      <c r="G7073" s="15">
        <v>8</v>
      </c>
    </row>
    <row r="7074" spans="1:7">
      <c r="A7074" s="66">
        <v>32803</v>
      </c>
      <c r="B7074">
        <v>15</v>
      </c>
      <c r="C7074" s="15">
        <v>22.7</v>
      </c>
      <c r="D7074" s="15">
        <v>19.444444444444446</v>
      </c>
      <c r="E7074" s="15">
        <v>99.999999999999986</v>
      </c>
      <c r="F7074" s="15">
        <v>44.444444444444443</v>
      </c>
      <c r="G7074" s="15">
        <v>7.9</v>
      </c>
    </row>
    <row r="7075" spans="1:7">
      <c r="A7075" s="66">
        <v>32803</v>
      </c>
      <c r="B7075">
        <v>16</v>
      </c>
      <c r="C7075" s="15">
        <v>21.5</v>
      </c>
      <c r="D7075" s="15">
        <v>30.555555555555554</v>
      </c>
      <c r="E7075" s="15">
        <v>58.333333333333329</v>
      </c>
      <c r="F7075" s="15">
        <v>44.444444444444443</v>
      </c>
      <c r="G7075" s="15">
        <v>8</v>
      </c>
    </row>
    <row r="7076" spans="1:7">
      <c r="A7076" s="66">
        <v>32803</v>
      </c>
      <c r="B7076">
        <v>17</v>
      </c>
      <c r="C7076" s="15">
        <v>20.3</v>
      </c>
      <c r="D7076" s="15">
        <v>38.888888888888893</v>
      </c>
      <c r="E7076" s="15">
        <v>13.888888888888889</v>
      </c>
      <c r="F7076" s="15">
        <v>44.444444444444443</v>
      </c>
      <c r="G7076" s="15">
        <v>8.1999999999999993</v>
      </c>
    </row>
    <row r="7077" spans="1:7">
      <c r="A7077" s="66">
        <v>32803</v>
      </c>
      <c r="B7077">
        <v>18</v>
      </c>
      <c r="C7077" s="15">
        <v>20.100000000000001</v>
      </c>
      <c r="D7077" s="15">
        <v>0</v>
      </c>
      <c r="E7077" s="15">
        <v>0</v>
      </c>
      <c r="F7077" s="15">
        <v>49.999999999999993</v>
      </c>
      <c r="G7077" s="15">
        <v>8.3000000000000007</v>
      </c>
    </row>
    <row r="7078" spans="1:7">
      <c r="A7078" s="66">
        <v>32803</v>
      </c>
      <c r="B7078">
        <v>19</v>
      </c>
      <c r="C7078" s="15">
        <v>19.100000000000001</v>
      </c>
      <c r="D7078" s="15">
        <v>0</v>
      </c>
      <c r="E7078" s="15">
        <v>0</v>
      </c>
      <c r="F7078" s="15">
        <v>52.777777777777779</v>
      </c>
      <c r="G7078" s="15">
        <v>8.4</v>
      </c>
    </row>
    <row r="7079" spans="1:7">
      <c r="A7079" s="66">
        <v>32803</v>
      </c>
      <c r="B7079">
        <v>20</v>
      </c>
      <c r="C7079" s="15">
        <v>18.7</v>
      </c>
      <c r="D7079" s="15">
        <v>0</v>
      </c>
      <c r="E7079" s="15">
        <v>0</v>
      </c>
      <c r="F7079" s="15">
        <v>52.777777777777779</v>
      </c>
      <c r="G7079" s="15">
        <v>8.5</v>
      </c>
    </row>
    <row r="7080" spans="1:7">
      <c r="A7080" s="66">
        <v>32803</v>
      </c>
      <c r="B7080">
        <v>21</v>
      </c>
      <c r="C7080" s="15">
        <v>18.2</v>
      </c>
      <c r="D7080" s="15">
        <v>0</v>
      </c>
      <c r="E7080" s="15">
        <v>0</v>
      </c>
      <c r="F7080" s="15">
        <v>55.555555555555557</v>
      </c>
      <c r="G7080" s="15">
        <v>8.6999999999999993</v>
      </c>
    </row>
    <row r="7081" spans="1:7">
      <c r="A7081" s="66">
        <v>32803</v>
      </c>
      <c r="B7081">
        <v>22</v>
      </c>
      <c r="C7081" s="15">
        <v>17.600000000000001</v>
      </c>
      <c r="D7081" s="15">
        <v>0</v>
      </c>
      <c r="E7081" s="15">
        <v>0</v>
      </c>
      <c r="F7081" s="15">
        <v>58.333333333333329</v>
      </c>
      <c r="G7081" s="15">
        <v>8.5</v>
      </c>
    </row>
    <row r="7082" spans="1:7">
      <c r="A7082" s="66">
        <v>32803</v>
      </c>
      <c r="B7082">
        <v>23</v>
      </c>
      <c r="C7082" s="15">
        <v>16.899999999999999</v>
      </c>
      <c r="D7082" s="15">
        <v>0</v>
      </c>
      <c r="E7082" s="15">
        <v>0</v>
      </c>
      <c r="F7082" s="15">
        <v>61.111111111111107</v>
      </c>
      <c r="G7082" s="15">
        <v>8.3000000000000007</v>
      </c>
    </row>
    <row r="7083" spans="1:7">
      <c r="A7083" s="66">
        <v>32803</v>
      </c>
      <c r="B7083">
        <v>24</v>
      </c>
      <c r="C7083" s="15">
        <v>16</v>
      </c>
      <c r="D7083" s="15">
        <v>0</v>
      </c>
      <c r="E7083" s="15">
        <v>0</v>
      </c>
      <c r="F7083" s="15">
        <v>66.666666666666671</v>
      </c>
      <c r="G7083" s="15">
        <v>8.1999999999999993</v>
      </c>
    </row>
    <row r="7084" spans="1:7">
      <c r="A7084" s="66">
        <v>32804</v>
      </c>
      <c r="B7084">
        <v>1</v>
      </c>
      <c r="C7084" s="15">
        <v>14.9</v>
      </c>
      <c r="D7084" s="15">
        <v>0</v>
      </c>
      <c r="E7084" s="15">
        <v>0</v>
      </c>
      <c r="F7084" s="15">
        <v>69.444444444444443</v>
      </c>
      <c r="G7084" s="15">
        <v>8</v>
      </c>
    </row>
    <row r="7085" spans="1:7">
      <c r="A7085" s="66">
        <v>32804</v>
      </c>
      <c r="B7085">
        <v>2</v>
      </c>
      <c r="C7085" s="15">
        <v>14</v>
      </c>
      <c r="D7085" s="15">
        <v>0</v>
      </c>
      <c r="E7085" s="15">
        <v>0</v>
      </c>
      <c r="F7085" s="15">
        <v>69.444444444444443</v>
      </c>
      <c r="G7085" s="15">
        <v>7.8</v>
      </c>
    </row>
    <row r="7086" spans="1:7">
      <c r="A7086" s="66">
        <v>32804</v>
      </c>
      <c r="B7086">
        <v>3</v>
      </c>
      <c r="C7086" s="15">
        <v>13.5</v>
      </c>
      <c r="D7086" s="15">
        <v>0</v>
      </c>
      <c r="E7086" s="15">
        <v>0</v>
      </c>
      <c r="F7086" s="15">
        <v>72.222222222222229</v>
      </c>
      <c r="G7086" s="15">
        <v>7.7</v>
      </c>
    </row>
    <row r="7087" spans="1:7">
      <c r="A7087" s="66">
        <v>32804</v>
      </c>
      <c r="B7087">
        <v>4</v>
      </c>
      <c r="C7087" s="15">
        <v>12.9</v>
      </c>
      <c r="D7087" s="15">
        <v>0</v>
      </c>
      <c r="E7087" s="15">
        <v>0</v>
      </c>
      <c r="F7087" s="15">
        <v>77.777777777777786</v>
      </c>
      <c r="G7087" s="15">
        <v>7.6</v>
      </c>
    </row>
    <row r="7088" spans="1:7">
      <c r="A7088" s="66">
        <v>32804</v>
      </c>
      <c r="B7088">
        <v>5</v>
      </c>
      <c r="C7088" s="15">
        <v>12.6</v>
      </c>
      <c r="D7088" s="15">
        <v>0</v>
      </c>
      <c r="E7088" s="15">
        <v>0</v>
      </c>
      <c r="F7088" s="15">
        <v>77.777777777777786</v>
      </c>
      <c r="G7088" s="15">
        <v>7.6</v>
      </c>
    </row>
    <row r="7089" spans="1:7">
      <c r="A7089" s="66">
        <v>32804</v>
      </c>
      <c r="B7089">
        <v>6</v>
      </c>
      <c r="C7089" s="15">
        <v>12.2</v>
      </c>
      <c r="D7089" s="15">
        <v>0</v>
      </c>
      <c r="E7089" s="15">
        <v>0</v>
      </c>
      <c r="F7089" s="15">
        <v>80.555555555555543</v>
      </c>
      <c r="G7089" s="15">
        <v>7.6</v>
      </c>
    </row>
    <row r="7090" spans="1:7">
      <c r="A7090" s="66">
        <v>32804</v>
      </c>
      <c r="B7090">
        <v>7</v>
      </c>
      <c r="C7090" s="15">
        <v>12.2</v>
      </c>
      <c r="D7090" s="15">
        <v>113.88888888888887</v>
      </c>
      <c r="E7090" s="15">
        <v>41.666666666666664</v>
      </c>
      <c r="F7090" s="15">
        <v>83.333333333333329</v>
      </c>
      <c r="G7090" s="15">
        <v>7.6</v>
      </c>
    </row>
    <row r="7091" spans="1:7">
      <c r="A7091" s="66">
        <v>32804</v>
      </c>
      <c r="B7091">
        <v>8</v>
      </c>
      <c r="C7091" s="15">
        <v>13.5</v>
      </c>
      <c r="D7091" s="15">
        <v>472.22222222222223</v>
      </c>
      <c r="E7091" s="15">
        <v>97.222222222222214</v>
      </c>
      <c r="F7091" s="15">
        <v>88.888888888888886</v>
      </c>
      <c r="G7091" s="15">
        <v>7.6</v>
      </c>
    </row>
    <row r="7092" spans="1:7">
      <c r="A7092" s="66">
        <v>32804</v>
      </c>
      <c r="B7092">
        <v>9</v>
      </c>
      <c r="C7092" s="15">
        <v>16.899999999999999</v>
      </c>
      <c r="D7092" s="15">
        <v>566.66666666666663</v>
      </c>
      <c r="E7092" s="15">
        <v>136.11111111111109</v>
      </c>
      <c r="F7092" s="15">
        <v>91.666666666666671</v>
      </c>
      <c r="G7092" s="15">
        <v>7.6</v>
      </c>
    </row>
    <row r="7093" spans="1:7">
      <c r="A7093" s="66">
        <v>32804</v>
      </c>
      <c r="B7093">
        <v>10</v>
      </c>
      <c r="C7093" s="15">
        <v>19</v>
      </c>
      <c r="D7093" s="15">
        <v>483.33333333333331</v>
      </c>
      <c r="E7093" s="15">
        <v>202.77777777777777</v>
      </c>
      <c r="F7093" s="15">
        <v>91.666666666666671</v>
      </c>
      <c r="G7093" s="15">
        <v>7.3</v>
      </c>
    </row>
    <row r="7094" spans="1:7">
      <c r="A7094" s="66">
        <v>32804</v>
      </c>
      <c r="B7094">
        <v>11</v>
      </c>
      <c r="C7094" s="15">
        <v>19.7</v>
      </c>
      <c r="D7094" s="15">
        <v>602.77777777777771</v>
      </c>
      <c r="E7094" s="15">
        <v>194.44444444444443</v>
      </c>
      <c r="F7094" s="15">
        <v>97.222222222222214</v>
      </c>
      <c r="G7094" s="15">
        <v>7.2</v>
      </c>
    </row>
    <row r="7095" spans="1:7">
      <c r="A7095" s="66">
        <v>32804</v>
      </c>
      <c r="B7095">
        <v>12</v>
      </c>
      <c r="C7095" s="15">
        <v>19.399999999999999</v>
      </c>
      <c r="D7095" s="15">
        <v>605.55555555555566</v>
      </c>
      <c r="E7095" s="15">
        <v>199.99999999999997</v>
      </c>
      <c r="F7095" s="15">
        <v>99.999999999999986</v>
      </c>
      <c r="G7095" s="15">
        <v>6.9</v>
      </c>
    </row>
    <row r="7096" spans="1:7">
      <c r="A7096" s="66">
        <v>32804</v>
      </c>
      <c r="B7096">
        <v>13</v>
      </c>
      <c r="C7096" s="15">
        <v>20.6</v>
      </c>
      <c r="D7096" s="15">
        <v>494.44444444444446</v>
      </c>
      <c r="E7096" s="15">
        <v>219.44444444444443</v>
      </c>
      <c r="F7096" s="15">
        <v>97.222222222222214</v>
      </c>
      <c r="G7096" s="15">
        <v>6.7</v>
      </c>
    </row>
    <row r="7097" spans="1:7">
      <c r="A7097" s="66">
        <v>32804</v>
      </c>
      <c r="B7097">
        <v>14</v>
      </c>
      <c r="C7097" s="15">
        <v>21.3</v>
      </c>
      <c r="D7097" s="15">
        <v>261.11111111111109</v>
      </c>
      <c r="E7097" s="15">
        <v>222.22222222222223</v>
      </c>
      <c r="F7097" s="15">
        <v>83.333333333333329</v>
      </c>
      <c r="G7097" s="15">
        <v>6.5</v>
      </c>
    </row>
    <row r="7098" spans="1:7">
      <c r="A7098" s="66">
        <v>32804</v>
      </c>
      <c r="B7098">
        <v>15</v>
      </c>
      <c r="C7098" s="15">
        <v>20.6</v>
      </c>
      <c r="D7098" s="15">
        <v>213.88888888888889</v>
      </c>
      <c r="E7098" s="15">
        <v>161.11111111111109</v>
      </c>
      <c r="F7098" s="15">
        <v>80.555555555555543</v>
      </c>
      <c r="G7098" s="15">
        <v>6.3</v>
      </c>
    </row>
    <row r="7099" spans="1:7">
      <c r="A7099" s="66">
        <v>32804</v>
      </c>
      <c r="B7099">
        <v>16</v>
      </c>
      <c r="C7099" s="15">
        <v>19.399999999999999</v>
      </c>
      <c r="D7099" s="15">
        <v>319.4444444444444</v>
      </c>
      <c r="E7099" s="15">
        <v>86.111111111111114</v>
      </c>
      <c r="F7099" s="15">
        <v>94.444444444444443</v>
      </c>
      <c r="G7099" s="15">
        <v>6.4</v>
      </c>
    </row>
    <row r="7100" spans="1:7">
      <c r="A7100" s="66">
        <v>32804</v>
      </c>
      <c r="B7100">
        <v>17</v>
      </c>
      <c r="C7100" s="15">
        <v>17.7</v>
      </c>
      <c r="D7100" s="15">
        <v>186.11111111111111</v>
      </c>
      <c r="E7100" s="15">
        <v>16.666666666666668</v>
      </c>
      <c r="F7100" s="15">
        <v>88.888888888888886</v>
      </c>
      <c r="G7100" s="15">
        <v>6.4</v>
      </c>
    </row>
    <row r="7101" spans="1:7">
      <c r="A7101" s="66">
        <v>32804</v>
      </c>
      <c r="B7101">
        <v>18</v>
      </c>
      <c r="C7101" s="15">
        <v>16</v>
      </c>
      <c r="D7101" s="15">
        <v>0</v>
      </c>
      <c r="E7101" s="15">
        <v>0</v>
      </c>
      <c r="F7101" s="15">
        <v>88.888888888888886</v>
      </c>
      <c r="G7101" s="15">
        <v>6.5</v>
      </c>
    </row>
    <row r="7102" spans="1:7">
      <c r="A7102" s="66">
        <v>32804</v>
      </c>
      <c r="B7102">
        <v>19</v>
      </c>
      <c r="C7102" s="15">
        <v>14.8</v>
      </c>
      <c r="D7102" s="15">
        <v>0</v>
      </c>
      <c r="E7102" s="15">
        <v>0</v>
      </c>
      <c r="F7102" s="15">
        <v>86.111111111111114</v>
      </c>
      <c r="G7102" s="15">
        <v>6.5</v>
      </c>
    </row>
    <row r="7103" spans="1:7">
      <c r="A7103" s="66">
        <v>32804</v>
      </c>
      <c r="B7103">
        <v>20</v>
      </c>
      <c r="C7103" s="15">
        <v>14.3</v>
      </c>
      <c r="D7103" s="15">
        <v>0</v>
      </c>
      <c r="E7103" s="15">
        <v>0</v>
      </c>
      <c r="F7103" s="15">
        <v>86.111111111111114</v>
      </c>
      <c r="G7103" s="15">
        <v>6.6</v>
      </c>
    </row>
    <row r="7104" spans="1:7">
      <c r="A7104" s="66">
        <v>32804</v>
      </c>
      <c r="B7104">
        <v>21</v>
      </c>
      <c r="C7104" s="15">
        <v>13.5</v>
      </c>
      <c r="D7104" s="15">
        <v>0</v>
      </c>
      <c r="E7104" s="15">
        <v>0</v>
      </c>
      <c r="F7104" s="15">
        <v>86.111111111111114</v>
      </c>
      <c r="G7104" s="15">
        <v>6.7</v>
      </c>
    </row>
    <row r="7105" spans="1:7">
      <c r="A7105" s="66">
        <v>32804</v>
      </c>
      <c r="B7105">
        <v>22</v>
      </c>
      <c r="C7105" s="15">
        <v>13</v>
      </c>
      <c r="D7105" s="15">
        <v>0</v>
      </c>
      <c r="E7105" s="15">
        <v>0</v>
      </c>
      <c r="F7105" s="15">
        <v>86.111111111111114</v>
      </c>
      <c r="G7105" s="15">
        <v>6.6</v>
      </c>
    </row>
    <row r="7106" spans="1:7">
      <c r="A7106" s="66">
        <v>32804</v>
      </c>
      <c r="B7106">
        <v>23</v>
      </c>
      <c r="C7106" s="15">
        <v>12.5</v>
      </c>
      <c r="D7106" s="15">
        <v>0</v>
      </c>
      <c r="E7106" s="15">
        <v>0</v>
      </c>
      <c r="F7106" s="15">
        <v>86.111111111111114</v>
      </c>
      <c r="G7106" s="15">
        <v>6.5</v>
      </c>
    </row>
    <row r="7107" spans="1:7">
      <c r="A7107" s="66">
        <v>32804</v>
      </c>
      <c r="B7107">
        <v>24</v>
      </c>
      <c r="C7107" s="15">
        <v>12.4</v>
      </c>
      <c r="D7107" s="15">
        <v>0</v>
      </c>
      <c r="E7107" s="15">
        <v>0</v>
      </c>
      <c r="F7107" s="15">
        <v>86.111111111111114</v>
      </c>
      <c r="G7107" s="15">
        <v>6.5</v>
      </c>
    </row>
    <row r="7108" spans="1:7">
      <c r="A7108" s="66">
        <v>32805</v>
      </c>
      <c r="B7108">
        <v>1</v>
      </c>
      <c r="C7108" s="15">
        <v>12</v>
      </c>
      <c r="D7108" s="15">
        <v>0</v>
      </c>
      <c r="E7108" s="15">
        <v>0</v>
      </c>
      <c r="F7108" s="15">
        <v>86.111111111111114</v>
      </c>
      <c r="G7108" s="15">
        <v>6.4</v>
      </c>
    </row>
    <row r="7109" spans="1:7">
      <c r="A7109" s="66">
        <v>32805</v>
      </c>
      <c r="B7109">
        <v>2</v>
      </c>
      <c r="C7109" s="15">
        <v>12.5</v>
      </c>
      <c r="D7109" s="15">
        <v>0</v>
      </c>
      <c r="E7109" s="15">
        <v>0</v>
      </c>
      <c r="F7109" s="15">
        <v>88.888888888888886</v>
      </c>
      <c r="G7109" s="15">
        <v>6.3</v>
      </c>
    </row>
    <row r="7110" spans="1:7">
      <c r="A7110" s="66">
        <v>32805</v>
      </c>
      <c r="B7110">
        <v>3</v>
      </c>
      <c r="C7110" s="15">
        <v>12.8</v>
      </c>
      <c r="D7110" s="15">
        <v>0</v>
      </c>
      <c r="E7110" s="15">
        <v>0</v>
      </c>
      <c r="F7110" s="15">
        <v>86.111111111111114</v>
      </c>
      <c r="G7110" s="15">
        <v>6.3</v>
      </c>
    </row>
    <row r="7111" spans="1:7">
      <c r="A7111" s="66">
        <v>32805</v>
      </c>
      <c r="B7111">
        <v>4</v>
      </c>
      <c r="C7111" s="15">
        <v>12.3</v>
      </c>
      <c r="D7111" s="15">
        <v>0</v>
      </c>
      <c r="E7111" s="15">
        <v>0</v>
      </c>
      <c r="F7111" s="15">
        <v>88.888888888888886</v>
      </c>
      <c r="G7111" s="15">
        <v>6.1</v>
      </c>
    </row>
    <row r="7112" spans="1:7">
      <c r="A7112" s="66">
        <v>32805</v>
      </c>
      <c r="B7112">
        <v>5</v>
      </c>
      <c r="C7112" s="15">
        <v>11.7</v>
      </c>
      <c r="D7112" s="15">
        <v>0</v>
      </c>
      <c r="E7112" s="15">
        <v>0</v>
      </c>
      <c r="F7112" s="15">
        <v>88.888888888888886</v>
      </c>
      <c r="G7112" s="15">
        <v>5.9</v>
      </c>
    </row>
    <row r="7113" spans="1:7">
      <c r="A7113" s="66">
        <v>32805</v>
      </c>
      <c r="B7113">
        <v>6</v>
      </c>
      <c r="C7113" s="15">
        <v>11.1</v>
      </c>
      <c r="D7113" s="15">
        <v>0</v>
      </c>
      <c r="E7113" s="15">
        <v>0</v>
      </c>
      <c r="F7113" s="15">
        <v>88.888888888888886</v>
      </c>
      <c r="G7113" s="15">
        <v>5.8</v>
      </c>
    </row>
    <row r="7114" spans="1:7">
      <c r="A7114" s="66">
        <v>32805</v>
      </c>
      <c r="B7114">
        <v>7</v>
      </c>
      <c r="C7114" s="15">
        <v>10.9</v>
      </c>
      <c r="D7114" s="15">
        <v>136.11111111111109</v>
      </c>
      <c r="E7114" s="15">
        <v>41.666666666666664</v>
      </c>
      <c r="F7114" s="15">
        <v>91.666666666666671</v>
      </c>
      <c r="G7114" s="15">
        <v>5.6</v>
      </c>
    </row>
    <row r="7115" spans="1:7">
      <c r="A7115" s="66">
        <v>32805</v>
      </c>
      <c r="B7115">
        <v>8</v>
      </c>
      <c r="C7115" s="15">
        <v>11.9</v>
      </c>
      <c r="D7115" s="15">
        <v>394.44444444444446</v>
      </c>
      <c r="E7115" s="15">
        <v>102.77777777777777</v>
      </c>
      <c r="F7115" s="15">
        <v>94.444444444444443</v>
      </c>
      <c r="G7115" s="15">
        <v>5.4</v>
      </c>
    </row>
    <row r="7116" spans="1:7">
      <c r="A7116" s="66">
        <v>32805</v>
      </c>
      <c r="B7116">
        <v>9</v>
      </c>
      <c r="C7116" s="15">
        <v>13.1</v>
      </c>
      <c r="D7116" s="15">
        <v>477.77777777777777</v>
      </c>
      <c r="E7116" s="15">
        <v>152.7777777777778</v>
      </c>
      <c r="F7116" s="15">
        <v>94.444444444444443</v>
      </c>
      <c r="G7116" s="15">
        <v>5.3</v>
      </c>
    </row>
    <row r="7117" spans="1:7">
      <c r="A7117" s="66">
        <v>32805</v>
      </c>
      <c r="B7117">
        <v>10</v>
      </c>
      <c r="C7117" s="15">
        <v>14.3</v>
      </c>
      <c r="D7117" s="15">
        <v>255.55555555555554</v>
      </c>
      <c r="E7117" s="15">
        <v>238.88888888888889</v>
      </c>
      <c r="F7117" s="15">
        <v>83.333333333333329</v>
      </c>
      <c r="G7117" s="15">
        <v>5.2</v>
      </c>
    </row>
    <row r="7118" spans="1:7">
      <c r="A7118" s="66">
        <v>32805</v>
      </c>
      <c r="B7118">
        <v>11</v>
      </c>
      <c r="C7118" s="15">
        <v>14.9</v>
      </c>
      <c r="D7118" s="15">
        <v>205.55555555555554</v>
      </c>
      <c r="E7118" s="15">
        <v>277.77777777777777</v>
      </c>
      <c r="F7118" s="15">
        <v>80.555555555555543</v>
      </c>
      <c r="G7118" s="15">
        <v>5.0999999999999996</v>
      </c>
    </row>
    <row r="7119" spans="1:7">
      <c r="A7119" s="66">
        <v>32805</v>
      </c>
      <c r="B7119">
        <v>12</v>
      </c>
      <c r="C7119" s="15">
        <v>14.9</v>
      </c>
      <c r="D7119" s="15">
        <v>333.33333333333331</v>
      </c>
      <c r="E7119" s="15">
        <v>274.99999999999994</v>
      </c>
      <c r="F7119" s="15">
        <v>91.666666666666671</v>
      </c>
      <c r="G7119" s="15">
        <v>4.9000000000000004</v>
      </c>
    </row>
    <row r="7120" spans="1:7">
      <c r="A7120" s="66">
        <v>32805</v>
      </c>
      <c r="B7120">
        <v>13</v>
      </c>
      <c r="C7120" s="15">
        <v>15.5</v>
      </c>
      <c r="D7120" s="15">
        <v>266.66666666666669</v>
      </c>
      <c r="E7120" s="15">
        <v>263.88888888888891</v>
      </c>
      <c r="F7120" s="15">
        <v>86.111111111111114</v>
      </c>
      <c r="G7120" s="15">
        <v>4.8</v>
      </c>
    </row>
    <row r="7121" spans="1:7">
      <c r="A7121" s="66">
        <v>32805</v>
      </c>
      <c r="B7121">
        <v>14</v>
      </c>
      <c r="C7121" s="15">
        <v>15.6</v>
      </c>
      <c r="D7121" s="15">
        <v>163.88888888888889</v>
      </c>
      <c r="E7121" s="15">
        <v>219.44444444444443</v>
      </c>
      <c r="F7121" s="15">
        <v>77.777777777777786</v>
      </c>
      <c r="G7121" s="15">
        <v>4.7</v>
      </c>
    </row>
    <row r="7122" spans="1:7">
      <c r="A7122" s="66">
        <v>32805</v>
      </c>
      <c r="B7122">
        <v>15</v>
      </c>
      <c r="C7122" s="15">
        <v>16.5</v>
      </c>
      <c r="D7122" s="15">
        <v>102.77777777777777</v>
      </c>
      <c r="E7122" s="15">
        <v>147.22222222222223</v>
      </c>
      <c r="F7122" s="15">
        <v>69.444444444444443</v>
      </c>
      <c r="G7122" s="15">
        <v>4.5999999999999996</v>
      </c>
    </row>
    <row r="7123" spans="1:7">
      <c r="A7123" s="66">
        <v>32805</v>
      </c>
      <c r="B7123">
        <v>16</v>
      </c>
      <c r="C7123" s="15">
        <v>16.100000000000001</v>
      </c>
      <c r="D7123" s="15">
        <v>36.111111111111114</v>
      </c>
      <c r="E7123" s="15">
        <v>63.888888888888886</v>
      </c>
      <c r="F7123" s="15">
        <v>52.777777777777779</v>
      </c>
      <c r="G7123" s="15">
        <v>4.7</v>
      </c>
    </row>
    <row r="7124" spans="1:7">
      <c r="A7124" s="66">
        <v>32805</v>
      </c>
      <c r="B7124">
        <v>17</v>
      </c>
      <c r="C7124" s="15">
        <v>15.7</v>
      </c>
      <c r="D7124" s="15">
        <v>272.22222222222217</v>
      </c>
      <c r="E7124" s="15">
        <v>16.666666666666668</v>
      </c>
      <c r="F7124" s="15">
        <v>55.555555555555557</v>
      </c>
      <c r="G7124" s="15">
        <v>4.8</v>
      </c>
    </row>
    <row r="7125" spans="1:7">
      <c r="A7125" s="66">
        <v>32805</v>
      </c>
      <c r="B7125">
        <v>18</v>
      </c>
      <c r="C7125" s="15">
        <v>14.5</v>
      </c>
      <c r="D7125" s="15">
        <v>0</v>
      </c>
      <c r="E7125" s="15">
        <v>0</v>
      </c>
      <c r="F7125" s="15">
        <v>58.333333333333329</v>
      </c>
      <c r="G7125" s="15">
        <v>4.9000000000000004</v>
      </c>
    </row>
    <row r="7126" spans="1:7">
      <c r="A7126" s="66">
        <v>32805</v>
      </c>
      <c r="B7126">
        <v>19</v>
      </c>
      <c r="C7126" s="15">
        <v>13.2</v>
      </c>
      <c r="D7126" s="15">
        <v>0</v>
      </c>
      <c r="E7126" s="15">
        <v>0</v>
      </c>
      <c r="F7126" s="15">
        <v>58.333333333333329</v>
      </c>
      <c r="G7126" s="15">
        <v>5.0999999999999996</v>
      </c>
    </row>
    <row r="7127" spans="1:7">
      <c r="A7127" s="66">
        <v>32805</v>
      </c>
      <c r="B7127">
        <v>20</v>
      </c>
      <c r="C7127" s="15">
        <v>12.1</v>
      </c>
      <c r="D7127" s="15">
        <v>0</v>
      </c>
      <c r="E7127" s="15">
        <v>0</v>
      </c>
      <c r="F7127" s="15">
        <v>61.111111111111107</v>
      </c>
      <c r="G7127" s="15">
        <v>5.2</v>
      </c>
    </row>
    <row r="7128" spans="1:7">
      <c r="A7128" s="66">
        <v>32805</v>
      </c>
      <c r="B7128">
        <v>21</v>
      </c>
      <c r="C7128" s="15">
        <v>11.2</v>
      </c>
      <c r="D7128" s="15">
        <v>0</v>
      </c>
      <c r="E7128" s="15">
        <v>0</v>
      </c>
      <c r="F7128" s="15">
        <v>63.888888888888886</v>
      </c>
      <c r="G7128" s="15">
        <v>5.3</v>
      </c>
    </row>
    <row r="7129" spans="1:7">
      <c r="A7129" s="66">
        <v>32805</v>
      </c>
      <c r="B7129">
        <v>22</v>
      </c>
      <c r="C7129" s="15">
        <v>10.8</v>
      </c>
      <c r="D7129" s="15">
        <v>0</v>
      </c>
      <c r="E7129" s="15">
        <v>0</v>
      </c>
      <c r="F7129" s="15">
        <v>66.666666666666671</v>
      </c>
      <c r="G7129" s="15">
        <v>5.3</v>
      </c>
    </row>
    <row r="7130" spans="1:7">
      <c r="A7130" s="66">
        <v>32805</v>
      </c>
      <c r="B7130">
        <v>23</v>
      </c>
      <c r="C7130" s="15">
        <v>9.8000000000000007</v>
      </c>
      <c r="D7130" s="15">
        <v>0</v>
      </c>
      <c r="E7130" s="15">
        <v>0</v>
      </c>
      <c r="F7130" s="15">
        <v>69.444444444444443</v>
      </c>
      <c r="G7130" s="15">
        <v>5.3</v>
      </c>
    </row>
    <row r="7131" spans="1:7">
      <c r="A7131" s="66">
        <v>32805</v>
      </c>
      <c r="B7131">
        <v>24</v>
      </c>
      <c r="C7131" s="15">
        <v>9.3000000000000007</v>
      </c>
      <c r="D7131" s="15">
        <v>0</v>
      </c>
      <c r="E7131" s="15">
        <v>0</v>
      </c>
      <c r="F7131" s="15">
        <v>72.222222222222229</v>
      </c>
      <c r="G7131" s="15">
        <v>5.3</v>
      </c>
    </row>
    <row r="7132" spans="1:7">
      <c r="A7132" s="66">
        <v>32806</v>
      </c>
      <c r="B7132">
        <v>1</v>
      </c>
      <c r="C7132" s="15">
        <v>8.5</v>
      </c>
      <c r="D7132" s="15">
        <v>0</v>
      </c>
      <c r="E7132" s="15">
        <v>0</v>
      </c>
      <c r="F7132" s="15">
        <v>72.222222222222229</v>
      </c>
      <c r="G7132" s="15">
        <v>5.3</v>
      </c>
    </row>
    <row r="7133" spans="1:7">
      <c r="A7133" s="66">
        <v>32806</v>
      </c>
      <c r="B7133">
        <v>2</v>
      </c>
      <c r="C7133" s="15">
        <v>7.9</v>
      </c>
      <c r="D7133" s="15">
        <v>0</v>
      </c>
      <c r="E7133" s="15">
        <v>0</v>
      </c>
      <c r="F7133" s="15">
        <v>75</v>
      </c>
      <c r="G7133" s="15">
        <v>5.3</v>
      </c>
    </row>
    <row r="7134" spans="1:7">
      <c r="A7134" s="66">
        <v>32806</v>
      </c>
      <c r="B7134">
        <v>3</v>
      </c>
      <c r="C7134" s="15">
        <v>7.6</v>
      </c>
      <c r="D7134" s="15">
        <v>0</v>
      </c>
      <c r="E7134" s="15">
        <v>0</v>
      </c>
      <c r="F7134" s="15">
        <v>80.555555555555543</v>
      </c>
      <c r="G7134" s="15">
        <v>5.3</v>
      </c>
    </row>
    <row r="7135" spans="1:7">
      <c r="A7135" s="66">
        <v>32806</v>
      </c>
      <c r="B7135">
        <v>4</v>
      </c>
      <c r="C7135" s="15">
        <v>7.5</v>
      </c>
      <c r="D7135" s="15">
        <v>0</v>
      </c>
      <c r="E7135" s="15">
        <v>0</v>
      </c>
      <c r="F7135" s="15">
        <v>83.333333333333329</v>
      </c>
      <c r="G7135" s="15">
        <v>5.4</v>
      </c>
    </row>
    <row r="7136" spans="1:7">
      <c r="A7136" s="66">
        <v>32806</v>
      </c>
      <c r="B7136">
        <v>5</v>
      </c>
      <c r="C7136" s="15">
        <v>7</v>
      </c>
      <c r="D7136" s="15">
        <v>0</v>
      </c>
      <c r="E7136" s="15">
        <v>0</v>
      </c>
      <c r="F7136" s="15">
        <v>86.111111111111114</v>
      </c>
      <c r="G7136" s="15">
        <v>5.5</v>
      </c>
    </row>
    <row r="7137" spans="1:7">
      <c r="A7137" s="66">
        <v>32806</v>
      </c>
      <c r="B7137">
        <v>6</v>
      </c>
      <c r="C7137" s="15">
        <v>6.7</v>
      </c>
      <c r="D7137" s="15">
        <v>0</v>
      </c>
      <c r="E7137" s="15">
        <v>0</v>
      </c>
      <c r="F7137" s="15">
        <v>86.111111111111114</v>
      </c>
      <c r="G7137" s="15">
        <v>5.5</v>
      </c>
    </row>
    <row r="7138" spans="1:7">
      <c r="A7138" s="66">
        <v>32806</v>
      </c>
      <c r="B7138">
        <v>7</v>
      </c>
      <c r="C7138" s="15">
        <v>7.8</v>
      </c>
      <c r="D7138" s="15">
        <v>344.44444444444446</v>
      </c>
      <c r="E7138" s="15">
        <v>38.888888888888893</v>
      </c>
      <c r="F7138" s="15">
        <v>88.888888888888886</v>
      </c>
      <c r="G7138" s="15">
        <v>5.7</v>
      </c>
    </row>
    <row r="7139" spans="1:7">
      <c r="A7139" s="66">
        <v>32806</v>
      </c>
      <c r="B7139">
        <v>8</v>
      </c>
      <c r="C7139" s="15">
        <v>9.6</v>
      </c>
      <c r="D7139" s="15">
        <v>608.33333333333326</v>
      </c>
      <c r="E7139" s="15">
        <v>75</v>
      </c>
      <c r="F7139" s="15">
        <v>94.444444444444443</v>
      </c>
      <c r="G7139" s="15">
        <v>5.7</v>
      </c>
    </row>
    <row r="7140" spans="1:7">
      <c r="A7140" s="66">
        <v>32806</v>
      </c>
      <c r="B7140">
        <v>9</v>
      </c>
      <c r="C7140" s="15">
        <v>12.6</v>
      </c>
      <c r="D7140" s="15">
        <v>727.77777777777771</v>
      </c>
      <c r="E7140" s="15">
        <v>97.222222222222214</v>
      </c>
      <c r="F7140" s="15">
        <v>99.999999999999986</v>
      </c>
      <c r="G7140" s="15">
        <v>5.8</v>
      </c>
    </row>
    <row r="7141" spans="1:7">
      <c r="A7141" s="66">
        <v>32806</v>
      </c>
      <c r="B7141">
        <v>10</v>
      </c>
      <c r="C7141" s="15">
        <v>14.6</v>
      </c>
      <c r="D7141" s="15">
        <v>769.44444444444434</v>
      </c>
      <c r="E7141" s="15">
        <v>113.88888888888887</v>
      </c>
      <c r="F7141" s="15">
        <v>102.77777777777777</v>
      </c>
      <c r="G7141" s="15">
        <v>5.5</v>
      </c>
    </row>
    <row r="7142" spans="1:7">
      <c r="A7142" s="66">
        <v>32806</v>
      </c>
      <c r="B7142">
        <v>11</v>
      </c>
      <c r="C7142" s="15">
        <v>15.9</v>
      </c>
      <c r="D7142" s="15">
        <v>783.33333333333326</v>
      </c>
      <c r="E7142" s="15">
        <v>127.77777777777777</v>
      </c>
      <c r="F7142" s="15">
        <v>108.33333333333334</v>
      </c>
      <c r="G7142" s="15">
        <v>5.2</v>
      </c>
    </row>
    <row r="7143" spans="1:7">
      <c r="A7143" s="66">
        <v>32806</v>
      </c>
      <c r="B7143">
        <v>12</v>
      </c>
      <c r="C7143" s="15">
        <v>16</v>
      </c>
      <c r="D7143" s="15">
        <v>786.11111111111109</v>
      </c>
      <c r="E7143" s="15">
        <v>130.55555555555554</v>
      </c>
      <c r="F7143" s="15">
        <v>111.11111111111111</v>
      </c>
      <c r="G7143" s="15">
        <v>4.8</v>
      </c>
    </row>
    <row r="7144" spans="1:7">
      <c r="A7144" s="66">
        <v>32806</v>
      </c>
      <c r="B7144">
        <v>13</v>
      </c>
      <c r="C7144" s="15">
        <v>16.399999999999999</v>
      </c>
      <c r="D7144" s="15">
        <v>777.77777777777771</v>
      </c>
      <c r="E7144" s="15">
        <v>125</v>
      </c>
      <c r="F7144" s="15">
        <v>111.11111111111111</v>
      </c>
      <c r="G7144" s="15">
        <v>4.5</v>
      </c>
    </row>
    <row r="7145" spans="1:7">
      <c r="A7145" s="66">
        <v>32806</v>
      </c>
      <c r="B7145">
        <v>14</v>
      </c>
      <c r="C7145" s="15">
        <v>16.8</v>
      </c>
      <c r="D7145" s="15">
        <v>758.33333333333326</v>
      </c>
      <c r="E7145" s="15">
        <v>108.33333333333334</v>
      </c>
      <c r="F7145" s="15">
        <v>113.88888888888887</v>
      </c>
      <c r="G7145" s="15">
        <v>4.2</v>
      </c>
    </row>
    <row r="7146" spans="1:7">
      <c r="A7146" s="66">
        <v>32806</v>
      </c>
      <c r="B7146">
        <v>15</v>
      </c>
      <c r="C7146" s="15">
        <v>17.100000000000001</v>
      </c>
      <c r="D7146" s="15">
        <v>688.88888888888891</v>
      </c>
      <c r="E7146" s="15">
        <v>91.666666666666671</v>
      </c>
      <c r="F7146" s="15">
        <v>119.44444444444444</v>
      </c>
      <c r="G7146" s="15">
        <v>3.9</v>
      </c>
    </row>
    <row r="7147" spans="1:7">
      <c r="A7147" s="66">
        <v>32806</v>
      </c>
      <c r="B7147">
        <v>16</v>
      </c>
      <c r="C7147" s="15">
        <v>16.899999999999999</v>
      </c>
      <c r="D7147" s="15">
        <v>516.66666666666674</v>
      </c>
      <c r="E7147" s="15">
        <v>66.666666666666671</v>
      </c>
      <c r="F7147" s="15">
        <v>116.66666666666666</v>
      </c>
      <c r="G7147" s="15">
        <v>4</v>
      </c>
    </row>
    <row r="7148" spans="1:7">
      <c r="A7148" s="66">
        <v>32806</v>
      </c>
      <c r="B7148">
        <v>17</v>
      </c>
      <c r="C7148" s="15">
        <v>16.5</v>
      </c>
      <c r="D7148" s="15">
        <v>455.55555555555549</v>
      </c>
      <c r="E7148" s="15">
        <v>13.888888888888889</v>
      </c>
      <c r="F7148" s="15">
        <v>111.11111111111111</v>
      </c>
      <c r="G7148" s="15">
        <v>4.2</v>
      </c>
    </row>
    <row r="7149" spans="1:7">
      <c r="A7149" s="66">
        <v>32806</v>
      </c>
      <c r="B7149">
        <v>18</v>
      </c>
      <c r="C7149" s="15">
        <v>14.7</v>
      </c>
      <c r="D7149" s="15">
        <v>0</v>
      </c>
      <c r="E7149" s="15">
        <v>0</v>
      </c>
      <c r="F7149" s="15">
        <v>102.77777777777777</v>
      </c>
      <c r="G7149" s="15">
        <v>4.3</v>
      </c>
    </row>
    <row r="7150" spans="1:7">
      <c r="A7150" s="66">
        <v>32806</v>
      </c>
      <c r="B7150">
        <v>19</v>
      </c>
      <c r="C7150" s="15">
        <v>13.7</v>
      </c>
      <c r="D7150" s="15">
        <v>0</v>
      </c>
      <c r="E7150" s="15">
        <v>0</v>
      </c>
      <c r="F7150" s="15">
        <v>97.222222222222214</v>
      </c>
      <c r="G7150" s="15">
        <v>4.4000000000000004</v>
      </c>
    </row>
    <row r="7151" spans="1:7">
      <c r="A7151" s="66">
        <v>32806</v>
      </c>
      <c r="B7151">
        <v>20</v>
      </c>
      <c r="C7151" s="15">
        <v>13.3</v>
      </c>
      <c r="D7151" s="15">
        <v>0</v>
      </c>
      <c r="E7151" s="15">
        <v>0</v>
      </c>
      <c r="F7151" s="15">
        <v>91.666666666666671</v>
      </c>
      <c r="G7151" s="15">
        <v>4.5</v>
      </c>
    </row>
    <row r="7152" spans="1:7">
      <c r="A7152" s="66">
        <v>32806</v>
      </c>
      <c r="B7152">
        <v>21</v>
      </c>
      <c r="C7152" s="15">
        <v>12.1</v>
      </c>
      <c r="D7152" s="15">
        <v>0</v>
      </c>
      <c r="E7152" s="15">
        <v>0</v>
      </c>
      <c r="F7152" s="15">
        <v>86.111111111111114</v>
      </c>
      <c r="G7152" s="15">
        <v>4.7</v>
      </c>
    </row>
    <row r="7153" spans="1:7">
      <c r="A7153" s="66">
        <v>32806</v>
      </c>
      <c r="B7153">
        <v>22</v>
      </c>
      <c r="C7153" s="15">
        <v>11</v>
      </c>
      <c r="D7153" s="15">
        <v>0</v>
      </c>
      <c r="E7153" s="15">
        <v>0</v>
      </c>
      <c r="F7153" s="15">
        <v>80.555555555555543</v>
      </c>
      <c r="G7153" s="15">
        <v>4.7</v>
      </c>
    </row>
    <row r="7154" spans="1:7">
      <c r="A7154" s="66">
        <v>32806</v>
      </c>
      <c r="B7154">
        <v>23</v>
      </c>
      <c r="C7154" s="15">
        <v>10.1</v>
      </c>
      <c r="D7154" s="15">
        <v>0</v>
      </c>
      <c r="E7154" s="15">
        <v>0</v>
      </c>
      <c r="F7154" s="15">
        <v>75</v>
      </c>
      <c r="G7154" s="15">
        <v>4.8</v>
      </c>
    </row>
    <row r="7155" spans="1:7">
      <c r="A7155" s="66">
        <v>32806</v>
      </c>
      <c r="B7155">
        <v>24</v>
      </c>
      <c r="C7155" s="15">
        <v>9.6</v>
      </c>
      <c r="D7155" s="15">
        <v>0</v>
      </c>
      <c r="E7155" s="15">
        <v>0</v>
      </c>
      <c r="F7155" s="15">
        <v>69.444444444444443</v>
      </c>
      <c r="G7155" s="15">
        <v>4.8</v>
      </c>
    </row>
    <row r="7156" spans="1:7">
      <c r="A7156" s="66">
        <v>32807</v>
      </c>
      <c r="B7156">
        <v>1</v>
      </c>
      <c r="C7156" s="15">
        <v>8.4</v>
      </c>
      <c r="D7156" s="15">
        <v>0</v>
      </c>
      <c r="E7156" s="15">
        <v>0</v>
      </c>
      <c r="F7156" s="15">
        <v>63.888888888888886</v>
      </c>
      <c r="G7156" s="15">
        <v>4.9000000000000004</v>
      </c>
    </row>
    <row r="7157" spans="1:7">
      <c r="A7157" s="66">
        <v>32807</v>
      </c>
      <c r="B7157">
        <v>2</v>
      </c>
      <c r="C7157" s="15">
        <v>9</v>
      </c>
      <c r="D7157" s="15">
        <v>0</v>
      </c>
      <c r="E7157" s="15">
        <v>0</v>
      </c>
      <c r="F7157" s="15">
        <v>61.111111111111107</v>
      </c>
      <c r="G7157" s="15">
        <v>5</v>
      </c>
    </row>
    <row r="7158" spans="1:7">
      <c r="A7158" s="66">
        <v>32807</v>
      </c>
      <c r="B7158">
        <v>3</v>
      </c>
      <c r="C7158" s="15">
        <v>8.8000000000000007</v>
      </c>
      <c r="D7158" s="15">
        <v>0</v>
      </c>
      <c r="E7158" s="15">
        <v>0</v>
      </c>
      <c r="F7158" s="15">
        <v>58.333333333333329</v>
      </c>
      <c r="G7158" s="15">
        <v>5</v>
      </c>
    </row>
    <row r="7159" spans="1:7">
      <c r="A7159" s="66">
        <v>32807</v>
      </c>
      <c r="B7159">
        <v>4</v>
      </c>
      <c r="C7159" s="15">
        <v>8.3000000000000007</v>
      </c>
      <c r="D7159" s="15">
        <v>0</v>
      </c>
      <c r="E7159" s="15">
        <v>0</v>
      </c>
      <c r="F7159" s="15">
        <v>52.777777777777779</v>
      </c>
      <c r="G7159" s="15">
        <v>5</v>
      </c>
    </row>
    <row r="7160" spans="1:7">
      <c r="A7160" s="66">
        <v>32807</v>
      </c>
      <c r="B7160">
        <v>5</v>
      </c>
      <c r="C7160" s="15">
        <v>7.8</v>
      </c>
      <c r="D7160" s="15">
        <v>0</v>
      </c>
      <c r="E7160" s="15">
        <v>0</v>
      </c>
      <c r="F7160" s="15">
        <v>49.999999999999993</v>
      </c>
      <c r="G7160" s="15">
        <v>5.0999999999999996</v>
      </c>
    </row>
    <row r="7161" spans="1:7">
      <c r="A7161" s="66">
        <v>32807</v>
      </c>
      <c r="B7161">
        <v>6</v>
      </c>
      <c r="C7161" s="15">
        <v>8.1</v>
      </c>
      <c r="D7161" s="15">
        <v>0</v>
      </c>
      <c r="E7161" s="15">
        <v>0</v>
      </c>
      <c r="F7161" s="15">
        <v>47.222222222222221</v>
      </c>
      <c r="G7161" s="15">
        <v>5.2</v>
      </c>
    </row>
    <row r="7162" spans="1:7">
      <c r="A7162" s="66">
        <v>32807</v>
      </c>
      <c r="B7162">
        <v>7</v>
      </c>
      <c r="C7162" s="15">
        <v>8.1</v>
      </c>
      <c r="D7162" s="15">
        <v>24.999999999999996</v>
      </c>
      <c r="E7162" s="15">
        <v>24.999999999999996</v>
      </c>
      <c r="F7162" s="15">
        <v>41.666666666666664</v>
      </c>
      <c r="G7162" s="15">
        <v>5.2</v>
      </c>
    </row>
    <row r="7163" spans="1:7">
      <c r="A7163" s="66">
        <v>32807</v>
      </c>
      <c r="B7163">
        <v>8</v>
      </c>
      <c r="C7163" s="15">
        <v>8.9</v>
      </c>
      <c r="D7163" s="15">
        <v>16.666666666666668</v>
      </c>
      <c r="E7163" s="15">
        <v>61.111111111111107</v>
      </c>
      <c r="F7163" s="15">
        <v>38.888888888888893</v>
      </c>
      <c r="G7163" s="15">
        <v>5.3</v>
      </c>
    </row>
    <row r="7164" spans="1:7">
      <c r="A7164" s="66">
        <v>32807</v>
      </c>
      <c r="B7164">
        <v>9</v>
      </c>
      <c r="C7164" s="15">
        <v>10.1</v>
      </c>
      <c r="D7164" s="15">
        <v>11.111111111111111</v>
      </c>
      <c r="E7164" s="15">
        <v>94.444444444444443</v>
      </c>
      <c r="F7164" s="15">
        <v>38.888888888888893</v>
      </c>
      <c r="G7164" s="15">
        <v>5.3</v>
      </c>
    </row>
    <row r="7165" spans="1:7">
      <c r="A7165" s="66">
        <v>32807</v>
      </c>
      <c r="B7165">
        <v>10</v>
      </c>
      <c r="C7165" s="15">
        <v>10.9</v>
      </c>
      <c r="D7165" s="15">
        <v>13.888888888888889</v>
      </c>
      <c r="E7165" s="15">
        <v>116.66666666666666</v>
      </c>
      <c r="F7165" s="15">
        <v>38.888888888888893</v>
      </c>
      <c r="G7165" s="15">
        <v>5.7</v>
      </c>
    </row>
    <row r="7166" spans="1:7">
      <c r="A7166" s="66">
        <v>32807</v>
      </c>
      <c r="B7166">
        <v>11</v>
      </c>
      <c r="C7166" s="15">
        <v>12.6</v>
      </c>
      <c r="D7166" s="15">
        <v>27.777777777777779</v>
      </c>
      <c r="E7166" s="15">
        <v>186.11111111111111</v>
      </c>
      <c r="F7166" s="15">
        <v>47.222222222222221</v>
      </c>
      <c r="G7166" s="15">
        <v>6</v>
      </c>
    </row>
    <row r="7167" spans="1:7">
      <c r="A7167" s="66">
        <v>32807</v>
      </c>
      <c r="B7167">
        <v>12</v>
      </c>
      <c r="C7167" s="15">
        <v>14.3</v>
      </c>
      <c r="D7167" s="15">
        <v>58.333333333333329</v>
      </c>
      <c r="E7167" s="15">
        <v>233.33333333333331</v>
      </c>
      <c r="F7167" s="15">
        <v>55.555555555555557</v>
      </c>
      <c r="G7167" s="15">
        <v>6.3</v>
      </c>
    </row>
    <row r="7168" spans="1:7">
      <c r="A7168" s="66">
        <v>32807</v>
      </c>
      <c r="B7168">
        <v>13</v>
      </c>
      <c r="C7168" s="15">
        <v>16.2</v>
      </c>
      <c r="D7168" s="15">
        <v>172.22222222222223</v>
      </c>
      <c r="E7168" s="15">
        <v>261.11111111111109</v>
      </c>
      <c r="F7168" s="15">
        <v>75</v>
      </c>
      <c r="G7168" s="15">
        <v>6.6</v>
      </c>
    </row>
    <row r="7169" spans="1:7">
      <c r="A7169" s="66">
        <v>32807</v>
      </c>
      <c r="B7169">
        <v>14</v>
      </c>
      <c r="C7169" s="15">
        <v>16.8</v>
      </c>
      <c r="D7169" s="15">
        <v>16.666666666666668</v>
      </c>
      <c r="E7169" s="15">
        <v>136.11111111111109</v>
      </c>
      <c r="F7169" s="15">
        <v>41.666666666666664</v>
      </c>
      <c r="G7169" s="15">
        <v>6.9</v>
      </c>
    </row>
    <row r="7170" spans="1:7">
      <c r="A7170" s="66">
        <v>32807</v>
      </c>
      <c r="B7170">
        <v>15</v>
      </c>
      <c r="C7170" s="15">
        <v>16.899999999999999</v>
      </c>
      <c r="D7170" s="15">
        <v>13.888888888888889</v>
      </c>
      <c r="E7170" s="15">
        <v>83.333333333333329</v>
      </c>
      <c r="F7170" s="15">
        <v>36.111111111111114</v>
      </c>
      <c r="G7170" s="15">
        <v>7.3</v>
      </c>
    </row>
    <row r="7171" spans="1:7">
      <c r="A7171" s="66">
        <v>32807</v>
      </c>
      <c r="B7171">
        <v>16</v>
      </c>
      <c r="C7171" s="15">
        <v>16.100000000000001</v>
      </c>
      <c r="D7171" s="15">
        <v>19.444444444444446</v>
      </c>
      <c r="E7171" s="15">
        <v>47.222222222222221</v>
      </c>
      <c r="F7171" s="15">
        <v>38.888888888888893</v>
      </c>
      <c r="G7171" s="15">
        <v>7.5</v>
      </c>
    </row>
    <row r="7172" spans="1:7">
      <c r="A7172" s="66">
        <v>32807</v>
      </c>
      <c r="B7172">
        <v>17</v>
      </c>
      <c r="C7172" s="15">
        <v>15.9</v>
      </c>
      <c r="D7172" s="15">
        <v>24.999999999999996</v>
      </c>
      <c r="E7172" s="15">
        <v>11.111111111111111</v>
      </c>
      <c r="F7172" s="15">
        <v>36.111111111111114</v>
      </c>
      <c r="G7172" s="15">
        <v>7.7</v>
      </c>
    </row>
    <row r="7173" spans="1:7">
      <c r="A7173" s="66">
        <v>32807</v>
      </c>
      <c r="B7173">
        <v>18</v>
      </c>
      <c r="C7173" s="15">
        <v>15.8</v>
      </c>
      <c r="D7173" s="15">
        <v>0</v>
      </c>
      <c r="E7173" s="15">
        <v>0</v>
      </c>
      <c r="F7173" s="15">
        <v>27.777777777777779</v>
      </c>
      <c r="G7173" s="15">
        <v>7.9</v>
      </c>
    </row>
    <row r="7174" spans="1:7">
      <c r="A7174" s="66">
        <v>32807</v>
      </c>
      <c r="B7174">
        <v>19</v>
      </c>
      <c r="C7174" s="15">
        <v>16.100000000000001</v>
      </c>
      <c r="D7174" s="15">
        <v>0</v>
      </c>
      <c r="E7174" s="15">
        <v>0</v>
      </c>
      <c r="F7174" s="15">
        <v>24.999999999999996</v>
      </c>
      <c r="G7174" s="15">
        <v>8.1</v>
      </c>
    </row>
    <row r="7175" spans="1:7">
      <c r="A7175" s="66">
        <v>32807</v>
      </c>
      <c r="B7175">
        <v>20</v>
      </c>
      <c r="C7175" s="15">
        <v>14.4</v>
      </c>
      <c r="D7175" s="15">
        <v>0</v>
      </c>
      <c r="E7175" s="15">
        <v>0</v>
      </c>
      <c r="F7175" s="15">
        <v>22.222222222222221</v>
      </c>
      <c r="G7175" s="15">
        <v>8.3000000000000007</v>
      </c>
    </row>
    <row r="7176" spans="1:7">
      <c r="A7176" s="66">
        <v>32807</v>
      </c>
      <c r="B7176">
        <v>21</v>
      </c>
      <c r="C7176" s="15">
        <v>13.3</v>
      </c>
      <c r="D7176" s="15">
        <v>0</v>
      </c>
      <c r="E7176" s="15">
        <v>0</v>
      </c>
      <c r="F7176" s="15">
        <v>16.666666666666668</v>
      </c>
      <c r="G7176" s="15">
        <v>8.5</v>
      </c>
    </row>
    <row r="7177" spans="1:7">
      <c r="A7177" s="66">
        <v>32807</v>
      </c>
      <c r="B7177">
        <v>22</v>
      </c>
      <c r="C7177" s="15">
        <v>13.3</v>
      </c>
      <c r="D7177" s="15">
        <v>0</v>
      </c>
      <c r="E7177" s="15">
        <v>0</v>
      </c>
      <c r="F7177" s="15">
        <v>11.111111111111111</v>
      </c>
      <c r="G7177" s="15">
        <v>8.6</v>
      </c>
    </row>
    <row r="7178" spans="1:7">
      <c r="A7178" s="66">
        <v>32807</v>
      </c>
      <c r="B7178">
        <v>23</v>
      </c>
      <c r="C7178" s="15">
        <v>13.2</v>
      </c>
      <c r="D7178" s="15">
        <v>0</v>
      </c>
      <c r="E7178" s="15">
        <v>0</v>
      </c>
      <c r="F7178" s="15">
        <v>13.888888888888889</v>
      </c>
      <c r="G7178" s="15">
        <v>8.6999999999999993</v>
      </c>
    </row>
    <row r="7179" spans="1:7">
      <c r="A7179" s="66">
        <v>32807</v>
      </c>
      <c r="B7179">
        <v>24</v>
      </c>
      <c r="C7179" s="15">
        <v>13.1</v>
      </c>
      <c r="D7179" s="15">
        <v>0</v>
      </c>
      <c r="E7179" s="15">
        <v>0</v>
      </c>
      <c r="F7179" s="15">
        <v>13.888888888888889</v>
      </c>
      <c r="G7179" s="15">
        <v>8.8000000000000007</v>
      </c>
    </row>
    <row r="7180" spans="1:7">
      <c r="A7180" s="66">
        <v>32808</v>
      </c>
      <c r="B7180">
        <v>1</v>
      </c>
      <c r="C7180" s="15">
        <v>13.3</v>
      </c>
      <c r="D7180" s="15">
        <v>0</v>
      </c>
      <c r="E7180" s="15">
        <v>0</v>
      </c>
      <c r="F7180" s="15">
        <v>11.111111111111111</v>
      </c>
      <c r="G7180" s="15">
        <v>9</v>
      </c>
    </row>
    <row r="7181" spans="1:7">
      <c r="A7181" s="66">
        <v>32808</v>
      </c>
      <c r="B7181">
        <v>2</v>
      </c>
      <c r="C7181" s="15">
        <v>13.5</v>
      </c>
      <c r="D7181" s="15">
        <v>0</v>
      </c>
      <c r="E7181" s="15">
        <v>0</v>
      </c>
      <c r="F7181" s="15">
        <v>13.888888888888889</v>
      </c>
      <c r="G7181" s="15">
        <v>9.1</v>
      </c>
    </row>
    <row r="7182" spans="1:7">
      <c r="A7182" s="66">
        <v>32808</v>
      </c>
      <c r="B7182">
        <v>3</v>
      </c>
      <c r="C7182" s="15">
        <v>13.9</v>
      </c>
      <c r="D7182" s="15">
        <v>0</v>
      </c>
      <c r="E7182" s="15">
        <v>0</v>
      </c>
      <c r="F7182" s="15">
        <v>13.888888888888889</v>
      </c>
      <c r="G7182" s="15">
        <v>9.1999999999999993</v>
      </c>
    </row>
    <row r="7183" spans="1:7">
      <c r="A7183" s="66">
        <v>32808</v>
      </c>
      <c r="B7183">
        <v>4</v>
      </c>
      <c r="C7183" s="15">
        <v>13.6</v>
      </c>
      <c r="D7183" s="15">
        <v>0</v>
      </c>
      <c r="E7183" s="15">
        <v>0</v>
      </c>
      <c r="F7183" s="15">
        <v>27.777777777777779</v>
      </c>
      <c r="G7183" s="15">
        <v>9</v>
      </c>
    </row>
    <row r="7184" spans="1:7">
      <c r="A7184" s="66">
        <v>32808</v>
      </c>
      <c r="B7184">
        <v>5</v>
      </c>
      <c r="C7184" s="15">
        <v>13</v>
      </c>
      <c r="D7184" s="15">
        <v>0</v>
      </c>
      <c r="E7184" s="15">
        <v>0</v>
      </c>
      <c r="F7184" s="15">
        <v>41.666666666666664</v>
      </c>
      <c r="G7184" s="15">
        <v>8.8000000000000007</v>
      </c>
    </row>
    <row r="7185" spans="1:7">
      <c r="A7185" s="66">
        <v>32808</v>
      </c>
      <c r="B7185">
        <v>6</v>
      </c>
      <c r="C7185" s="15">
        <v>12.4</v>
      </c>
      <c r="D7185" s="15">
        <v>0</v>
      </c>
      <c r="E7185" s="15">
        <v>0</v>
      </c>
      <c r="F7185" s="15">
        <v>55.555555555555557</v>
      </c>
      <c r="G7185" s="15">
        <v>8.6</v>
      </c>
    </row>
    <row r="7186" spans="1:7">
      <c r="A7186" s="66">
        <v>32808</v>
      </c>
      <c r="B7186">
        <v>7</v>
      </c>
      <c r="C7186" s="15">
        <v>12</v>
      </c>
      <c r="D7186" s="15">
        <v>280.55555555555554</v>
      </c>
      <c r="E7186" s="15">
        <v>38.888888888888893</v>
      </c>
      <c r="F7186" s="15">
        <v>69.444444444444443</v>
      </c>
      <c r="G7186" s="15">
        <v>8.4</v>
      </c>
    </row>
    <row r="7187" spans="1:7">
      <c r="A7187" s="66">
        <v>32808</v>
      </c>
      <c r="B7187">
        <v>8</v>
      </c>
      <c r="C7187" s="15">
        <v>14.2</v>
      </c>
      <c r="D7187" s="15">
        <v>533.33333333333337</v>
      </c>
      <c r="E7187" s="15">
        <v>83.333333333333329</v>
      </c>
      <c r="F7187" s="15">
        <v>86.111111111111114</v>
      </c>
      <c r="G7187" s="15">
        <v>8.1999999999999993</v>
      </c>
    </row>
    <row r="7188" spans="1:7">
      <c r="A7188" s="66">
        <v>32808</v>
      </c>
      <c r="B7188">
        <v>9</v>
      </c>
      <c r="C7188" s="15">
        <v>16.3</v>
      </c>
      <c r="D7188" s="15">
        <v>655.55555555555554</v>
      </c>
      <c r="E7188" s="15">
        <v>111.11111111111111</v>
      </c>
      <c r="F7188" s="15">
        <v>91.666666666666671</v>
      </c>
      <c r="G7188" s="15">
        <v>8</v>
      </c>
    </row>
    <row r="7189" spans="1:7">
      <c r="A7189" s="66">
        <v>32808</v>
      </c>
      <c r="B7189">
        <v>10</v>
      </c>
      <c r="C7189" s="15">
        <v>18.100000000000001</v>
      </c>
      <c r="D7189" s="15">
        <v>691.66666666666674</v>
      </c>
      <c r="E7189" s="15">
        <v>136.11111111111109</v>
      </c>
      <c r="F7189" s="15">
        <v>94.444444444444443</v>
      </c>
      <c r="G7189" s="15">
        <v>7.7</v>
      </c>
    </row>
    <row r="7190" spans="1:7">
      <c r="A7190" s="66">
        <v>32808</v>
      </c>
      <c r="B7190">
        <v>11</v>
      </c>
      <c r="C7190" s="15">
        <v>19.2</v>
      </c>
      <c r="D7190" s="15">
        <v>708.33333333333326</v>
      </c>
      <c r="E7190" s="15">
        <v>150</v>
      </c>
      <c r="F7190" s="15">
        <v>97.222222222222214</v>
      </c>
      <c r="G7190" s="15">
        <v>7.3</v>
      </c>
    </row>
    <row r="7191" spans="1:7">
      <c r="A7191" s="66">
        <v>32808</v>
      </c>
      <c r="B7191">
        <v>12</v>
      </c>
      <c r="C7191" s="15">
        <v>19.8</v>
      </c>
      <c r="D7191" s="15">
        <v>716.66666666666663</v>
      </c>
      <c r="E7191" s="15">
        <v>155.55555555555557</v>
      </c>
      <c r="F7191" s="15">
        <v>99.999999999999986</v>
      </c>
      <c r="G7191" s="15">
        <v>7</v>
      </c>
    </row>
    <row r="7192" spans="1:7">
      <c r="A7192" s="66">
        <v>32808</v>
      </c>
      <c r="B7192">
        <v>13</v>
      </c>
      <c r="C7192" s="15">
        <v>20.3</v>
      </c>
      <c r="D7192" s="15">
        <v>705.55555555555566</v>
      </c>
      <c r="E7192" s="15">
        <v>147.22222222222223</v>
      </c>
      <c r="F7192" s="15">
        <v>102.77777777777777</v>
      </c>
      <c r="G7192" s="15">
        <v>6.6</v>
      </c>
    </row>
    <row r="7193" spans="1:7">
      <c r="A7193" s="66">
        <v>32808</v>
      </c>
      <c r="B7193">
        <v>14</v>
      </c>
      <c r="C7193" s="15">
        <v>20.100000000000001</v>
      </c>
      <c r="D7193" s="15">
        <v>686.11111111111109</v>
      </c>
      <c r="E7193" s="15">
        <v>127.77777777777777</v>
      </c>
      <c r="F7193" s="15">
        <v>105.55555555555556</v>
      </c>
      <c r="G7193" s="15">
        <v>6.2</v>
      </c>
    </row>
    <row r="7194" spans="1:7">
      <c r="A7194" s="66">
        <v>32808</v>
      </c>
      <c r="B7194">
        <v>15</v>
      </c>
      <c r="C7194" s="15">
        <v>21</v>
      </c>
      <c r="D7194" s="15">
        <v>625</v>
      </c>
      <c r="E7194" s="15">
        <v>99.999999999999986</v>
      </c>
      <c r="F7194" s="15">
        <v>111.11111111111111</v>
      </c>
      <c r="G7194" s="15">
        <v>5.9</v>
      </c>
    </row>
    <row r="7195" spans="1:7">
      <c r="A7195" s="66">
        <v>32808</v>
      </c>
      <c r="B7195">
        <v>16</v>
      </c>
      <c r="C7195" s="15">
        <v>19.8</v>
      </c>
      <c r="D7195" s="15">
        <v>363.88888888888886</v>
      </c>
      <c r="E7195" s="15">
        <v>75</v>
      </c>
      <c r="F7195" s="15">
        <v>99.999999999999986</v>
      </c>
      <c r="G7195" s="15">
        <v>6.1</v>
      </c>
    </row>
    <row r="7196" spans="1:7">
      <c r="A7196" s="66">
        <v>32808</v>
      </c>
      <c r="B7196">
        <v>17</v>
      </c>
      <c r="C7196" s="15">
        <v>18.8</v>
      </c>
      <c r="D7196" s="15">
        <v>191.66666666666666</v>
      </c>
      <c r="E7196" s="15">
        <v>13.888888888888889</v>
      </c>
      <c r="F7196" s="15">
        <v>97.222222222222214</v>
      </c>
      <c r="G7196" s="15">
        <v>6.3</v>
      </c>
    </row>
    <row r="7197" spans="1:7">
      <c r="A7197" s="66">
        <v>32808</v>
      </c>
      <c r="B7197">
        <v>18</v>
      </c>
      <c r="C7197" s="15">
        <v>17.7</v>
      </c>
      <c r="D7197" s="15">
        <v>0</v>
      </c>
      <c r="E7197" s="15">
        <v>0</v>
      </c>
      <c r="F7197" s="15">
        <v>97.222222222222214</v>
      </c>
      <c r="G7197" s="15">
        <v>6.5</v>
      </c>
    </row>
    <row r="7198" spans="1:7">
      <c r="A7198" s="66">
        <v>32808</v>
      </c>
      <c r="B7198">
        <v>19</v>
      </c>
      <c r="C7198" s="15">
        <v>16.600000000000001</v>
      </c>
      <c r="D7198" s="15">
        <v>0</v>
      </c>
      <c r="E7198" s="15">
        <v>0</v>
      </c>
      <c r="F7198" s="15">
        <v>94.444444444444443</v>
      </c>
      <c r="G7198" s="15">
        <v>6.7</v>
      </c>
    </row>
    <row r="7199" spans="1:7">
      <c r="A7199" s="66">
        <v>32808</v>
      </c>
      <c r="B7199">
        <v>20</v>
      </c>
      <c r="C7199" s="15">
        <v>15.1</v>
      </c>
      <c r="D7199" s="15">
        <v>0</v>
      </c>
      <c r="E7199" s="15">
        <v>0</v>
      </c>
      <c r="F7199" s="15">
        <v>91.666666666666671</v>
      </c>
      <c r="G7199" s="15">
        <v>6.9</v>
      </c>
    </row>
    <row r="7200" spans="1:7">
      <c r="A7200" s="66">
        <v>32808</v>
      </c>
      <c r="B7200">
        <v>21</v>
      </c>
      <c r="C7200" s="15">
        <v>14.4</v>
      </c>
      <c r="D7200" s="15">
        <v>0</v>
      </c>
      <c r="E7200" s="15">
        <v>0</v>
      </c>
      <c r="F7200" s="15">
        <v>91.666666666666671</v>
      </c>
      <c r="G7200" s="15">
        <v>7.1</v>
      </c>
    </row>
    <row r="7201" spans="1:7">
      <c r="A7201" s="66">
        <v>32808</v>
      </c>
      <c r="B7201">
        <v>22</v>
      </c>
      <c r="C7201" s="15">
        <v>13.6</v>
      </c>
      <c r="D7201" s="15">
        <v>0</v>
      </c>
      <c r="E7201" s="15">
        <v>0</v>
      </c>
      <c r="F7201" s="15">
        <v>91.666666666666671</v>
      </c>
      <c r="G7201" s="15">
        <v>7</v>
      </c>
    </row>
    <row r="7202" spans="1:7">
      <c r="A7202" s="66">
        <v>32808</v>
      </c>
      <c r="B7202">
        <v>23</v>
      </c>
      <c r="C7202" s="15">
        <v>12.6</v>
      </c>
      <c r="D7202" s="15">
        <v>0</v>
      </c>
      <c r="E7202" s="15">
        <v>0</v>
      </c>
      <c r="F7202" s="15">
        <v>88.888888888888886</v>
      </c>
      <c r="G7202" s="15">
        <v>7</v>
      </c>
    </row>
    <row r="7203" spans="1:7">
      <c r="A7203" s="66">
        <v>32808</v>
      </c>
      <c r="B7203">
        <v>24</v>
      </c>
      <c r="C7203" s="15">
        <v>11.8</v>
      </c>
      <c r="D7203" s="15">
        <v>0</v>
      </c>
      <c r="E7203" s="15">
        <v>0</v>
      </c>
      <c r="F7203" s="15">
        <v>91.666666666666671</v>
      </c>
      <c r="G7203" s="15">
        <v>6.9</v>
      </c>
    </row>
    <row r="7204" spans="1:7">
      <c r="A7204" s="66">
        <v>32809</v>
      </c>
      <c r="B7204">
        <v>1</v>
      </c>
      <c r="C7204" s="15">
        <v>11.4</v>
      </c>
      <c r="D7204" s="15">
        <v>0</v>
      </c>
      <c r="E7204" s="15">
        <v>0</v>
      </c>
      <c r="F7204" s="15">
        <v>88.888888888888886</v>
      </c>
      <c r="G7204" s="15">
        <v>6.9</v>
      </c>
    </row>
    <row r="7205" spans="1:7">
      <c r="A7205" s="66">
        <v>32809</v>
      </c>
      <c r="B7205">
        <v>2</v>
      </c>
      <c r="C7205" s="15">
        <v>11.2</v>
      </c>
      <c r="D7205" s="15">
        <v>0</v>
      </c>
      <c r="E7205" s="15">
        <v>0</v>
      </c>
      <c r="F7205" s="15">
        <v>88.888888888888886</v>
      </c>
      <c r="G7205" s="15">
        <v>6.8</v>
      </c>
    </row>
    <row r="7206" spans="1:7">
      <c r="A7206" s="66">
        <v>32809</v>
      </c>
      <c r="B7206">
        <v>3</v>
      </c>
      <c r="C7206" s="15">
        <v>11</v>
      </c>
      <c r="D7206" s="15">
        <v>0</v>
      </c>
      <c r="E7206" s="15">
        <v>0</v>
      </c>
      <c r="F7206" s="15">
        <v>88.888888888888886</v>
      </c>
      <c r="G7206" s="15">
        <v>6.8</v>
      </c>
    </row>
    <row r="7207" spans="1:7">
      <c r="A7207" s="66">
        <v>32809</v>
      </c>
      <c r="B7207">
        <v>4</v>
      </c>
      <c r="C7207" s="15">
        <v>9.9</v>
      </c>
      <c r="D7207" s="15">
        <v>0</v>
      </c>
      <c r="E7207" s="15">
        <v>0</v>
      </c>
      <c r="F7207" s="15">
        <v>88.888888888888886</v>
      </c>
      <c r="G7207" s="15">
        <v>6.8</v>
      </c>
    </row>
    <row r="7208" spans="1:7">
      <c r="A7208" s="66">
        <v>32809</v>
      </c>
      <c r="B7208">
        <v>5</v>
      </c>
      <c r="C7208" s="15">
        <v>9.9</v>
      </c>
      <c r="D7208" s="15">
        <v>0</v>
      </c>
      <c r="E7208" s="15">
        <v>0</v>
      </c>
      <c r="F7208" s="15">
        <v>88.888888888888886</v>
      </c>
      <c r="G7208" s="15">
        <v>6.8</v>
      </c>
    </row>
    <row r="7209" spans="1:7">
      <c r="A7209" s="66">
        <v>32809</v>
      </c>
      <c r="B7209">
        <v>6</v>
      </c>
      <c r="C7209" s="15">
        <v>9.1999999999999993</v>
      </c>
      <c r="D7209" s="15">
        <v>0</v>
      </c>
      <c r="E7209" s="15">
        <v>0</v>
      </c>
      <c r="F7209" s="15">
        <v>88.888888888888886</v>
      </c>
      <c r="G7209" s="15">
        <v>6.8</v>
      </c>
    </row>
    <row r="7210" spans="1:7">
      <c r="A7210" s="66">
        <v>32809</v>
      </c>
      <c r="B7210">
        <v>7</v>
      </c>
      <c r="C7210" s="15">
        <v>9.6999999999999993</v>
      </c>
      <c r="D7210" s="15">
        <v>300</v>
      </c>
      <c r="E7210" s="15">
        <v>36.111111111111114</v>
      </c>
      <c r="F7210" s="15">
        <v>91.666666666666671</v>
      </c>
      <c r="G7210" s="15">
        <v>6.8</v>
      </c>
    </row>
    <row r="7211" spans="1:7">
      <c r="A7211" s="66">
        <v>32809</v>
      </c>
      <c r="B7211">
        <v>8</v>
      </c>
      <c r="C7211" s="15">
        <v>10.7</v>
      </c>
      <c r="D7211" s="15">
        <v>566.66666666666663</v>
      </c>
      <c r="E7211" s="15">
        <v>77.777777777777786</v>
      </c>
      <c r="F7211" s="15">
        <v>91.666666666666671</v>
      </c>
      <c r="G7211" s="15">
        <v>6.8</v>
      </c>
    </row>
    <row r="7212" spans="1:7">
      <c r="A7212" s="66">
        <v>32809</v>
      </c>
      <c r="B7212">
        <v>9</v>
      </c>
      <c r="C7212" s="15">
        <v>13.5</v>
      </c>
      <c r="D7212" s="15">
        <v>694.44444444444446</v>
      </c>
      <c r="E7212" s="15">
        <v>99.999999999999986</v>
      </c>
      <c r="F7212" s="15">
        <v>94.444444444444443</v>
      </c>
      <c r="G7212" s="15">
        <v>6.8</v>
      </c>
    </row>
    <row r="7213" spans="1:7">
      <c r="A7213" s="66">
        <v>32809</v>
      </c>
      <c r="B7213">
        <v>10</v>
      </c>
      <c r="C7213" s="15">
        <v>16.3</v>
      </c>
      <c r="D7213" s="15">
        <v>733.33333333333337</v>
      </c>
      <c r="E7213" s="15">
        <v>122.22222222222221</v>
      </c>
      <c r="F7213" s="15">
        <v>99.999999999999986</v>
      </c>
      <c r="G7213" s="15">
        <v>6.6</v>
      </c>
    </row>
    <row r="7214" spans="1:7">
      <c r="A7214" s="66">
        <v>32809</v>
      </c>
      <c r="B7214">
        <v>11</v>
      </c>
      <c r="C7214" s="15">
        <v>17.899999999999999</v>
      </c>
      <c r="D7214" s="15">
        <v>750</v>
      </c>
      <c r="E7214" s="15">
        <v>136.11111111111109</v>
      </c>
      <c r="F7214" s="15">
        <v>102.77777777777777</v>
      </c>
      <c r="G7214" s="15">
        <v>6.4</v>
      </c>
    </row>
    <row r="7215" spans="1:7">
      <c r="A7215" s="66">
        <v>32809</v>
      </c>
      <c r="B7215">
        <v>12</v>
      </c>
      <c r="C7215" s="15">
        <v>18.5</v>
      </c>
      <c r="D7215" s="15">
        <v>747.22222222222229</v>
      </c>
      <c r="E7215" s="15">
        <v>141.66666666666666</v>
      </c>
      <c r="F7215" s="15">
        <v>105.55555555555556</v>
      </c>
      <c r="G7215" s="15">
        <v>6.1</v>
      </c>
    </row>
    <row r="7216" spans="1:7">
      <c r="A7216" s="66">
        <v>32809</v>
      </c>
      <c r="B7216">
        <v>13</v>
      </c>
      <c r="C7216" s="15">
        <v>18.899999999999999</v>
      </c>
      <c r="D7216" s="15">
        <v>736.11111111111109</v>
      </c>
      <c r="E7216" s="15">
        <v>136.11111111111109</v>
      </c>
      <c r="F7216" s="15">
        <v>108.33333333333334</v>
      </c>
      <c r="G7216" s="15">
        <v>5.9</v>
      </c>
    </row>
    <row r="7217" spans="1:7">
      <c r="A7217" s="66">
        <v>32809</v>
      </c>
      <c r="B7217">
        <v>14</v>
      </c>
      <c r="C7217" s="15">
        <v>18.7</v>
      </c>
      <c r="D7217" s="15">
        <v>719.44444444444446</v>
      </c>
      <c r="E7217" s="15">
        <v>116.66666666666666</v>
      </c>
      <c r="F7217" s="15">
        <v>108.33333333333334</v>
      </c>
      <c r="G7217" s="15">
        <v>5.7</v>
      </c>
    </row>
    <row r="7218" spans="1:7">
      <c r="A7218" s="66">
        <v>32809</v>
      </c>
      <c r="B7218">
        <v>15</v>
      </c>
      <c r="C7218" s="15">
        <v>19.2</v>
      </c>
      <c r="D7218" s="15">
        <v>652.77777777777783</v>
      </c>
      <c r="E7218" s="15">
        <v>94.444444444444443</v>
      </c>
      <c r="F7218" s="15">
        <v>111.11111111111111</v>
      </c>
      <c r="G7218" s="15">
        <v>5.5</v>
      </c>
    </row>
    <row r="7219" spans="1:7">
      <c r="A7219" s="66">
        <v>32809</v>
      </c>
      <c r="B7219">
        <v>16</v>
      </c>
      <c r="C7219" s="15">
        <v>18.899999999999999</v>
      </c>
      <c r="D7219" s="15">
        <v>469.44444444444446</v>
      </c>
      <c r="E7219" s="15">
        <v>66.666666666666671</v>
      </c>
      <c r="F7219" s="15">
        <v>108.33333333333334</v>
      </c>
      <c r="G7219" s="15">
        <v>5.8</v>
      </c>
    </row>
    <row r="7220" spans="1:7">
      <c r="A7220" s="66">
        <v>32809</v>
      </c>
      <c r="B7220">
        <v>17</v>
      </c>
      <c r="C7220" s="15">
        <v>18.3</v>
      </c>
      <c r="D7220" s="15">
        <v>297.22222222222223</v>
      </c>
      <c r="E7220" s="15">
        <v>13.888888888888889</v>
      </c>
      <c r="F7220" s="15">
        <v>105.55555555555556</v>
      </c>
      <c r="G7220" s="15">
        <v>6.1</v>
      </c>
    </row>
    <row r="7221" spans="1:7">
      <c r="A7221" s="66">
        <v>32809</v>
      </c>
      <c r="B7221">
        <v>18</v>
      </c>
      <c r="C7221" s="15">
        <v>17.5</v>
      </c>
      <c r="D7221" s="15">
        <v>0</v>
      </c>
      <c r="E7221" s="15">
        <v>0</v>
      </c>
      <c r="F7221" s="15">
        <v>102.77777777777777</v>
      </c>
      <c r="G7221" s="15">
        <v>6.4</v>
      </c>
    </row>
    <row r="7222" spans="1:7">
      <c r="A7222" s="66">
        <v>32809</v>
      </c>
      <c r="B7222">
        <v>19</v>
      </c>
      <c r="C7222" s="15">
        <v>16.3</v>
      </c>
      <c r="D7222" s="15">
        <v>0</v>
      </c>
      <c r="E7222" s="15">
        <v>0</v>
      </c>
      <c r="F7222" s="15">
        <v>97.222222222222214</v>
      </c>
      <c r="G7222" s="15">
        <v>6.7</v>
      </c>
    </row>
    <row r="7223" spans="1:7">
      <c r="A7223" s="66">
        <v>32809</v>
      </c>
      <c r="B7223">
        <v>20</v>
      </c>
      <c r="C7223" s="15">
        <v>14.8</v>
      </c>
      <c r="D7223" s="15">
        <v>0</v>
      </c>
      <c r="E7223" s="15">
        <v>0</v>
      </c>
      <c r="F7223" s="15">
        <v>94.444444444444443</v>
      </c>
      <c r="G7223" s="15">
        <v>7</v>
      </c>
    </row>
    <row r="7224" spans="1:7">
      <c r="A7224" s="66">
        <v>32809</v>
      </c>
      <c r="B7224">
        <v>21</v>
      </c>
      <c r="C7224" s="15">
        <v>13.7</v>
      </c>
      <c r="D7224" s="15">
        <v>0</v>
      </c>
      <c r="E7224" s="15">
        <v>0</v>
      </c>
      <c r="F7224" s="15">
        <v>91.666666666666671</v>
      </c>
      <c r="G7224" s="15">
        <v>7.4</v>
      </c>
    </row>
    <row r="7225" spans="1:7">
      <c r="A7225" s="66">
        <v>32809</v>
      </c>
      <c r="B7225">
        <v>22</v>
      </c>
      <c r="C7225" s="15">
        <v>12.8</v>
      </c>
      <c r="D7225" s="15">
        <v>0</v>
      </c>
      <c r="E7225" s="15">
        <v>0</v>
      </c>
      <c r="F7225" s="15">
        <v>88.888888888888886</v>
      </c>
      <c r="G7225" s="15">
        <v>7.3</v>
      </c>
    </row>
    <row r="7226" spans="1:7">
      <c r="A7226" s="66">
        <v>32809</v>
      </c>
      <c r="B7226">
        <v>23</v>
      </c>
      <c r="C7226" s="15">
        <v>12.3</v>
      </c>
      <c r="D7226" s="15">
        <v>0</v>
      </c>
      <c r="E7226" s="15">
        <v>0</v>
      </c>
      <c r="F7226" s="15">
        <v>91.666666666666671</v>
      </c>
      <c r="G7226" s="15">
        <v>7.2</v>
      </c>
    </row>
    <row r="7227" spans="1:7">
      <c r="A7227" s="66">
        <v>32809</v>
      </c>
      <c r="B7227">
        <v>24</v>
      </c>
      <c r="C7227" s="15">
        <v>12</v>
      </c>
      <c r="D7227" s="15">
        <v>0</v>
      </c>
      <c r="E7227" s="15">
        <v>0</v>
      </c>
      <c r="F7227" s="15">
        <v>88.888888888888886</v>
      </c>
      <c r="G7227" s="15">
        <v>7.1</v>
      </c>
    </row>
    <row r="7228" spans="1:7">
      <c r="A7228" s="66">
        <v>32810</v>
      </c>
      <c r="B7228">
        <v>1</v>
      </c>
      <c r="C7228" s="15">
        <v>11.5</v>
      </c>
      <c r="D7228" s="15">
        <v>0</v>
      </c>
      <c r="E7228" s="15">
        <v>0</v>
      </c>
      <c r="F7228" s="15">
        <v>88.888888888888886</v>
      </c>
      <c r="G7228" s="15">
        <v>7.1</v>
      </c>
    </row>
    <row r="7229" spans="1:7">
      <c r="A7229" s="66">
        <v>32810</v>
      </c>
      <c r="B7229">
        <v>2</v>
      </c>
      <c r="C7229" s="15">
        <v>10.9</v>
      </c>
      <c r="D7229" s="15">
        <v>0</v>
      </c>
      <c r="E7229" s="15">
        <v>0</v>
      </c>
      <c r="F7229" s="15">
        <v>88.888888888888886</v>
      </c>
      <c r="G7229" s="15">
        <v>6.9</v>
      </c>
    </row>
    <row r="7230" spans="1:7">
      <c r="A7230" s="66">
        <v>32810</v>
      </c>
      <c r="B7230">
        <v>3</v>
      </c>
      <c r="C7230" s="15">
        <v>10.7</v>
      </c>
      <c r="D7230" s="15">
        <v>0</v>
      </c>
      <c r="E7230" s="15">
        <v>0</v>
      </c>
      <c r="F7230" s="15">
        <v>88.888888888888886</v>
      </c>
      <c r="G7230" s="15">
        <v>6.9</v>
      </c>
    </row>
    <row r="7231" spans="1:7">
      <c r="A7231" s="66">
        <v>32810</v>
      </c>
      <c r="B7231">
        <v>4</v>
      </c>
      <c r="C7231" s="15">
        <v>10.3</v>
      </c>
      <c r="D7231" s="15">
        <v>0</v>
      </c>
      <c r="E7231" s="15">
        <v>0</v>
      </c>
      <c r="F7231" s="15">
        <v>88.888888888888886</v>
      </c>
      <c r="G7231" s="15">
        <v>6.9</v>
      </c>
    </row>
    <row r="7232" spans="1:7">
      <c r="A7232" s="66">
        <v>32810</v>
      </c>
      <c r="B7232">
        <v>5</v>
      </c>
      <c r="C7232" s="15">
        <v>9.8000000000000007</v>
      </c>
      <c r="D7232" s="15">
        <v>0</v>
      </c>
      <c r="E7232" s="15">
        <v>0</v>
      </c>
      <c r="F7232" s="15">
        <v>88.888888888888886</v>
      </c>
      <c r="G7232" s="15">
        <v>6.9</v>
      </c>
    </row>
    <row r="7233" spans="1:7">
      <c r="A7233" s="66">
        <v>32810</v>
      </c>
      <c r="B7233">
        <v>6</v>
      </c>
      <c r="C7233" s="15">
        <v>9.9</v>
      </c>
      <c r="D7233" s="15">
        <v>0</v>
      </c>
      <c r="E7233" s="15">
        <v>0</v>
      </c>
      <c r="F7233" s="15">
        <v>86.111111111111114</v>
      </c>
      <c r="G7233" s="15">
        <v>7</v>
      </c>
    </row>
    <row r="7234" spans="1:7">
      <c r="A7234" s="66">
        <v>32810</v>
      </c>
      <c r="B7234">
        <v>7</v>
      </c>
      <c r="C7234" s="15">
        <v>9.5</v>
      </c>
      <c r="D7234" s="15">
        <v>291.66666666666669</v>
      </c>
      <c r="E7234" s="15">
        <v>36.111111111111114</v>
      </c>
      <c r="F7234" s="15">
        <v>86.111111111111114</v>
      </c>
      <c r="G7234" s="15">
        <v>7</v>
      </c>
    </row>
    <row r="7235" spans="1:7">
      <c r="A7235" s="66">
        <v>32810</v>
      </c>
      <c r="B7235">
        <v>8</v>
      </c>
      <c r="C7235" s="15">
        <v>10.9</v>
      </c>
      <c r="D7235" s="15">
        <v>502.77777777777777</v>
      </c>
      <c r="E7235" s="15">
        <v>86.111111111111114</v>
      </c>
      <c r="F7235" s="15">
        <v>88.888888888888886</v>
      </c>
      <c r="G7235" s="15">
        <v>7</v>
      </c>
    </row>
    <row r="7236" spans="1:7">
      <c r="A7236" s="66">
        <v>32810</v>
      </c>
      <c r="B7236">
        <v>9</v>
      </c>
      <c r="C7236" s="15">
        <v>13.5</v>
      </c>
      <c r="D7236" s="15">
        <v>622.22222222222229</v>
      </c>
      <c r="E7236" s="15">
        <v>116.66666666666666</v>
      </c>
      <c r="F7236" s="15">
        <v>91.666666666666671</v>
      </c>
      <c r="G7236" s="15">
        <v>7.1</v>
      </c>
    </row>
    <row r="7237" spans="1:7">
      <c r="A7237" s="66">
        <v>32810</v>
      </c>
      <c r="B7237">
        <v>10</v>
      </c>
      <c r="C7237" s="15">
        <v>16.8</v>
      </c>
      <c r="D7237" s="15">
        <v>669.44444444444446</v>
      </c>
      <c r="E7237" s="15">
        <v>141.66666666666666</v>
      </c>
      <c r="F7237" s="15">
        <v>94.444444444444443</v>
      </c>
      <c r="G7237" s="15">
        <v>6.9</v>
      </c>
    </row>
    <row r="7238" spans="1:7">
      <c r="A7238" s="66">
        <v>32810</v>
      </c>
      <c r="B7238">
        <v>11</v>
      </c>
      <c r="C7238" s="15">
        <v>19.3</v>
      </c>
      <c r="D7238" s="15">
        <v>680.55555555555554</v>
      </c>
      <c r="E7238" s="15">
        <v>158.33333333333331</v>
      </c>
      <c r="F7238" s="15">
        <v>99.999999999999986</v>
      </c>
      <c r="G7238" s="15">
        <v>6.7</v>
      </c>
    </row>
    <row r="7239" spans="1:7">
      <c r="A7239" s="66">
        <v>32810</v>
      </c>
      <c r="B7239">
        <v>12</v>
      </c>
      <c r="C7239" s="15">
        <v>20</v>
      </c>
      <c r="D7239" s="15">
        <v>277.77777777777777</v>
      </c>
      <c r="E7239" s="15">
        <v>272.22222222222217</v>
      </c>
      <c r="F7239" s="15">
        <v>83.333333333333329</v>
      </c>
      <c r="G7239" s="15">
        <v>6.5</v>
      </c>
    </row>
    <row r="7240" spans="1:7">
      <c r="A7240" s="66">
        <v>32810</v>
      </c>
      <c r="B7240">
        <v>13</v>
      </c>
      <c r="C7240" s="15">
        <v>18.600000000000001</v>
      </c>
      <c r="D7240" s="15">
        <v>111.11111111111111</v>
      </c>
      <c r="E7240" s="15">
        <v>241.66666666666666</v>
      </c>
      <c r="F7240" s="15">
        <v>69.444444444444443</v>
      </c>
      <c r="G7240" s="15">
        <v>6.3</v>
      </c>
    </row>
    <row r="7241" spans="1:7">
      <c r="A7241" s="66">
        <v>32810</v>
      </c>
      <c r="B7241">
        <v>14</v>
      </c>
      <c r="C7241" s="15">
        <v>18.600000000000001</v>
      </c>
      <c r="D7241" s="15">
        <v>536.11111111111109</v>
      </c>
      <c r="E7241" s="15">
        <v>163.88888888888889</v>
      </c>
      <c r="F7241" s="15">
        <v>97.222222222222214</v>
      </c>
      <c r="G7241" s="15">
        <v>6.1</v>
      </c>
    </row>
    <row r="7242" spans="1:7">
      <c r="A7242" s="66">
        <v>32810</v>
      </c>
      <c r="B7242">
        <v>15</v>
      </c>
      <c r="C7242" s="15">
        <v>17.8</v>
      </c>
      <c r="D7242" s="15">
        <v>594.44444444444446</v>
      </c>
      <c r="E7242" s="15">
        <v>105.55555555555556</v>
      </c>
      <c r="F7242" s="15">
        <v>99.999999999999986</v>
      </c>
      <c r="G7242" s="15">
        <v>5.9</v>
      </c>
    </row>
    <row r="7243" spans="1:7">
      <c r="A7243" s="66">
        <v>32810</v>
      </c>
      <c r="B7243">
        <v>16</v>
      </c>
      <c r="C7243" s="15">
        <v>16.3</v>
      </c>
      <c r="D7243" s="15">
        <v>416.66666666666663</v>
      </c>
      <c r="E7243" s="15">
        <v>69.444444444444443</v>
      </c>
      <c r="F7243" s="15">
        <v>99.999999999999986</v>
      </c>
      <c r="G7243" s="15">
        <v>5.7</v>
      </c>
    </row>
    <row r="7244" spans="1:7">
      <c r="A7244" s="66">
        <v>32810</v>
      </c>
      <c r="B7244">
        <v>17</v>
      </c>
      <c r="C7244" s="15">
        <v>15</v>
      </c>
      <c r="D7244" s="15">
        <v>244.44444444444443</v>
      </c>
      <c r="E7244" s="15">
        <v>13.888888888888889</v>
      </c>
      <c r="F7244" s="15">
        <v>99.999999999999986</v>
      </c>
      <c r="G7244" s="15">
        <v>5.6</v>
      </c>
    </row>
    <row r="7245" spans="1:7">
      <c r="A7245" s="66">
        <v>32810</v>
      </c>
      <c r="B7245">
        <v>18</v>
      </c>
      <c r="C7245" s="15">
        <v>13.9</v>
      </c>
      <c r="D7245" s="15">
        <v>0</v>
      </c>
      <c r="E7245" s="15">
        <v>0</v>
      </c>
      <c r="F7245" s="15">
        <v>99.999999999999986</v>
      </c>
      <c r="G7245" s="15">
        <v>5.4</v>
      </c>
    </row>
    <row r="7246" spans="1:7">
      <c r="A7246" s="66">
        <v>32810</v>
      </c>
      <c r="B7246">
        <v>19</v>
      </c>
      <c r="C7246" s="15">
        <v>13.1</v>
      </c>
      <c r="D7246" s="15">
        <v>0</v>
      </c>
      <c r="E7246" s="15">
        <v>0</v>
      </c>
      <c r="F7246" s="15">
        <v>99.999999999999986</v>
      </c>
      <c r="G7246" s="15">
        <v>5.3</v>
      </c>
    </row>
    <row r="7247" spans="1:7">
      <c r="A7247" s="66">
        <v>32810</v>
      </c>
      <c r="B7247">
        <v>20</v>
      </c>
      <c r="C7247" s="15">
        <v>12.4</v>
      </c>
      <c r="D7247" s="15">
        <v>0</v>
      </c>
      <c r="E7247" s="15">
        <v>0</v>
      </c>
      <c r="F7247" s="15">
        <v>99.999999999999986</v>
      </c>
      <c r="G7247" s="15">
        <v>5.0999999999999996</v>
      </c>
    </row>
    <row r="7248" spans="1:7">
      <c r="A7248" s="66">
        <v>32810</v>
      </c>
      <c r="B7248">
        <v>21</v>
      </c>
      <c r="C7248" s="15">
        <v>11.9</v>
      </c>
      <c r="D7248" s="15">
        <v>0</v>
      </c>
      <c r="E7248" s="15">
        <v>0</v>
      </c>
      <c r="F7248" s="15">
        <v>99.999999999999986</v>
      </c>
      <c r="G7248" s="15">
        <v>5</v>
      </c>
    </row>
    <row r="7249" spans="1:7">
      <c r="A7249" s="66">
        <v>32810</v>
      </c>
      <c r="B7249">
        <v>22</v>
      </c>
      <c r="C7249" s="15">
        <v>11.2</v>
      </c>
      <c r="D7249" s="15">
        <v>0</v>
      </c>
      <c r="E7249" s="15">
        <v>0</v>
      </c>
      <c r="F7249" s="15">
        <v>99.999999999999986</v>
      </c>
      <c r="G7249" s="15">
        <v>4.9000000000000004</v>
      </c>
    </row>
    <row r="7250" spans="1:7">
      <c r="A7250" s="66">
        <v>32810</v>
      </c>
      <c r="B7250">
        <v>23</v>
      </c>
      <c r="C7250" s="15">
        <v>10.1</v>
      </c>
      <c r="D7250" s="15">
        <v>0</v>
      </c>
      <c r="E7250" s="15">
        <v>0</v>
      </c>
      <c r="F7250" s="15">
        <v>97.222222222222214</v>
      </c>
      <c r="G7250" s="15">
        <v>4.9000000000000004</v>
      </c>
    </row>
    <row r="7251" spans="1:7">
      <c r="A7251" s="66">
        <v>32810</v>
      </c>
      <c r="B7251">
        <v>24</v>
      </c>
      <c r="C7251" s="15">
        <v>9.4</v>
      </c>
      <c r="D7251" s="15">
        <v>0</v>
      </c>
      <c r="E7251" s="15">
        <v>0</v>
      </c>
      <c r="F7251" s="15">
        <v>97.222222222222214</v>
      </c>
      <c r="G7251" s="15">
        <v>4.9000000000000004</v>
      </c>
    </row>
    <row r="7252" spans="1:7">
      <c r="A7252" s="66">
        <v>32811</v>
      </c>
      <c r="B7252">
        <v>1</v>
      </c>
      <c r="C7252" s="15">
        <v>8.6999999999999993</v>
      </c>
      <c r="D7252" s="15">
        <v>0</v>
      </c>
      <c r="E7252" s="15">
        <v>0</v>
      </c>
      <c r="F7252" s="15">
        <v>97.222222222222214</v>
      </c>
      <c r="G7252" s="15">
        <v>4.9000000000000004</v>
      </c>
    </row>
    <row r="7253" spans="1:7">
      <c r="A7253" s="66">
        <v>32811</v>
      </c>
      <c r="B7253">
        <v>2</v>
      </c>
      <c r="C7253" s="15">
        <v>8</v>
      </c>
      <c r="D7253" s="15">
        <v>0</v>
      </c>
      <c r="E7253" s="15">
        <v>0</v>
      </c>
      <c r="F7253" s="15">
        <v>97.222222222222214</v>
      </c>
      <c r="G7253" s="15">
        <v>4.9000000000000004</v>
      </c>
    </row>
    <row r="7254" spans="1:7">
      <c r="A7254" s="66">
        <v>32811</v>
      </c>
      <c r="B7254">
        <v>3</v>
      </c>
      <c r="C7254" s="15">
        <v>7.3</v>
      </c>
      <c r="D7254" s="15">
        <v>0</v>
      </c>
      <c r="E7254" s="15">
        <v>0</v>
      </c>
      <c r="F7254" s="15">
        <v>94.444444444444443</v>
      </c>
      <c r="G7254" s="15">
        <v>4.9000000000000004</v>
      </c>
    </row>
    <row r="7255" spans="1:7">
      <c r="A7255" s="66">
        <v>32811</v>
      </c>
      <c r="B7255">
        <v>4</v>
      </c>
      <c r="C7255" s="15">
        <v>6.9</v>
      </c>
      <c r="D7255" s="15">
        <v>0</v>
      </c>
      <c r="E7255" s="15">
        <v>0</v>
      </c>
      <c r="F7255" s="15">
        <v>97.222222222222214</v>
      </c>
      <c r="G7255" s="15">
        <v>4.9000000000000004</v>
      </c>
    </row>
    <row r="7256" spans="1:7">
      <c r="A7256" s="66">
        <v>32811</v>
      </c>
      <c r="B7256">
        <v>5</v>
      </c>
      <c r="C7256" s="15">
        <v>6.2</v>
      </c>
      <c r="D7256" s="15">
        <v>0</v>
      </c>
      <c r="E7256" s="15">
        <v>0</v>
      </c>
      <c r="F7256" s="15">
        <v>94.444444444444443</v>
      </c>
      <c r="G7256" s="15">
        <v>4.9000000000000004</v>
      </c>
    </row>
    <row r="7257" spans="1:7">
      <c r="A7257" s="66">
        <v>32811</v>
      </c>
      <c r="B7257">
        <v>6</v>
      </c>
      <c r="C7257" s="15">
        <v>5.9</v>
      </c>
      <c r="D7257" s="15">
        <v>0</v>
      </c>
      <c r="E7257" s="15">
        <v>0</v>
      </c>
      <c r="F7257" s="15">
        <v>94.444444444444443</v>
      </c>
      <c r="G7257" s="15">
        <v>4.9000000000000004</v>
      </c>
    </row>
    <row r="7258" spans="1:7">
      <c r="A7258" s="66">
        <v>32811</v>
      </c>
      <c r="B7258">
        <v>7</v>
      </c>
      <c r="C7258" s="15">
        <v>6</v>
      </c>
      <c r="D7258" s="15">
        <v>341.66666666666669</v>
      </c>
      <c r="E7258" s="15">
        <v>33.333333333333336</v>
      </c>
      <c r="F7258" s="15">
        <v>94.444444444444443</v>
      </c>
      <c r="G7258" s="15">
        <v>4.9000000000000004</v>
      </c>
    </row>
    <row r="7259" spans="1:7">
      <c r="A7259" s="66">
        <v>32811</v>
      </c>
      <c r="B7259">
        <v>8</v>
      </c>
      <c r="C7259" s="15">
        <v>7.1</v>
      </c>
      <c r="D7259" s="15">
        <v>602.77777777777771</v>
      </c>
      <c r="E7259" s="15">
        <v>72.222222222222229</v>
      </c>
      <c r="F7259" s="15">
        <v>97.222222222222214</v>
      </c>
      <c r="G7259" s="15">
        <v>4.9000000000000004</v>
      </c>
    </row>
    <row r="7260" spans="1:7">
      <c r="A7260" s="66">
        <v>32811</v>
      </c>
      <c r="B7260">
        <v>9</v>
      </c>
      <c r="C7260" s="15">
        <v>10.4</v>
      </c>
      <c r="D7260" s="15">
        <v>733.33333333333337</v>
      </c>
      <c r="E7260" s="15">
        <v>91.666666666666671</v>
      </c>
      <c r="F7260" s="15">
        <v>102.77777777777777</v>
      </c>
      <c r="G7260" s="15">
        <v>4.9000000000000004</v>
      </c>
    </row>
    <row r="7261" spans="1:7">
      <c r="A7261" s="66">
        <v>32811</v>
      </c>
      <c r="B7261">
        <v>10</v>
      </c>
      <c r="C7261" s="15">
        <v>13</v>
      </c>
      <c r="D7261" s="15">
        <v>775</v>
      </c>
      <c r="E7261" s="15">
        <v>108.33333333333334</v>
      </c>
      <c r="F7261" s="15">
        <v>105.55555555555556</v>
      </c>
      <c r="G7261" s="15">
        <v>4.8</v>
      </c>
    </row>
    <row r="7262" spans="1:7">
      <c r="A7262" s="66">
        <v>32811</v>
      </c>
      <c r="B7262">
        <v>11</v>
      </c>
      <c r="C7262" s="15">
        <v>13.4</v>
      </c>
      <c r="D7262" s="15">
        <v>797.22222222222229</v>
      </c>
      <c r="E7262" s="15">
        <v>119.44444444444444</v>
      </c>
      <c r="F7262" s="15">
        <v>108.33333333333334</v>
      </c>
      <c r="G7262" s="15">
        <v>4.7</v>
      </c>
    </row>
    <row r="7263" spans="1:7">
      <c r="A7263" s="66">
        <v>32811</v>
      </c>
      <c r="B7263">
        <v>12</v>
      </c>
      <c r="C7263" s="15">
        <v>14.5</v>
      </c>
      <c r="D7263" s="15">
        <v>791.66666666666663</v>
      </c>
      <c r="E7263" s="15">
        <v>125</v>
      </c>
      <c r="F7263" s="15">
        <v>111.11111111111111</v>
      </c>
      <c r="G7263" s="15">
        <v>4.5</v>
      </c>
    </row>
    <row r="7264" spans="1:7">
      <c r="A7264" s="66">
        <v>32811</v>
      </c>
      <c r="B7264">
        <v>13</v>
      </c>
      <c r="C7264" s="15">
        <v>15.3</v>
      </c>
      <c r="D7264" s="15">
        <v>783.33333333333326</v>
      </c>
      <c r="E7264" s="15">
        <v>116.66666666666666</v>
      </c>
      <c r="F7264" s="15">
        <v>111.11111111111111</v>
      </c>
      <c r="G7264" s="15">
        <v>4.4000000000000004</v>
      </c>
    </row>
    <row r="7265" spans="1:7">
      <c r="A7265" s="66">
        <v>32811</v>
      </c>
      <c r="B7265">
        <v>14</v>
      </c>
      <c r="C7265" s="15">
        <v>15.5</v>
      </c>
      <c r="D7265" s="15">
        <v>761.1111111111112</v>
      </c>
      <c r="E7265" s="15">
        <v>102.77777777777777</v>
      </c>
      <c r="F7265" s="15">
        <v>113.88888888888887</v>
      </c>
      <c r="G7265" s="15">
        <v>4.3</v>
      </c>
    </row>
    <row r="7266" spans="1:7">
      <c r="A7266" s="66">
        <v>32811</v>
      </c>
      <c r="B7266">
        <v>15</v>
      </c>
      <c r="C7266" s="15">
        <v>15.8</v>
      </c>
      <c r="D7266" s="15">
        <v>688.88888888888891</v>
      </c>
      <c r="E7266" s="15">
        <v>86.111111111111114</v>
      </c>
      <c r="F7266" s="15">
        <v>113.88888888888887</v>
      </c>
      <c r="G7266" s="15">
        <v>4.2</v>
      </c>
    </row>
    <row r="7267" spans="1:7">
      <c r="A7267" s="66">
        <v>32811</v>
      </c>
      <c r="B7267">
        <v>16</v>
      </c>
      <c r="C7267" s="15">
        <v>15.9</v>
      </c>
      <c r="D7267" s="15">
        <v>511.11111111111109</v>
      </c>
      <c r="E7267" s="15">
        <v>61.111111111111107</v>
      </c>
      <c r="F7267" s="15">
        <v>116.66666666666666</v>
      </c>
      <c r="G7267" s="15">
        <v>4.0999999999999996</v>
      </c>
    </row>
    <row r="7268" spans="1:7">
      <c r="A7268" s="66">
        <v>32811</v>
      </c>
      <c r="B7268">
        <v>17</v>
      </c>
      <c r="C7268" s="15">
        <v>15.4</v>
      </c>
      <c r="D7268" s="15">
        <v>244.44444444444443</v>
      </c>
      <c r="E7268" s="15">
        <v>13.888888888888889</v>
      </c>
      <c r="F7268" s="15">
        <v>116.66666666666666</v>
      </c>
      <c r="G7268" s="15">
        <v>4</v>
      </c>
    </row>
    <row r="7269" spans="1:7">
      <c r="A7269" s="66">
        <v>32811</v>
      </c>
      <c r="B7269">
        <v>18</v>
      </c>
      <c r="C7269" s="15">
        <v>13.9</v>
      </c>
      <c r="D7269" s="15">
        <v>0</v>
      </c>
      <c r="E7269" s="15">
        <v>0</v>
      </c>
      <c r="F7269" s="15">
        <v>113.88888888888887</v>
      </c>
      <c r="G7269" s="15">
        <v>3.9</v>
      </c>
    </row>
    <row r="7270" spans="1:7">
      <c r="A7270" s="66">
        <v>32811</v>
      </c>
      <c r="B7270">
        <v>19</v>
      </c>
      <c r="C7270" s="15">
        <v>12.1</v>
      </c>
      <c r="D7270" s="15">
        <v>0</v>
      </c>
      <c r="E7270" s="15">
        <v>0</v>
      </c>
      <c r="F7270" s="15">
        <v>111.11111111111111</v>
      </c>
      <c r="G7270" s="15">
        <v>3.9</v>
      </c>
    </row>
    <row r="7271" spans="1:7">
      <c r="A7271" s="66">
        <v>32811</v>
      </c>
      <c r="B7271">
        <v>20</v>
      </c>
      <c r="C7271" s="15">
        <v>11.8</v>
      </c>
      <c r="D7271" s="15">
        <v>0</v>
      </c>
      <c r="E7271" s="15">
        <v>0</v>
      </c>
      <c r="F7271" s="15">
        <v>111.11111111111111</v>
      </c>
      <c r="G7271" s="15">
        <v>3.8</v>
      </c>
    </row>
    <row r="7272" spans="1:7">
      <c r="A7272" s="66">
        <v>32811</v>
      </c>
      <c r="B7272">
        <v>21</v>
      </c>
      <c r="C7272" s="15">
        <v>10.9</v>
      </c>
      <c r="D7272" s="15">
        <v>0</v>
      </c>
      <c r="E7272" s="15">
        <v>0</v>
      </c>
      <c r="F7272" s="15">
        <v>111.11111111111111</v>
      </c>
      <c r="G7272" s="15">
        <v>3.7</v>
      </c>
    </row>
    <row r="7273" spans="1:7">
      <c r="A7273" s="66">
        <v>32811</v>
      </c>
      <c r="B7273">
        <v>22</v>
      </c>
      <c r="C7273" s="15">
        <v>10.199999999999999</v>
      </c>
      <c r="D7273" s="15">
        <v>0</v>
      </c>
      <c r="E7273" s="15">
        <v>0</v>
      </c>
      <c r="F7273" s="15">
        <v>108.33333333333334</v>
      </c>
      <c r="G7273" s="15">
        <v>3.9</v>
      </c>
    </row>
    <row r="7274" spans="1:7">
      <c r="A7274" s="66">
        <v>32811</v>
      </c>
      <c r="B7274">
        <v>23</v>
      </c>
      <c r="C7274" s="15">
        <v>9.1999999999999993</v>
      </c>
      <c r="D7274" s="15">
        <v>0</v>
      </c>
      <c r="E7274" s="15">
        <v>0</v>
      </c>
      <c r="F7274" s="15">
        <v>105.55555555555556</v>
      </c>
      <c r="G7274" s="15">
        <v>4</v>
      </c>
    </row>
    <row r="7275" spans="1:7">
      <c r="A7275" s="66">
        <v>32811</v>
      </c>
      <c r="B7275">
        <v>24</v>
      </c>
      <c r="C7275" s="15">
        <v>8</v>
      </c>
      <c r="D7275" s="15">
        <v>0</v>
      </c>
      <c r="E7275" s="15">
        <v>0</v>
      </c>
      <c r="F7275" s="15">
        <v>105.55555555555556</v>
      </c>
      <c r="G7275" s="15">
        <v>4.0999999999999996</v>
      </c>
    </row>
    <row r="7276" spans="1:7">
      <c r="A7276" s="66">
        <v>32812</v>
      </c>
      <c r="B7276">
        <v>1</v>
      </c>
      <c r="C7276" s="15">
        <v>7.3</v>
      </c>
      <c r="D7276" s="15">
        <v>0</v>
      </c>
      <c r="E7276" s="15">
        <v>0</v>
      </c>
      <c r="F7276" s="15">
        <v>99.999999999999986</v>
      </c>
      <c r="G7276" s="15">
        <v>4.2</v>
      </c>
    </row>
    <row r="7277" spans="1:7">
      <c r="A7277" s="66">
        <v>32812</v>
      </c>
      <c r="B7277">
        <v>2</v>
      </c>
      <c r="C7277" s="15">
        <v>6.9</v>
      </c>
      <c r="D7277" s="15">
        <v>0</v>
      </c>
      <c r="E7277" s="15">
        <v>0</v>
      </c>
      <c r="F7277" s="15">
        <v>99.999999999999986</v>
      </c>
      <c r="G7277" s="15">
        <v>4.4000000000000004</v>
      </c>
    </row>
    <row r="7278" spans="1:7">
      <c r="A7278" s="66">
        <v>32812</v>
      </c>
      <c r="B7278">
        <v>3</v>
      </c>
      <c r="C7278" s="15">
        <v>6.4</v>
      </c>
      <c r="D7278" s="15">
        <v>0</v>
      </c>
      <c r="E7278" s="15">
        <v>0</v>
      </c>
      <c r="F7278" s="15">
        <v>99.999999999999986</v>
      </c>
      <c r="G7278" s="15">
        <v>4.5</v>
      </c>
    </row>
    <row r="7279" spans="1:7">
      <c r="A7279" s="66">
        <v>32812</v>
      </c>
      <c r="B7279">
        <v>4</v>
      </c>
      <c r="C7279" s="15">
        <v>6.1</v>
      </c>
      <c r="D7279" s="15">
        <v>0</v>
      </c>
      <c r="E7279" s="15">
        <v>0</v>
      </c>
      <c r="F7279" s="15">
        <v>97.222222222222214</v>
      </c>
      <c r="G7279" s="15">
        <v>4.5</v>
      </c>
    </row>
    <row r="7280" spans="1:7">
      <c r="A7280" s="66">
        <v>32812</v>
      </c>
      <c r="B7280">
        <v>5</v>
      </c>
      <c r="C7280" s="15">
        <v>5.7</v>
      </c>
      <c r="D7280" s="15">
        <v>0</v>
      </c>
      <c r="E7280" s="15">
        <v>0</v>
      </c>
      <c r="F7280" s="15">
        <v>97.222222222222214</v>
      </c>
      <c r="G7280" s="15">
        <v>4.5</v>
      </c>
    </row>
    <row r="7281" spans="1:7">
      <c r="A7281" s="66">
        <v>32812</v>
      </c>
      <c r="B7281">
        <v>6</v>
      </c>
      <c r="C7281" s="15">
        <v>5.2</v>
      </c>
      <c r="D7281" s="15">
        <v>0</v>
      </c>
      <c r="E7281" s="15">
        <v>0</v>
      </c>
      <c r="F7281" s="15">
        <v>97.222222222222214</v>
      </c>
      <c r="G7281" s="15">
        <v>4.5999999999999996</v>
      </c>
    </row>
    <row r="7282" spans="1:7">
      <c r="A7282" s="66">
        <v>32812</v>
      </c>
      <c r="B7282">
        <v>7</v>
      </c>
      <c r="C7282" s="15">
        <v>4.9000000000000004</v>
      </c>
      <c r="D7282" s="15">
        <v>333.33333333333331</v>
      </c>
      <c r="E7282" s="15">
        <v>33.333333333333336</v>
      </c>
      <c r="F7282" s="15">
        <v>94.444444444444443</v>
      </c>
      <c r="G7282" s="15">
        <v>4.5999999999999996</v>
      </c>
    </row>
    <row r="7283" spans="1:7">
      <c r="A7283" s="66">
        <v>32812</v>
      </c>
      <c r="B7283">
        <v>8</v>
      </c>
      <c r="C7283" s="15">
        <v>6.3</v>
      </c>
      <c r="D7283" s="15">
        <v>552.77777777777783</v>
      </c>
      <c r="E7283" s="15">
        <v>77.777777777777786</v>
      </c>
      <c r="F7283" s="15">
        <v>97.222222222222214</v>
      </c>
      <c r="G7283" s="15">
        <v>4.5999999999999996</v>
      </c>
    </row>
    <row r="7284" spans="1:7">
      <c r="A7284" s="66">
        <v>32812</v>
      </c>
      <c r="B7284">
        <v>9</v>
      </c>
      <c r="C7284" s="15">
        <v>8.9</v>
      </c>
      <c r="D7284" s="15">
        <v>675</v>
      </c>
      <c r="E7284" s="15">
        <v>102.77777777777777</v>
      </c>
      <c r="F7284" s="15">
        <v>99.999999999999986</v>
      </c>
      <c r="G7284" s="15">
        <v>4.7</v>
      </c>
    </row>
    <row r="7285" spans="1:7">
      <c r="A7285" s="66">
        <v>32812</v>
      </c>
      <c r="B7285">
        <v>10</v>
      </c>
      <c r="C7285" s="15">
        <v>12.2</v>
      </c>
      <c r="D7285" s="15">
        <v>725</v>
      </c>
      <c r="E7285" s="15">
        <v>122.22222222222221</v>
      </c>
      <c r="F7285" s="15">
        <v>102.77777777777777</v>
      </c>
      <c r="G7285" s="15">
        <v>4.9000000000000004</v>
      </c>
    </row>
    <row r="7286" spans="1:7">
      <c r="A7286" s="66">
        <v>32812</v>
      </c>
      <c r="B7286">
        <v>11</v>
      </c>
      <c r="C7286" s="15">
        <v>14.3</v>
      </c>
      <c r="D7286" s="15">
        <v>744.44444444444446</v>
      </c>
      <c r="E7286" s="15">
        <v>136.11111111111109</v>
      </c>
      <c r="F7286" s="15">
        <v>105.55555555555556</v>
      </c>
      <c r="G7286" s="15">
        <v>5.2</v>
      </c>
    </row>
    <row r="7287" spans="1:7">
      <c r="A7287" s="66">
        <v>32812</v>
      </c>
      <c r="B7287">
        <v>12</v>
      </c>
      <c r="C7287" s="15">
        <v>16.2</v>
      </c>
      <c r="D7287" s="15">
        <v>744.44444444444446</v>
      </c>
      <c r="E7287" s="15">
        <v>138.88888888888889</v>
      </c>
      <c r="F7287" s="15">
        <v>105.55555555555556</v>
      </c>
      <c r="G7287" s="15">
        <v>5.5</v>
      </c>
    </row>
    <row r="7288" spans="1:7">
      <c r="A7288" s="66">
        <v>32812</v>
      </c>
      <c r="B7288">
        <v>13</v>
      </c>
      <c r="C7288" s="15">
        <v>16.899999999999999</v>
      </c>
      <c r="D7288" s="15">
        <v>733.33333333333337</v>
      </c>
      <c r="E7288" s="15">
        <v>133.33333333333334</v>
      </c>
      <c r="F7288" s="15">
        <v>102.77777777777777</v>
      </c>
      <c r="G7288" s="15">
        <v>5.8</v>
      </c>
    </row>
    <row r="7289" spans="1:7">
      <c r="A7289" s="66">
        <v>32812</v>
      </c>
      <c r="B7289">
        <v>14</v>
      </c>
      <c r="C7289" s="15">
        <v>17.399999999999999</v>
      </c>
      <c r="D7289" s="15">
        <v>716.66666666666663</v>
      </c>
      <c r="E7289" s="15">
        <v>113.88888888888887</v>
      </c>
      <c r="F7289" s="15">
        <v>102.77777777777777</v>
      </c>
      <c r="G7289" s="15">
        <v>6.1</v>
      </c>
    </row>
    <row r="7290" spans="1:7">
      <c r="A7290" s="66">
        <v>32812</v>
      </c>
      <c r="B7290">
        <v>15</v>
      </c>
      <c r="C7290" s="15">
        <v>17.600000000000001</v>
      </c>
      <c r="D7290" s="15">
        <v>638.8888888888888</v>
      </c>
      <c r="E7290" s="15">
        <v>94.444444444444443</v>
      </c>
      <c r="F7290" s="15">
        <v>102.77777777777777</v>
      </c>
      <c r="G7290" s="15">
        <v>6.4</v>
      </c>
    </row>
    <row r="7291" spans="1:7">
      <c r="A7291" s="66">
        <v>32812</v>
      </c>
      <c r="B7291">
        <v>16</v>
      </c>
      <c r="C7291" s="15">
        <v>17.5</v>
      </c>
      <c r="D7291" s="15">
        <v>383.33333333333331</v>
      </c>
      <c r="E7291" s="15">
        <v>69.444444444444443</v>
      </c>
      <c r="F7291" s="15">
        <v>102.77777777777777</v>
      </c>
      <c r="G7291" s="15">
        <v>6.5</v>
      </c>
    </row>
    <row r="7292" spans="1:7">
      <c r="A7292" s="66">
        <v>32812</v>
      </c>
      <c r="B7292">
        <v>17</v>
      </c>
      <c r="C7292" s="15">
        <v>17.100000000000001</v>
      </c>
      <c r="D7292" s="15">
        <v>41.666666666666664</v>
      </c>
      <c r="E7292" s="15">
        <v>11.111111111111111</v>
      </c>
      <c r="F7292" s="15">
        <v>99.999999999999986</v>
      </c>
      <c r="G7292" s="15">
        <v>6.7</v>
      </c>
    </row>
    <row r="7293" spans="1:7">
      <c r="A7293" s="66">
        <v>32812</v>
      </c>
      <c r="B7293">
        <v>18</v>
      </c>
      <c r="C7293" s="15">
        <v>16.5</v>
      </c>
      <c r="D7293" s="15">
        <v>0</v>
      </c>
      <c r="E7293" s="15">
        <v>0</v>
      </c>
      <c r="F7293" s="15">
        <v>99.999999999999986</v>
      </c>
      <c r="G7293" s="15">
        <v>6.9</v>
      </c>
    </row>
    <row r="7294" spans="1:7">
      <c r="A7294" s="66">
        <v>32812</v>
      </c>
      <c r="B7294">
        <v>19</v>
      </c>
      <c r="C7294" s="15">
        <v>15.2</v>
      </c>
      <c r="D7294" s="15">
        <v>0</v>
      </c>
      <c r="E7294" s="15">
        <v>0</v>
      </c>
      <c r="F7294" s="15">
        <v>94.444444444444443</v>
      </c>
      <c r="G7294" s="15">
        <v>6.8</v>
      </c>
    </row>
    <row r="7295" spans="1:7">
      <c r="A7295" s="66">
        <v>32812</v>
      </c>
      <c r="B7295">
        <v>20</v>
      </c>
      <c r="C7295" s="15">
        <v>14</v>
      </c>
      <c r="D7295" s="15">
        <v>0</v>
      </c>
      <c r="E7295" s="15">
        <v>0</v>
      </c>
      <c r="F7295" s="15">
        <v>91.666666666666671</v>
      </c>
      <c r="G7295" s="15">
        <v>6.8</v>
      </c>
    </row>
    <row r="7296" spans="1:7">
      <c r="A7296" s="66">
        <v>32812</v>
      </c>
      <c r="B7296">
        <v>21</v>
      </c>
      <c r="C7296" s="15">
        <v>13.5</v>
      </c>
      <c r="D7296" s="15">
        <v>0</v>
      </c>
      <c r="E7296" s="15">
        <v>0</v>
      </c>
      <c r="F7296" s="15">
        <v>88.888888888888886</v>
      </c>
      <c r="G7296" s="15">
        <v>6.7</v>
      </c>
    </row>
    <row r="7297" spans="1:7">
      <c r="A7297" s="66">
        <v>32812</v>
      </c>
      <c r="B7297">
        <v>22</v>
      </c>
      <c r="C7297" s="15">
        <v>12.5</v>
      </c>
      <c r="D7297" s="15">
        <v>0</v>
      </c>
      <c r="E7297" s="15">
        <v>0</v>
      </c>
      <c r="F7297" s="15">
        <v>83.333333333333329</v>
      </c>
      <c r="G7297" s="15">
        <v>6.5</v>
      </c>
    </row>
    <row r="7298" spans="1:7">
      <c r="A7298" s="66">
        <v>32812</v>
      </c>
      <c r="B7298">
        <v>23</v>
      </c>
      <c r="C7298" s="15">
        <v>12</v>
      </c>
      <c r="D7298" s="15">
        <v>0</v>
      </c>
      <c r="E7298" s="15">
        <v>0</v>
      </c>
      <c r="F7298" s="15">
        <v>80.555555555555543</v>
      </c>
      <c r="G7298" s="15">
        <v>6.3</v>
      </c>
    </row>
    <row r="7299" spans="1:7">
      <c r="A7299" s="66">
        <v>32812</v>
      </c>
      <c r="B7299">
        <v>24</v>
      </c>
      <c r="C7299" s="15">
        <v>11.6</v>
      </c>
      <c r="D7299" s="15">
        <v>0</v>
      </c>
      <c r="E7299" s="15">
        <v>0</v>
      </c>
      <c r="F7299" s="15">
        <v>75</v>
      </c>
      <c r="G7299" s="15">
        <v>6.1</v>
      </c>
    </row>
    <row r="7300" spans="1:7">
      <c r="A7300" s="66">
        <v>32813</v>
      </c>
      <c r="B7300">
        <v>1</v>
      </c>
      <c r="C7300" s="15">
        <v>11</v>
      </c>
      <c r="D7300" s="15">
        <v>0</v>
      </c>
      <c r="E7300" s="15">
        <v>0</v>
      </c>
      <c r="F7300" s="15">
        <v>72.222222222222229</v>
      </c>
      <c r="G7300" s="15">
        <v>5.9</v>
      </c>
    </row>
    <row r="7301" spans="1:7">
      <c r="A7301" s="66">
        <v>32813</v>
      </c>
      <c r="B7301">
        <v>2</v>
      </c>
      <c r="C7301" s="15">
        <v>10.4</v>
      </c>
      <c r="D7301" s="15">
        <v>0</v>
      </c>
      <c r="E7301" s="15">
        <v>0</v>
      </c>
      <c r="F7301" s="15">
        <v>69.444444444444443</v>
      </c>
      <c r="G7301" s="15">
        <v>5.8</v>
      </c>
    </row>
    <row r="7302" spans="1:7">
      <c r="A7302" s="66">
        <v>32813</v>
      </c>
      <c r="B7302">
        <v>3</v>
      </c>
      <c r="C7302" s="15">
        <v>10.3</v>
      </c>
      <c r="D7302" s="15">
        <v>0</v>
      </c>
      <c r="E7302" s="15">
        <v>0</v>
      </c>
      <c r="F7302" s="15">
        <v>63.888888888888886</v>
      </c>
      <c r="G7302" s="15">
        <v>5.7</v>
      </c>
    </row>
    <row r="7303" spans="1:7">
      <c r="A7303" s="66">
        <v>32813</v>
      </c>
      <c r="B7303">
        <v>4</v>
      </c>
      <c r="C7303" s="15">
        <v>10.3</v>
      </c>
      <c r="D7303" s="15">
        <v>0</v>
      </c>
      <c r="E7303" s="15">
        <v>0</v>
      </c>
      <c r="F7303" s="15">
        <v>58.333333333333329</v>
      </c>
      <c r="G7303" s="15">
        <v>5.7</v>
      </c>
    </row>
    <row r="7304" spans="1:7">
      <c r="A7304" s="66">
        <v>32813</v>
      </c>
      <c r="B7304">
        <v>5</v>
      </c>
      <c r="C7304" s="15">
        <v>11</v>
      </c>
      <c r="D7304" s="15">
        <v>0</v>
      </c>
      <c r="E7304" s="15">
        <v>0</v>
      </c>
      <c r="F7304" s="15">
        <v>49.999999999999993</v>
      </c>
      <c r="G7304" s="15">
        <v>5.9</v>
      </c>
    </row>
    <row r="7305" spans="1:7">
      <c r="A7305" s="66">
        <v>32813</v>
      </c>
      <c r="B7305">
        <v>6</v>
      </c>
      <c r="C7305" s="15">
        <v>10.3</v>
      </c>
      <c r="D7305" s="15">
        <v>0</v>
      </c>
      <c r="E7305" s="15">
        <v>0</v>
      </c>
      <c r="F7305" s="15">
        <v>47.222222222222221</v>
      </c>
      <c r="G7305" s="15">
        <v>5.8</v>
      </c>
    </row>
    <row r="7306" spans="1:7">
      <c r="A7306" s="66">
        <v>32813</v>
      </c>
      <c r="B7306">
        <v>7</v>
      </c>
      <c r="C7306" s="15">
        <v>10.3</v>
      </c>
      <c r="D7306" s="15">
        <v>36.111111111111114</v>
      </c>
      <c r="E7306" s="15">
        <v>24.999999999999996</v>
      </c>
      <c r="F7306" s="15">
        <v>44.444444444444443</v>
      </c>
      <c r="G7306" s="15">
        <v>5.7</v>
      </c>
    </row>
    <row r="7307" spans="1:7">
      <c r="A7307" s="66">
        <v>32813</v>
      </c>
      <c r="B7307">
        <v>8</v>
      </c>
      <c r="C7307" s="15">
        <v>11.2</v>
      </c>
      <c r="D7307" s="15">
        <v>38.888888888888893</v>
      </c>
      <c r="E7307" s="15">
        <v>75</v>
      </c>
      <c r="F7307" s="15">
        <v>38.888888888888893</v>
      </c>
      <c r="G7307" s="15">
        <v>5.8</v>
      </c>
    </row>
    <row r="7308" spans="1:7">
      <c r="A7308" s="66">
        <v>32813</v>
      </c>
      <c r="B7308">
        <v>9</v>
      </c>
      <c r="C7308" s="15">
        <v>13.2</v>
      </c>
      <c r="D7308" s="15">
        <v>358.33333333333331</v>
      </c>
      <c r="E7308" s="15">
        <v>161.11111111111109</v>
      </c>
      <c r="F7308" s="15">
        <v>72.222222222222229</v>
      </c>
      <c r="G7308" s="15">
        <v>5.8</v>
      </c>
    </row>
    <row r="7309" spans="1:7">
      <c r="A7309" s="66">
        <v>32813</v>
      </c>
      <c r="B7309">
        <v>10</v>
      </c>
      <c r="C7309" s="15">
        <v>14.8</v>
      </c>
      <c r="D7309" s="15">
        <v>166.66666666666666</v>
      </c>
      <c r="E7309" s="15">
        <v>225</v>
      </c>
      <c r="F7309" s="15">
        <v>58.333333333333329</v>
      </c>
      <c r="G7309" s="15">
        <v>6.3</v>
      </c>
    </row>
    <row r="7310" spans="1:7">
      <c r="A7310" s="66">
        <v>32813</v>
      </c>
      <c r="B7310">
        <v>11</v>
      </c>
      <c r="C7310" s="15">
        <v>16.2</v>
      </c>
      <c r="D7310" s="15">
        <v>83.333333333333329</v>
      </c>
      <c r="E7310" s="15">
        <v>236.11111111111111</v>
      </c>
      <c r="F7310" s="15">
        <v>49.999999999999993</v>
      </c>
      <c r="G7310" s="15">
        <v>6.4</v>
      </c>
    </row>
    <row r="7311" spans="1:7">
      <c r="A7311" s="66">
        <v>32813</v>
      </c>
      <c r="B7311">
        <v>12</v>
      </c>
      <c r="C7311" s="15">
        <v>15.7</v>
      </c>
      <c r="D7311" s="15">
        <v>219.44444444444443</v>
      </c>
      <c r="E7311" s="15">
        <v>269.44444444444446</v>
      </c>
      <c r="F7311" s="15">
        <v>69.444444444444443</v>
      </c>
      <c r="G7311" s="15">
        <v>5.0999999999999996</v>
      </c>
    </row>
    <row r="7312" spans="1:7">
      <c r="A7312" s="66">
        <v>32813</v>
      </c>
      <c r="B7312">
        <v>13</v>
      </c>
      <c r="C7312" s="15">
        <v>16.399999999999999</v>
      </c>
      <c r="D7312" s="15">
        <v>125</v>
      </c>
      <c r="E7312" s="15">
        <v>238.88888888888889</v>
      </c>
      <c r="F7312" s="15">
        <v>61.111111111111107</v>
      </c>
      <c r="G7312" s="15">
        <v>4.9000000000000004</v>
      </c>
    </row>
    <row r="7313" spans="1:7">
      <c r="A7313" s="66">
        <v>32813</v>
      </c>
      <c r="B7313">
        <v>14</v>
      </c>
      <c r="C7313" s="15">
        <v>15.8</v>
      </c>
      <c r="D7313" s="15">
        <v>33.333333333333336</v>
      </c>
      <c r="E7313" s="15">
        <v>150</v>
      </c>
      <c r="F7313" s="15">
        <v>44.444444444444443</v>
      </c>
      <c r="G7313" s="15">
        <v>5.4</v>
      </c>
    </row>
    <row r="7314" spans="1:7">
      <c r="A7314" s="66">
        <v>32813</v>
      </c>
      <c r="B7314">
        <v>15</v>
      </c>
      <c r="C7314" s="15">
        <v>14</v>
      </c>
      <c r="D7314" s="15">
        <v>161.11111111111109</v>
      </c>
      <c r="E7314" s="15">
        <v>141.66666666666666</v>
      </c>
      <c r="F7314" s="15">
        <v>63.888888888888886</v>
      </c>
      <c r="G7314" s="15">
        <v>5.0999999999999996</v>
      </c>
    </row>
    <row r="7315" spans="1:7">
      <c r="A7315" s="66">
        <v>32813</v>
      </c>
      <c r="B7315">
        <v>16</v>
      </c>
      <c r="C7315" s="15">
        <v>13.3</v>
      </c>
      <c r="D7315" s="15">
        <v>127.77777777777777</v>
      </c>
      <c r="E7315" s="15">
        <v>72.222222222222229</v>
      </c>
      <c r="F7315" s="15">
        <v>66.666666666666671</v>
      </c>
      <c r="G7315" s="15">
        <v>4.9000000000000004</v>
      </c>
    </row>
    <row r="7316" spans="1:7">
      <c r="A7316" s="66">
        <v>32813</v>
      </c>
      <c r="B7316">
        <v>17</v>
      </c>
      <c r="C7316" s="15">
        <v>12.9</v>
      </c>
      <c r="D7316" s="15">
        <v>41.666666666666664</v>
      </c>
      <c r="E7316" s="15">
        <v>11.111111111111111</v>
      </c>
      <c r="F7316" s="15">
        <v>69.444444444444443</v>
      </c>
      <c r="G7316" s="15">
        <v>5.0999999999999996</v>
      </c>
    </row>
    <row r="7317" spans="1:7">
      <c r="A7317" s="66">
        <v>32813</v>
      </c>
      <c r="B7317">
        <v>18</v>
      </c>
      <c r="C7317" s="15">
        <v>12.1</v>
      </c>
      <c r="D7317" s="15">
        <v>0</v>
      </c>
      <c r="E7317" s="15">
        <v>0</v>
      </c>
      <c r="F7317" s="15">
        <v>72.222222222222229</v>
      </c>
      <c r="G7317" s="15">
        <v>4.8</v>
      </c>
    </row>
    <row r="7318" spans="1:7">
      <c r="A7318" s="66">
        <v>32813</v>
      </c>
      <c r="B7318">
        <v>19</v>
      </c>
      <c r="C7318" s="15">
        <v>11.3</v>
      </c>
      <c r="D7318" s="15">
        <v>0</v>
      </c>
      <c r="E7318" s="15">
        <v>0</v>
      </c>
      <c r="F7318" s="15">
        <v>75</v>
      </c>
      <c r="G7318" s="15">
        <v>4.7</v>
      </c>
    </row>
    <row r="7319" spans="1:7">
      <c r="A7319" s="66">
        <v>32813</v>
      </c>
      <c r="B7319">
        <v>20</v>
      </c>
      <c r="C7319" s="15">
        <v>11</v>
      </c>
      <c r="D7319" s="15">
        <v>0</v>
      </c>
      <c r="E7319" s="15">
        <v>0</v>
      </c>
      <c r="F7319" s="15">
        <v>75</v>
      </c>
      <c r="G7319" s="15">
        <v>4.5999999999999996</v>
      </c>
    </row>
    <row r="7320" spans="1:7">
      <c r="A7320" s="66">
        <v>32813</v>
      </c>
      <c r="B7320">
        <v>21</v>
      </c>
      <c r="C7320" s="15">
        <v>10.199999999999999</v>
      </c>
      <c r="D7320" s="15">
        <v>0</v>
      </c>
      <c r="E7320" s="15">
        <v>0</v>
      </c>
      <c r="F7320" s="15">
        <v>77.777777777777786</v>
      </c>
      <c r="G7320" s="15">
        <v>4.5</v>
      </c>
    </row>
    <row r="7321" spans="1:7">
      <c r="A7321" s="66">
        <v>32813</v>
      </c>
      <c r="B7321">
        <v>22</v>
      </c>
      <c r="C7321" s="15">
        <v>9.6999999999999993</v>
      </c>
      <c r="D7321" s="15">
        <v>0</v>
      </c>
      <c r="E7321" s="15">
        <v>0</v>
      </c>
      <c r="F7321" s="15">
        <v>80.555555555555543</v>
      </c>
      <c r="G7321" s="15">
        <v>4.5</v>
      </c>
    </row>
    <row r="7322" spans="1:7">
      <c r="A7322" s="66">
        <v>32813</v>
      </c>
      <c r="B7322">
        <v>23</v>
      </c>
      <c r="C7322" s="15">
        <v>9</v>
      </c>
      <c r="D7322" s="15">
        <v>0</v>
      </c>
      <c r="E7322" s="15">
        <v>0</v>
      </c>
      <c r="F7322" s="15">
        <v>80.555555555555543</v>
      </c>
      <c r="G7322" s="15">
        <v>4.5</v>
      </c>
    </row>
    <row r="7323" spans="1:7">
      <c r="A7323" s="66">
        <v>32813</v>
      </c>
      <c r="B7323">
        <v>24</v>
      </c>
      <c r="C7323" s="15">
        <v>8.6999999999999993</v>
      </c>
      <c r="D7323" s="15">
        <v>0</v>
      </c>
      <c r="E7323" s="15">
        <v>0</v>
      </c>
      <c r="F7323" s="15">
        <v>83.333333333333329</v>
      </c>
      <c r="G7323" s="15">
        <v>4.5</v>
      </c>
    </row>
    <row r="7324" spans="1:7">
      <c r="A7324" s="66">
        <v>32814</v>
      </c>
      <c r="B7324">
        <v>1</v>
      </c>
      <c r="C7324" s="15">
        <v>9</v>
      </c>
      <c r="D7324" s="15">
        <v>0</v>
      </c>
      <c r="E7324" s="15">
        <v>0</v>
      </c>
      <c r="F7324" s="15">
        <v>86.111111111111114</v>
      </c>
      <c r="G7324" s="15">
        <v>4.4000000000000004</v>
      </c>
    </row>
    <row r="7325" spans="1:7">
      <c r="A7325" s="66">
        <v>32814</v>
      </c>
      <c r="B7325">
        <v>2</v>
      </c>
      <c r="C7325" s="15">
        <v>8</v>
      </c>
      <c r="D7325" s="15">
        <v>0</v>
      </c>
      <c r="E7325" s="15">
        <v>0</v>
      </c>
      <c r="F7325" s="15">
        <v>88.888888888888886</v>
      </c>
      <c r="G7325" s="15">
        <v>4.4000000000000004</v>
      </c>
    </row>
    <row r="7326" spans="1:7">
      <c r="A7326" s="66">
        <v>32814</v>
      </c>
      <c r="B7326">
        <v>3</v>
      </c>
      <c r="C7326" s="15">
        <v>7.5</v>
      </c>
      <c r="D7326" s="15">
        <v>0</v>
      </c>
      <c r="E7326" s="15">
        <v>0</v>
      </c>
      <c r="F7326" s="15">
        <v>88.888888888888886</v>
      </c>
      <c r="G7326" s="15">
        <v>4.4000000000000004</v>
      </c>
    </row>
    <row r="7327" spans="1:7">
      <c r="A7327" s="66">
        <v>32814</v>
      </c>
      <c r="B7327">
        <v>4</v>
      </c>
      <c r="C7327" s="15">
        <v>7.3</v>
      </c>
      <c r="D7327" s="15">
        <v>0</v>
      </c>
      <c r="E7327" s="15">
        <v>0</v>
      </c>
      <c r="F7327" s="15">
        <v>88.888888888888886</v>
      </c>
      <c r="G7327" s="15">
        <v>4.3</v>
      </c>
    </row>
    <row r="7328" spans="1:7">
      <c r="A7328" s="66">
        <v>32814</v>
      </c>
      <c r="B7328">
        <v>5</v>
      </c>
      <c r="C7328" s="15">
        <v>6.8</v>
      </c>
      <c r="D7328" s="15">
        <v>0</v>
      </c>
      <c r="E7328" s="15">
        <v>0</v>
      </c>
      <c r="F7328" s="15">
        <v>91.666666666666671</v>
      </c>
      <c r="G7328" s="15">
        <v>4.4000000000000004</v>
      </c>
    </row>
    <row r="7329" spans="1:7">
      <c r="A7329" s="66">
        <v>32814</v>
      </c>
      <c r="B7329">
        <v>6</v>
      </c>
      <c r="C7329" s="15">
        <v>6</v>
      </c>
      <c r="D7329" s="15">
        <v>0</v>
      </c>
      <c r="E7329" s="15">
        <v>0</v>
      </c>
      <c r="F7329" s="15">
        <v>94.444444444444443</v>
      </c>
      <c r="G7329" s="15">
        <v>4.3</v>
      </c>
    </row>
    <row r="7330" spans="1:7">
      <c r="A7330" s="66">
        <v>32814</v>
      </c>
      <c r="B7330">
        <v>7</v>
      </c>
      <c r="C7330" s="15">
        <v>5.7</v>
      </c>
      <c r="D7330" s="15">
        <v>344.44444444444446</v>
      </c>
      <c r="E7330" s="15">
        <v>30.555555555555554</v>
      </c>
      <c r="F7330" s="15">
        <v>94.444444444444443</v>
      </c>
      <c r="G7330" s="15">
        <v>4.3</v>
      </c>
    </row>
    <row r="7331" spans="1:7">
      <c r="A7331" s="66">
        <v>32814</v>
      </c>
      <c r="B7331">
        <v>8</v>
      </c>
      <c r="C7331" s="15">
        <v>7.2</v>
      </c>
      <c r="D7331" s="15">
        <v>605.55555555555566</v>
      </c>
      <c r="E7331" s="15">
        <v>69.444444444444443</v>
      </c>
      <c r="F7331" s="15">
        <v>99.999999999999986</v>
      </c>
      <c r="G7331" s="15">
        <v>4.3</v>
      </c>
    </row>
    <row r="7332" spans="1:7">
      <c r="A7332" s="66">
        <v>32814</v>
      </c>
      <c r="B7332">
        <v>9</v>
      </c>
      <c r="C7332" s="15">
        <v>9.9</v>
      </c>
      <c r="D7332" s="15">
        <v>761.1111111111112</v>
      </c>
      <c r="E7332" s="15">
        <v>83.333333333333329</v>
      </c>
      <c r="F7332" s="15">
        <v>102.77777777777777</v>
      </c>
      <c r="G7332" s="15">
        <v>4.5</v>
      </c>
    </row>
    <row r="7333" spans="1:7">
      <c r="A7333" s="66">
        <v>32814</v>
      </c>
      <c r="B7333">
        <v>10</v>
      </c>
      <c r="C7333" s="15">
        <v>12.3</v>
      </c>
      <c r="D7333" s="15">
        <v>813.88888888888891</v>
      </c>
      <c r="E7333" s="15">
        <v>94.444444444444443</v>
      </c>
      <c r="F7333" s="15">
        <v>111.11111111111111</v>
      </c>
      <c r="G7333" s="15">
        <v>4</v>
      </c>
    </row>
    <row r="7334" spans="1:7">
      <c r="A7334" s="66">
        <v>32814</v>
      </c>
      <c r="B7334">
        <v>11</v>
      </c>
      <c r="C7334" s="15">
        <v>13.2</v>
      </c>
      <c r="D7334" s="15">
        <v>722.22222222222217</v>
      </c>
      <c r="E7334" s="15">
        <v>141.66666666666666</v>
      </c>
      <c r="F7334" s="15">
        <v>105.55555555555556</v>
      </c>
      <c r="G7334" s="15">
        <v>4</v>
      </c>
    </row>
    <row r="7335" spans="1:7">
      <c r="A7335" s="66">
        <v>32814</v>
      </c>
      <c r="B7335">
        <v>12</v>
      </c>
      <c r="C7335" s="15">
        <v>13.4</v>
      </c>
      <c r="D7335" s="15">
        <v>836.11111111111097</v>
      </c>
      <c r="E7335" s="15">
        <v>105.55555555555556</v>
      </c>
      <c r="F7335" s="15">
        <v>113.88888888888887</v>
      </c>
      <c r="G7335" s="15">
        <v>3.8</v>
      </c>
    </row>
    <row r="7336" spans="1:7">
      <c r="A7336" s="66">
        <v>32814</v>
      </c>
      <c r="B7336">
        <v>13</v>
      </c>
      <c r="C7336" s="15">
        <v>14</v>
      </c>
      <c r="D7336" s="15">
        <v>827.77777777777771</v>
      </c>
      <c r="E7336" s="15">
        <v>99.999999999999986</v>
      </c>
      <c r="F7336" s="15">
        <v>113.88888888888887</v>
      </c>
      <c r="G7336" s="15">
        <v>3.7</v>
      </c>
    </row>
    <row r="7337" spans="1:7">
      <c r="A7337" s="66">
        <v>32814</v>
      </c>
      <c r="B7337">
        <v>14</v>
      </c>
      <c r="C7337" s="15">
        <v>14.3</v>
      </c>
      <c r="D7337" s="15">
        <v>799.99999999999989</v>
      </c>
      <c r="E7337" s="15">
        <v>88.888888888888886</v>
      </c>
      <c r="F7337" s="15">
        <v>111.11111111111111</v>
      </c>
      <c r="G7337" s="15">
        <v>3.9</v>
      </c>
    </row>
    <row r="7338" spans="1:7">
      <c r="A7338" s="66">
        <v>32814</v>
      </c>
      <c r="B7338">
        <v>15</v>
      </c>
      <c r="C7338" s="15">
        <v>14.9</v>
      </c>
      <c r="D7338" s="15">
        <v>716.66666666666663</v>
      </c>
      <c r="E7338" s="15">
        <v>77.777777777777786</v>
      </c>
      <c r="F7338" s="15">
        <v>113.88888888888887</v>
      </c>
      <c r="G7338" s="15">
        <v>3.8</v>
      </c>
    </row>
    <row r="7339" spans="1:7">
      <c r="A7339" s="66">
        <v>32814</v>
      </c>
      <c r="B7339">
        <v>16</v>
      </c>
      <c r="C7339" s="15">
        <v>15.1</v>
      </c>
      <c r="D7339" s="15">
        <v>477.77777777777777</v>
      </c>
      <c r="E7339" s="15">
        <v>61.111111111111107</v>
      </c>
      <c r="F7339" s="15">
        <v>108.33333333333334</v>
      </c>
      <c r="G7339" s="15">
        <v>3.9</v>
      </c>
    </row>
    <row r="7340" spans="1:7">
      <c r="A7340" s="66">
        <v>32814</v>
      </c>
      <c r="B7340">
        <v>17</v>
      </c>
      <c r="C7340" s="15">
        <v>13.9</v>
      </c>
      <c r="D7340" s="15">
        <v>61.111111111111107</v>
      </c>
      <c r="E7340" s="15">
        <v>13.888888888888889</v>
      </c>
      <c r="F7340" s="15">
        <v>105.55555555555556</v>
      </c>
      <c r="G7340" s="15">
        <v>4.2</v>
      </c>
    </row>
    <row r="7341" spans="1:7">
      <c r="A7341" s="66">
        <v>32814</v>
      </c>
      <c r="B7341">
        <v>18</v>
      </c>
      <c r="C7341" s="15">
        <v>12.9</v>
      </c>
      <c r="D7341" s="15">
        <v>0</v>
      </c>
      <c r="E7341" s="15">
        <v>0</v>
      </c>
      <c r="F7341" s="15">
        <v>102.77777777777777</v>
      </c>
      <c r="G7341" s="15">
        <v>4.4000000000000004</v>
      </c>
    </row>
    <row r="7342" spans="1:7">
      <c r="A7342" s="66">
        <v>32814</v>
      </c>
      <c r="B7342">
        <v>19</v>
      </c>
      <c r="C7342" s="15">
        <v>12.2</v>
      </c>
      <c r="D7342" s="15">
        <v>0</v>
      </c>
      <c r="E7342" s="15">
        <v>0</v>
      </c>
      <c r="F7342" s="15">
        <v>99.999999999999986</v>
      </c>
      <c r="G7342" s="15">
        <v>4.5</v>
      </c>
    </row>
    <row r="7343" spans="1:7">
      <c r="A7343" s="66">
        <v>32814</v>
      </c>
      <c r="B7343">
        <v>20</v>
      </c>
      <c r="C7343" s="15">
        <v>10.8</v>
      </c>
      <c r="D7343" s="15">
        <v>0</v>
      </c>
      <c r="E7343" s="15">
        <v>0</v>
      </c>
      <c r="F7343" s="15">
        <v>97.222222222222214</v>
      </c>
      <c r="G7343" s="15">
        <v>4.8</v>
      </c>
    </row>
    <row r="7344" spans="1:7">
      <c r="A7344" s="66">
        <v>32814</v>
      </c>
      <c r="B7344">
        <v>21</v>
      </c>
      <c r="C7344" s="15">
        <v>10.1</v>
      </c>
      <c r="D7344" s="15">
        <v>0</v>
      </c>
      <c r="E7344" s="15">
        <v>0</v>
      </c>
      <c r="F7344" s="15">
        <v>94.444444444444443</v>
      </c>
      <c r="G7344" s="15">
        <v>4.9000000000000004</v>
      </c>
    </row>
    <row r="7345" spans="1:7">
      <c r="A7345" s="66">
        <v>32814</v>
      </c>
      <c r="B7345">
        <v>22</v>
      </c>
      <c r="C7345" s="15">
        <v>8.9</v>
      </c>
      <c r="D7345" s="15">
        <v>0</v>
      </c>
      <c r="E7345" s="15">
        <v>0</v>
      </c>
      <c r="F7345" s="15">
        <v>91.666666666666671</v>
      </c>
      <c r="G7345" s="15">
        <v>4.9000000000000004</v>
      </c>
    </row>
    <row r="7346" spans="1:7">
      <c r="A7346" s="66">
        <v>32814</v>
      </c>
      <c r="B7346">
        <v>23</v>
      </c>
      <c r="C7346" s="15">
        <v>8.4</v>
      </c>
      <c r="D7346" s="15">
        <v>0</v>
      </c>
      <c r="E7346" s="15">
        <v>0</v>
      </c>
      <c r="F7346" s="15">
        <v>91.666666666666671</v>
      </c>
      <c r="G7346" s="15">
        <v>4.8</v>
      </c>
    </row>
    <row r="7347" spans="1:7">
      <c r="A7347" s="66">
        <v>32814</v>
      </c>
      <c r="B7347">
        <v>24</v>
      </c>
      <c r="C7347" s="15">
        <v>8</v>
      </c>
      <c r="D7347" s="15">
        <v>0</v>
      </c>
      <c r="E7347" s="15">
        <v>0</v>
      </c>
      <c r="F7347" s="15">
        <v>94.444444444444443</v>
      </c>
      <c r="G7347" s="15">
        <v>4.9000000000000004</v>
      </c>
    </row>
    <row r="7348" spans="1:7">
      <c r="A7348" s="66">
        <v>32815</v>
      </c>
      <c r="B7348">
        <v>1</v>
      </c>
      <c r="C7348" s="15">
        <v>7.4</v>
      </c>
      <c r="D7348" s="15">
        <v>0</v>
      </c>
      <c r="E7348" s="15">
        <v>0</v>
      </c>
      <c r="F7348" s="15">
        <v>91.666666666666671</v>
      </c>
      <c r="G7348" s="15">
        <v>4.7</v>
      </c>
    </row>
    <row r="7349" spans="1:7">
      <c r="A7349" s="66">
        <v>32815</v>
      </c>
      <c r="B7349">
        <v>2</v>
      </c>
      <c r="C7349" s="15">
        <v>6.8</v>
      </c>
      <c r="D7349" s="15">
        <v>0</v>
      </c>
      <c r="E7349" s="15">
        <v>0</v>
      </c>
      <c r="F7349" s="15">
        <v>91.666666666666671</v>
      </c>
      <c r="G7349" s="15">
        <v>4.7</v>
      </c>
    </row>
    <row r="7350" spans="1:7">
      <c r="A7350" s="66">
        <v>32815</v>
      </c>
      <c r="B7350">
        <v>3</v>
      </c>
      <c r="C7350" s="15">
        <v>6.6</v>
      </c>
      <c r="D7350" s="15">
        <v>0</v>
      </c>
      <c r="E7350" s="15">
        <v>0</v>
      </c>
      <c r="F7350" s="15">
        <v>91.666666666666671</v>
      </c>
      <c r="G7350" s="15">
        <v>4.5</v>
      </c>
    </row>
    <row r="7351" spans="1:7">
      <c r="A7351" s="66">
        <v>32815</v>
      </c>
      <c r="B7351">
        <v>4</v>
      </c>
      <c r="C7351" s="15">
        <v>6.2</v>
      </c>
      <c r="D7351" s="15">
        <v>0</v>
      </c>
      <c r="E7351" s="15">
        <v>0</v>
      </c>
      <c r="F7351" s="15">
        <v>91.666666666666671</v>
      </c>
      <c r="G7351" s="15">
        <v>4.5</v>
      </c>
    </row>
    <row r="7352" spans="1:7">
      <c r="A7352" s="66">
        <v>32815</v>
      </c>
      <c r="B7352">
        <v>5</v>
      </c>
      <c r="C7352" s="15">
        <v>6</v>
      </c>
      <c r="D7352" s="15">
        <v>0</v>
      </c>
      <c r="E7352" s="15">
        <v>0</v>
      </c>
      <c r="F7352" s="15">
        <v>91.666666666666671</v>
      </c>
      <c r="G7352" s="15">
        <v>4.4000000000000004</v>
      </c>
    </row>
    <row r="7353" spans="1:7">
      <c r="A7353" s="66">
        <v>32815</v>
      </c>
      <c r="B7353">
        <v>6</v>
      </c>
      <c r="C7353" s="15">
        <v>6.6</v>
      </c>
      <c r="D7353" s="15">
        <v>0</v>
      </c>
      <c r="E7353" s="15">
        <v>0</v>
      </c>
      <c r="F7353" s="15">
        <v>91.666666666666671</v>
      </c>
      <c r="G7353" s="15">
        <v>4.5</v>
      </c>
    </row>
    <row r="7354" spans="1:7">
      <c r="A7354" s="66">
        <v>32815</v>
      </c>
      <c r="B7354">
        <v>7</v>
      </c>
      <c r="C7354" s="15">
        <v>5.5</v>
      </c>
      <c r="D7354" s="15">
        <v>280.55555555555554</v>
      </c>
      <c r="E7354" s="15">
        <v>30.555555555555554</v>
      </c>
      <c r="F7354" s="15">
        <v>91.666666666666671</v>
      </c>
      <c r="G7354" s="15">
        <v>4.4000000000000004</v>
      </c>
    </row>
    <row r="7355" spans="1:7">
      <c r="A7355" s="66">
        <v>32815</v>
      </c>
      <c r="B7355">
        <v>8</v>
      </c>
      <c r="C7355" s="15">
        <v>6.6</v>
      </c>
      <c r="D7355" s="15">
        <v>541.66666666666663</v>
      </c>
      <c r="E7355" s="15">
        <v>75</v>
      </c>
      <c r="F7355" s="15">
        <v>91.666666666666671</v>
      </c>
      <c r="G7355" s="15">
        <v>4.5</v>
      </c>
    </row>
    <row r="7356" spans="1:7">
      <c r="A7356" s="66">
        <v>32815</v>
      </c>
      <c r="B7356">
        <v>9</v>
      </c>
      <c r="C7356" s="15">
        <v>9.6999999999999993</v>
      </c>
      <c r="D7356" s="15">
        <v>691.66666666666674</v>
      </c>
      <c r="E7356" s="15">
        <v>97.222222222222214</v>
      </c>
      <c r="F7356" s="15">
        <v>94.444444444444443</v>
      </c>
      <c r="G7356" s="15">
        <v>4.9000000000000004</v>
      </c>
    </row>
    <row r="7357" spans="1:7">
      <c r="A7357" s="66">
        <v>32815</v>
      </c>
      <c r="B7357">
        <v>10</v>
      </c>
      <c r="C7357" s="15">
        <v>12.9</v>
      </c>
      <c r="D7357" s="15">
        <v>736.11111111111109</v>
      </c>
      <c r="E7357" s="15">
        <v>116.66666666666666</v>
      </c>
      <c r="F7357" s="15">
        <v>97.222222222222214</v>
      </c>
      <c r="G7357" s="15">
        <v>5.5</v>
      </c>
    </row>
    <row r="7358" spans="1:7">
      <c r="A7358" s="66">
        <v>32815</v>
      </c>
      <c r="B7358">
        <v>11</v>
      </c>
      <c r="C7358" s="15">
        <v>14.7</v>
      </c>
      <c r="D7358" s="15">
        <v>755.55555555555554</v>
      </c>
      <c r="E7358" s="15">
        <v>130.55555555555554</v>
      </c>
      <c r="F7358" s="15">
        <v>94.444444444444443</v>
      </c>
      <c r="G7358" s="15">
        <v>5.9</v>
      </c>
    </row>
    <row r="7359" spans="1:7">
      <c r="A7359" s="66">
        <v>32815</v>
      </c>
      <c r="B7359">
        <v>12</v>
      </c>
      <c r="C7359" s="15">
        <v>16.600000000000001</v>
      </c>
      <c r="D7359" s="15">
        <v>447.22222222222223</v>
      </c>
      <c r="E7359" s="15">
        <v>230.55555555555554</v>
      </c>
      <c r="F7359" s="15">
        <v>83.333333333333329</v>
      </c>
      <c r="G7359" s="15">
        <v>6.2</v>
      </c>
    </row>
    <row r="7360" spans="1:7">
      <c r="A7360" s="66">
        <v>32815</v>
      </c>
      <c r="B7360">
        <v>13</v>
      </c>
      <c r="C7360" s="15">
        <v>17.899999999999999</v>
      </c>
      <c r="D7360" s="15">
        <v>297.22222222222223</v>
      </c>
      <c r="E7360" s="15">
        <v>241.66666666666666</v>
      </c>
      <c r="F7360" s="15">
        <v>72.222222222222229</v>
      </c>
      <c r="G7360" s="15">
        <v>6.7</v>
      </c>
    </row>
    <row r="7361" spans="1:7">
      <c r="A7361" s="66">
        <v>32815</v>
      </c>
      <c r="B7361">
        <v>14</v>
      </c>
      <c r="C7361" s="15">
        <v>17.5</v>
      </c>
      <c r="D7361" s="15">
        <v>127.77777777777777</v>
      </c>
      <c r="E7361" s="15">
        <v>194.44444444444443</v>
      </c>
      <c r="F7361" s="15">
        <v>61.111111111111107</v>
      </c>
      <c r="G7361" s="15">
        <v>6.5</v>
      </c>
    </row>
    <row r="7362" spans="1:7">
      <c r="A7362" s="66">
        <v>32815</v>
      </c>
      <c r="B7362">
        <v>15</v>
      </c>
      <c r="C7362" s="15">
        <v>17.8</v>
      </c>
      <c r="D7362" s="15">
        <v>344.44444444444446</v>
      </c>
      <c r="E7362" s="15">
        <v>133.33333333333334</v>
      </c>
      <c r="F7362" s="15">
        <v>75</v>
      </c>
      <c r="G7362" s="15">
        <v>6.7</v>
      </c>
    </row>
    <row r="7363" spans="1:7">
      <c r="A7363" s="66">
        <v>32815</v>
      </c>
      <c r="B7363">
        <v>16</v>
      </c>
      <c r="C7363" s="15">
        <v>17.3</v>
      </c>
      <c r="D7363" s="15">
        <v>141.66666666666666</v>
      </c>
      <c r="E7363" s="15">
        <v>69.444444444444443</v>
      </c>
      <c r="F7363" s="15">
        <v>58.333333333333329</v>
      </c>
      <c r="G7363" s="15">
        <v>6.7</v>
      </c>
    </row>
    <row r="7364" spans="1:7">
      <c r="A7364" s="66">
        <v>32815</v>
      </c>
      <c r="B7364">
        <v>17</v>
      </c>
      <c r="C7364" s="15">
        <v>16.7</v>
      </c>
      <c r="D7364" s="15">
        <v>24.999999999999996</v>
      </c>
      <c r="E7364" s="15">
        <v>11.111111111111111</v>
      </c>
      <c r="F7364" s="15">
        <v>58.333333333333329</v>
      </c>
      <c r="G7364" s="15">
        <v>7.1</v>
      </c>
    </row>
    <row r="7365" spans="1:7">
      <c r="A7365" s="66">
        <v>32815</v>
      </c>
      <c r="B7365">
        <v>18</v>
      </c>
      <c r="C7365" s="15">
        <v>16.3</v>
      </c>
      <c r="D7365" s="15">
        <v>0</v>
      </c>
      <c r="E7365" s="15">
        <v>0</v>
      </c>
      <c r="F7365" s="15">
        <v>58.333333333333329</v>
      </c>
      <c r="G7365" s="15">
        <v>7.6</v>
      </c>
    </row>
    <row r="7366" spans="1:7">
      <c r="A7366" s="66">
        <v>32815</v>
      </c>
      <c r="B7366">
        <v>19</v>
      </c>
      <c r="C7366" s="15">
        <v>15.2</v>
      </c>
      <c r="D7366" s="15">
        <v>0</v>
      </c>
      <c r="E7366" s="15">
        <v>0</v>
      </c>
      <c r="F7366" s="15">
        <v>61.111111111111107</v>
      </c>
      <c r="G7366" s="15">
        <v>7.8</v>
      </c>
    </row>
    <row r="7367" spans="1:7">
      <c r="A7367" s="66">
        <v>32815</v>
      </c>
      <c r="B7367">
        <v>20</v>
      </c>
      <c r="C7367" s="15">
        <v>15.3</v>
      </c>
      <c r="D7367" s="15">
        <v>0</v>
      </c>
      <c r="E7367" s="15">
        <v>0</v>
      </c>
      <c r="F7367" s="15">
        <v>61.111111111111107</v>
      </c>
      <c r="G7367" s="15">
        <v>7.7</v>
      </c>
    </row>
    <row r="7368" spans="1:7">
      <c r="A7368" s="66">
        <v>32815</v>
      </c>
      <c r="B7368">
        <v>21</v>
      </c>
      <c r="C7368" s="15">
        <v>14.7</v>
      </c>
      <c r="D7368" s="15">
        <v>0</v>
      </c>
      <c r="E7368" s="15">
        <v>0</v>
      </c>
      <c r="F7368" s="15">
        <v>63.888888888888886</v>
      </c>
      <c r="G7368" s="15">
        <v>8</v>
      </c>
    </row>
    <row r="7369" spans="1:7">
      <c r="A7369" s="66">
        <v>32815</v>
      </c>
      <c r="B7369">
        <v>22</v>
      </c>
      <c r="C7369" s="15">
        <v>14.5</v>
      </c>
      <c r="D7369" s="15">
        <v>0</v>
      </c>
      <c r="E7369" s="15">
        <v>0</v>
      </c>
      <c r="F7369" s="15">
        <v>66.666666666666671</v>
      </c>
      <c r="G7369" s="15">
        <v>7.7</v>
      </c>
    </row>
    <row r="7370" spans="1:7">
      <c r="A7370" s="66">
        <v>32815</v>
      </c>
      <c r="B7370">
        <v>23</v>
      </c>
      <c r="C7370" s="15">
        <v>14.2</v>
      </c>
      <c r="D7370" s="15">
        <v>0</v>
      </c>
      <c r="E7370" s="15">
        <v>0</v>
      </c>
      <c r="F7370" s="15">
        <v>66.666666666666671</v>
      </c>
      <c r="G7370" s="15">
        <v>7.9</v>
      </c>
    </row>
    <row r="7371" spans="1:7">
      <c r="A7371" s="66">
        <v>32815</v>
      </c>
      <c r="B7371">
        <v>24</v>
      </c>
      <c r="C7371" s="15">
        <v>14.1</v>
      </c>
      <c r="D7371" s="15">
        <v>0</v>
      </c>
      <c r="E7371" s="15">
        <v>0</v>
      </c>
      <c r="F7371" s="15">
        <v>69.444444444444443</v>
      </c>
      <c r="G7371" s="15">
        <v>7.9</v>
      </c>
    </row>
    <row r="7372" spans="1:7">
      <c r="A7372" s="66">
        <v>32816</v>
      </c>
      <c r="B7372">
        <v>1</v>
      </c>
      <c r="C7372" s="15">
        <v>14.2</v>
      </c>
      <c r="D7372" s="15">
        <v>0</v>
      </c>
      <c r="E7372" s="15">
        <v>0</v>
      </c>
      <c r="F7372" s="15">
        <v>72.222222222222229</v>
      </c>
      <c r="G7372" s="15">
        <v>7.9</v>
      </c>
    </row>
    <row r="7373" spans="1:7">
      <c r="A7373" s="66">
        <v>32816</v>
      </c>
      <c r="B7373">
        <v>2</v>
      </c>
      <c r="C7373" s="15">
        <v>13.7</v>
      </c>
      <c r="D7373" s="15">
        <v>0</v>
      </c>
      <c r="E7373" s="15">
        <v>0</v>
      </c>
      <c r="F7373" s="15">
        <v>72.222222222222229</v>
      </c>
      <c r="G7373" s="15">
        <v>7.9</v>
      </c>
    </row>
    <row r="7374" spans="1:7">
      <c r="A7374" s="66">
        <v>32816</v>
      </c>
      <c r="B7374">
        <v>3</v>
      </c>
      <c r="C7374" s="15">
        <v>12.6</v>
      </c>
      <c r="D7374" s="15">
        <v>0</v>
      </c>
      <c r="E7374" s="15">
        <v>0</v>
      </c>
      <c r="F7374" s="15">
        <v>75</v>
      </c>
      <c r="G7374" s="15">
        <v>7.9</v>
      </c>
    </row>
    <row r="7375" spans="1:7">
      <c r="A7375" s="66">
        <v>32816</v>
      </c>
      <c r="B7375">
        <v>4</v>
      </c>
      <c r="C7375" s="15">
        <v>12.2</v>
      </c>
      <c r="D7375" s="15">
        <v>0</v>
      </c>
      <c r="E7375" s="15">
        <v>0</v>
      </c>
      <c r="F7375" s="15">
        <v>77.777777777777786</v>
      </c>
      <c r="G7375" s="15">
        <v>7.6</v>
      </c>
    </row>
    <row r="7376" spans="1:7">
      <c r="A7376" s="66">
        <v>32816</v>
      </c>
      <c r="B7376">
        <v>5</v>
      </c>
      <c r="C7376" s="15">
        <v>11.7</v>
      </c>
      <c r="D7376" s="15">
        <v>0</v>
      </c>
      <c r="E7376" s="15">
        <v>0</v>
      </c>
      <c r="F7376" s="15">
        <v>77.777777777777786</v>
      </c>
      <c r="G7376" s="15">
        <v>7.6</v>
      </c>
    </row>
    <row r="7377" spans="1:7">
      <c r="A7377" s="66">
        <v>32816</v>
      </c>
      <c r="B7377">
        <v>6</v>
      </c>
      <c r="C7377" s="15">
        <v>11.1</v>
      </c>
      <c r="D7377" s="15">
        <v>0</v>
      </c>
      <c r="E7377" s="15">
        <v>0</v>
      </c>
      <c r="F7377" s="15">
        <v>80.555555555555543</v>
      </c>
      <c r="G7377" s="15">
        <v>7.3</v>
      </c>
    </row>
    <row r="7378" spans="1:7">
      <c r="A7378" s="66">
        <v>32816</v>
      </c>
      <c r="B7378">
        <v>7</v>
      </c>
      <c r="C7378" s="15">
        <v>10.9</v>
      </c>
      <c r="D7378" s="15">
        <v>133.33333333333334</v>
      </c>
      <c r="E7378" s="15">
        <v>27.777777777777779</v>
      </c>
      <c r="F7378" s="15">
        <v>83.333333333333329</v>
      </c>
      <c r="G7378" s="15">
        <v>7.4</v>
      </c>
    </row>
    <row r="7379" spans="1:7">
      <c r="A7379" s="66">
        <v>32816</v>
      </c>
      <c r="B7379">
        <v>8</v>
      </c>
      <c r="C7379" s="15">
        <v>12.1</v>
      </c>
      <c r="D7379" s="15">
        <v>541.66666666666663</v>
      </c>
      <c r="E7379" s="15">
        <v>75</v>
      </c>
      <c r="F7379" s="15">
        <v>86.111111111111114</v>
      </c>
      <c r="G7379" s="15">
        <v>7.6</v>
      </c>
    </row>
    <row r="7380" spans="1:7">
      <c r="A7380" s="66">
        <v>32816</v>
      </c>
      <c r="B7380">
        <v>9</v>
      </c>
      <c r="C7380" s="15">
        <v>13.5</v>
      </c>
      <c r="D7380" s="15">
        <v>691.66666666666674</v>
      </c>
      <c r="E7380" s="15">
        <v>97.222222222222214</v>
      </c>
      <c r="F7380" s="15">
        <v>88.888888888888886</v>
      </c>
      <c r="G7380" s="15">
        <v>7.7</v>
      </c>
    </row>
    <row r="7381" spans="1:7">
      <c r="A7381" s="66">
        <v>32816</v>
      </c>
      <c r="B7381">
        <v>10</v>
      </c>
      <c r="C7381" s="15">
        <v>15.8</v>
      </c>
      <c r="D7381" s="15">
        <v>741.66666666666663</v>
      </c>
      <c r="E7381" s="15">
        <v>113.88888888888887</v>
      </c>
      <c r="F7381" s="15">
        <v>88.888888888888886</v>
      </c>
      <c r="G7381" s="15">
        <v>8</v>
      </c>
    </row>
    <row r="7382" spans="1:7">
      <c r="A7382" s="66">
        <v>32816</v>
      </c>
      <c r="B7382">
        <v>11</v>
      </c>
      <c r="C7382" s="15">
        <v>18.5</v>
      </c>
      <c r="D7382" s="15">
        <v>758.33333333333326</v>
      </c>
      <c r="E7382" s="15">
        <v>127.77777777777777</v>
      </c>
      <c r="F7382" s="15">
        <v>91.666666666666671</v>
      </c>
      <c r="G7382" s="15">
        <v>8.1</v>
      </c>
    </row>
    <row r="7383" spans="1:7">
      <c r="A7383" s="66">
        <v>32816</v>
      </c>
      <c r="B7383">
        <v>12</v>
      </c>
      <c r="C7383" s="15">
        <v>19.399999999999999</v>
      </c>
      <c r="D7383" s="15">
        <v>769.44444444444434</v>
      </c>
      <c r="E7383" s="15">
        <v>127.77777777777777</v>
      </c>
      <c r="F7383" s="15">
        <v>94.444444444444443</v>
      </c>
      <c r="G7383" s="15">
        <v>7.9</v>
      </c>
    </row>
    <row r="7384" spans="1:7">
      <c r="A7384" s="66">
        <v>32816</v>
      </c>
      <c r="B7384">
        <v>13</v>
      </c>
      <c r="C7384" s="15">
        <v>19.7</v>
      </c>
      <c r="D7384" s="15">
        <v>761.1111111111112</v>
      </c>
      <c r="E7384" s="15">
        <v>122.22222222222221</v>
      </c>
      <c r="F7384" s="15">
        <v>94.444444444444443</v>
      </c>
      <c r="G7384" s="15">
        <v>7.9</v>
      </c>
    </row>
    <row r="7385" spans="1:7">
      <c r="A7385" s="66">
        <v>32816</v>
      </c>
      <c r="B7385">
        <v>14</v>
      </c>
      <c r="C7385" s="15">
        <v>20</v>
      </c>
      <c r="D7385" s="15">
        <v>111.11111111111111</v>
      </c>
      <c r="E7385" s="15">
        <v>188.88888888888889</v>
      </c>
      <c r="F7385" s="15">
        <v>55.555555555555557</v>
      </c>
      <c r="G7385" s="15">
        <v>7.6</v>
      </c>
    </row>
    <row r="7386" spans="1:7">
      <c r="A7386" s="66">
        <v>32816</v>
      </c>
      <c r="B7386">
        <v>15</v>
      </c>
      <c r="C7386" s="15">
        <v>20.2</v>
      </c>
      <c r="D7386" s="15">
        <v>547.22222222222217</v>
      </c>
      <c r="E7386" s="15">
        <v>105.55555555555556</v>
      </c>
      <c r="F7386" s="15">
        <v>91.666666666666671</v>
      </c>
      <c r="G7386" s="15">
        <v>7.6</v>
      </c>
    </row>
    <row r="7387" spans="1:7">
      <c r="A7387" s="66">
        <v>32816</v>
      </c>
      <c r="B7387">
        <v>16</v>
      </c>
      <c r="C7387" s="15">
        <v>20.5</v>
      </c>
      <c r="D7387" s="15">
        <v>361.11111111111109</v>
      </c>
      <c r="E7387" s="15">
        <v>66.666666666666671</v>
      </c>
      <c r="F7387" s="15">
        <v>83.333333333333329</v>
      </c>
      <c r="G7387" s="15">
        <v>7.5</v>
      </c>
    </row>
    <row r="7388" spans="1:7">
      <c r="A7388" s="66">
        <v>32816</v>
      </c>
      <c r="B7388">
        <v>17</v>
      </c>
      <c r="C7388" s="15">
        <v>19.600000000000001</v>
      </c>
      <c r="D7388" s="15">
        <v>24.999999999999996</v>
      </c>
      <c r="E7388" s="15">
        <v>11.111111111111111</v>
      </c>
      <c r="F7388" s="15">
        <v>77.777777777777786</v>
      </c>
      <c r="G7388" s="15">
        <v>7.9</v>
      </c>
    </row>
    <row r="7389" spans="1:7">
      <c r="A7389" s="66">
        <v>32816</v>
      </c>
      <c r="B7389">
        <v>18</v>
      </c>
      <c r="C7389" s="15">
        <v>18</v>
      </c>
      <c r="D7389" s="15">
        <v>0</v>
      </c>
      <c r="E7389" s="15">
        <v>0</v>
      </c>
      <c r="F7389" s="15">
        <v>75</v>
      </c>
      <c r="G7389" s="15">
        <v>8.1999999999999993</v>
      </c>
    </row>
    <row r="7390" spans="1:7">
      <c r="A7390" s="66">
        <v>32816</v>
      </c>
      <c r="B7390">
        <v>19</v>
      </c>
      <c r="C7390" s="15">
        <v>16.600000000000001</v>
      </c>
      <c r="D7390" s="15">
        <v>0</v>
      </c>
      <c r="E7390" s="15">
        <v>0</v>
      </c>
      <c r="F7390" s="15">
        <v>69.444444444444443</v>
      </c>
      <c r="G7390" s="15">
        <v>8.1999999999999993</v>
      </c>
    </row>
    <row r="7391" spans="1:7">
      <c r="A7391" s="66">
        <v>32816</v>
      </c>
      <c r="B7391">
        <v>20</v>
      </c>
      <c r="C7391" s="15">
        <v>15.5</v>
      </c>
      <c r="D7391" s="15">
        <v>0</v>
      </c>
      <c r="E7391" s="15">
        <v>0</v>
      </c>
      <c r="F7391" s="15">
        <v>66.666666666666671</v>
      </c>
      <c r="G7391" s="15">
        <v>8.1999999999999993</v>
      </c>
    </row>
    <row r="7392" spans="1:7">
      <c r="A7392" s="66">
        <v>32816</v>
      </c>
      <c r="B7392">
        <v>21</v>
      </c>
      <c r="C7392" s="15">
        <v>14.8</v>
      </c>
      <c r="D7392" s="15">
        <v>0</v>
      </c>
      <c r="E7392" s="15">
        <v>0</v>
      </c>
      <c r="F7392" s="15">
        <v>61.111111111111107</v>
      </c>
      <c r="G7392" s="15">
        <v>8</v>
      </c>
    </row>
    <row r="7393" spans="1:7">
      <c r="A7393" s="66">
        <v>32816</v>
      </c>
      <c r="B7393">
        <v>22</v>
      </c>
      <c r="C7393" s="15">
        <v>13.9</v>
      </c>
      <c r="D7393" s="15">
        <v>0</v>
      </c>
      <c r="E7393" s="15">
        <v>0</v>
      </c>
      <c r="F7393" s="15">
        <v>61.111111111111107</v>
      </c>
      <c r="G7393" s="15">
        <v>8.1999999999999993</v>
      </c>
    </row>
    <row r="7394" spans="1:7">
      <c r="A7394" s="66">
        <v>32816</v>
      </c>
      <c r="B7394">
        <v>23</v>
      </c>
      <c r="C7394" s="15">
        <v>13.3</v>
      </c>
      <c r="D7394" s="15">
        <v>0</v>
      </c>
      <c r="E7394" s="15">
        <v>0</v>
      </c>
      <c r="F7394" s="15">
        <v>55.555555555555557</v>
      </c>
      <c r="G7394" s="15">
        <v>8.1</v>
      </c>
    </row>
    <row r="7395" spans="1:7">
      <c r="A7395" s="66">
        <v>32816</v>
      </c>
      <c r="B7395">
        <v>24</v>
      </c>
      <c r="C7395" s="15">
        <v>13</v>
      </c>
      <c r="D7395" s="15">
        <v>0</v>
      </c>
      <c r="E7395" s="15">
        <v>0</v>
      </c>
      <c r="F7395" s="15">
        <v>52.777777777777779</v>
      </c>
      <c r="G7395" s="15">
        <v>8</v>
      </c>
    </row>
    <row r="7396" spans="1:7">
      <c r="A7396" s="66">
        <v>32817</v>
      </c>
      <c r="B7396">
        <v>1</v>
      </c>
      <c r="C7396" s="15">
        <v>12.9</v>
      </c>
      <c r="D7396" s="15">
        <v>0</v>
      </c>
      <c r="E7396" s="15">
        <v>0</v>
      </c>
      <c r="F7396" s="15">
        <v>52.777777777777779</v>
      </c>
      <c r="G7396" s="15">
        <v>7.9</v>
      </c>
    </row>
    <row r="7397" spans="1:7">
      <c r="A7397" s="66">
        <v>32817</v>
      </c>
      <c r="B7397">
        <v>2</v>
      </c>
      <c r="C7397" s="15">
        <v>12.9</v>
      </c>
      <c r="D7397" s="15">
        <v>0</v>
      </c>
      <c r="E7397" s="15">
        <v>0</v>
      </c>
      <c r="F7397" s="15">
        <v>49.999999999999993</v>
      </c>
      <c r="G7397" s="15">
        <v>7.8</v>
      </c>
    </row>
    <row r="7398" spans="1:7">
      <c r="A7398" s="66">
        <v>32817</v>
      </c>
      <c r="B7398">
        <v>3</v>
      </c>
      <c r="C7398" s="15">
        <v>12.9</v>
      </c>
      <c r="D7398" s="15">
        <v>0</v>
      </c>
      <c r="E7398" s="15">
        <v>0</v>
      </c>
      <c r="F7398" s="15">
        <v>47.222222222222221</v>
      </c>
      <c r="G7398" s="15">
        <v>7.7</v>
      </c>
    </row>
    <row r="7399" spans="1:7">
      <c r="A7399" s="66">
        <v>32817</v>
      </c>
      <c r="B7399">
        <v>4</v>
      </c>
      <c r="C7399" s="15">
        <v>13.1</v>
      </c>
      <c r="D7399" s="15">
        <v>0</v>
      </c>
      <c r="E7399" s="15">
        <v>0</v>
      </c>
      <c r="F7399" s="15">
        <v>44.444444444444443</v>
      </c>
      <c r="G7399" s="15">
        <v>7.8</v>
      </c>
    </row>
    <row r="7400" spans="1:7">
      <c r="A7400" s="66">
        <v>32817</v>
      </c>
      <c r="B7400">
        <v>5</v>
      </c>
      <c r="C7400" s="15">
        <v>13.1</v>
      </c>
      <c r="D7400" s="15">
        <v>0</v>
      </c>
      <c r="E7400" s="15">
        <v>0</v>
      </c>
      <c r="F7400" s="15">
        <v>41.666666666666664</v>
      </c>
      <c r="G7400" s="15">
        <v>7.8</v>
      </c>
    </row>
    <row r="7401" spans="1:7">
      <c r="A7401" s="66">
        <v>32817</v>
      </c>
      <c r="B7401">
        <v>6</v>
      </c>
      <c r="C7401" s="15">
        <v>13.4</v>
      </c>
      <c r="D7401" s="15">
        <v>0</v>
      </c>
      <c r="E7401" s="15">
        <v>0</v>
      </c>
      <c r="F7401" s="15">
        <v>38.888888888888893</v>
      </c>
      <c r="G7401" s="15">
        <v>7.8</v>
      </c>
    </row>
    <row r="7402" spans="1:7">
      <c r="A7402" s="66">
        <v>32817</v>
      </c>
      <c r="B7402">
        <v>7</v>
      </c>
      <c r="C7402" s="15">
        <v>13.4</v>
      </c>
      <c r="D7402" s="15">
        <v>19.444444444444446</v>
      </c>
      <c r="E7402" s="15">
        <v>16.666666666666668</v>
      </c>
      <c r="F7402" s="15">
        <v>36.111111111111114</v>
      </c>
      <c r="G7402" s="15">
        <v>7.8</v>
      </c>
    </row>
    <row r="7403" spans="1:7">
      <c r="A7403" s="66">
        <v>32817</v>
      </c>
      <c r="B7403">
        <v>8</v>
      </c>
      <c r="C7403" s="15">
        <v>14.2</v>
      </c>
      <c r="D7403" s="15">
        <v>19.444444444444446</v>
      </c>
      <c r="E7403" s="15">
        <v>58.333333333333329</v>
      </c>
      <c r="F7403" s="15">
        <v>33.333333333333336</v>
      </c>
      <c r="G7403" s="15">
        <v>8</v>
      </c>
    </row>
    <row r="7404" spans="1:7">
      <c r="A7404" s="66">
        <v>32817</v>
      </c>
      <c r="B7404">
        <v>9</v>
      </c>
      <c r="C7404" s="15">
        <v>15.5</v>
      </c>
      <c r="D7404" s="15">
        <v>19.444444444444446</v>
      </c>
      <c r="E7404" s="15">
        <v>99.999999999999986</v>
      </c>
      <c r="F7404" s="15">
        <v>36.111111111111114</v>
      </c>
      <c r="G7404" s="15">
        <v>8</v>
      </c>
    </row>
    <row r="7405" spans="1:7">
      <c r="A7405" s="66">
        <v>32817</v>
      </c>
      <c r="B7405">
        <v>10</v>
      </c>
      <c r="C7405" s="15">
        <v>16.2</v>
      </c>
      <c r="D7405" s="15">
        <v>22.222222222222221</v>
      </c>
      <c r="E7405" s="15">
        <v>130.55555555555554</v>
      </c>
      <c r="F7405" s="15">
        <v>33.333333333333336</v>
      </c>
      <c r="G7405" s="15">
        <v>8.3000000000000007</v>
      </c>
    </row>
    <row r="7406" spans="1:7">
      <c r="A7406" s="66">
        <v>32817</v>
      </c>
      <c r="B7406">
        <v>11</v>
      </c>
      <c r="C7406" s="15">
        <v>17.5</v>
      </c>
      <c r="D7406" s="15">
        <v>33.333333333333336</v>
      </c>
      <c r="E7406" s="15">
        <v>186.11111111111111</v>
      </c>
      <c r="F7406" s="15">
        <v>38.888888888888893</v>
      </c>
      <c r="G7406" s="15">
        <v>8.5</v>
      </c>
    </row>
    <row r="7407" spans="1:7">
      <c r="A7407" s="66">
        <v>32817</v>
      </c>
      <c r="B7407">
        <v>12</v>
      </c>
      <c r="C7407" s="15">
        <v>18.8</v>
      </c>
      <c r="D7407" s="15">
        <v>61.111111111111107</v>
      </c>
      <c r="E7407" s="15">
        <v>213.88888888888889</v>
      </c>
      <c r="F7407" s="15">
        <v>41.666666666666664</v>
      </c>
      <c r="G7407" s="15">
        <v>8.8000000000000007</v>
      </c>
    </row>
    <row r="7408" spans="1:7">
      <c r="A7408" s="66">
        <v>32817</v>
      </c>
      <c r="B7408">
        <v>13</v>
      </c>
      <c r="C7408" s="15">
        <v>19.3</v>
      </c>
      <c r="D7408" s="15">
        <v>22.222222222222221</v>
      </c>
      <c r="E7408" s="15">
        <v>147.22222222222223</v>
      </c>
      <c r="F7408" s="15">
        <v>33.333333333333336</v>
      </c>
      <c r="G7408" s="15">
        <v>8.8000000000000007</v>
      </c>
    </row>
    <row r="7409" spans="1:7">
      <c r="A7409" s="66">
        <v>32817</v>
      </c>
      <c r="B7409">
        <v>14</v>
      </c>
      <c r="C7409" s="15">
        <v>20</v>
      </c>
      <c r="D7409" s="15">
        <v>58.333333333333329</v>
      </c>
      <c r="E7409" s="15">
        <v>161.11111111111109</v>
      </c>
      <c r="F7409" s="15">
        <v>44.444444444444443</v>
      </c>
      <c r="G7409" s="15">
        <v>9.1999999999999993</v>
      </c>
    </row>
    <row r="7410" spans="1:7">
      <c r="A7410" s="66">
        <v>32817</v>
      </c>
      <c r="B7410">
        <v>15</v>
      </c>
      <c r="C7410" s="15">
        <v>20.100000000000001</v>
      </c>
      <c r="D7410" s="15">
        <v>22.222222222222221</v>
      </c>
      <c r="E7410" s="15">
        <v>83.333333333333329</v>
      </c>
      <c r="F7410" s="15">
        <v>33.333333333333336</v>
      </c>
      <c r="G7410" s="15">
        <v>9.1</v>
      </c>
    </row>
    <row r="7411" spans="1:7">
      <c r="A7411" s="66">
        <v>32817</v>
      </c>
      <c r="B7411">
        <v>16</v>
      </c>
      <c r="C7411" s="15">
        <v>20.100000000000001</v>
      </c>
      <c r="D7411" s="15">
        <v>24.999999999999996</v>
      </c>
      <c r="E7411" s="15">
        <v>41.666666666666664</v>
      </c>
      <c r="F7411" s="15">
        <v>33.333333333333336</v>
      </c>
      <c r="G7411" s="15">
        <v>9.3000000000000007</v>
      </c>
    </row>
    <row r="7412" spans="1:7">
      <c r="A7412" s="66">
        <v>32817</v>
      </c>
      <c r="B7412">
        <v>17</v>
      </c>
      <c r="C7412" s="15">
        <v>19.600000000000001</v>
      </c>
      <c r="D7412" s="15">
        <v>2.7777777777777777</v>
      </c>
      <c r="E7412" s="15">
        <v>5.5555555555555554</v>
      </c>
      <c r="F7412" s="15">
        <v>30.555555555555554</v>
      </c>
      <c r="G7412" s="15">
        <v>9.5</v>
      </c>
    </row>
    <row r="7413" spans="1:7">
      <c r="A7413" s="66">
        <v>32817</v>
      </c>
      <c r="B7413">
        <v>18</v>
      </c>
      <c r="C7413" s="15">
        <v>19.3</v>
      </c>
      <c r="D7413" s="15">
        <v>0</v>
      </c>
      <c r="E7413" s="15">
        <v>0</v>
      </c>
      <c r="F7413" s="15">
        <v>24.999999999999996</v>
      </c>
      <c r="G7413" s="15">
        <v>9.6</v>
      </c>
    </row>
    <row r="7414" spans="1:7">
      <c r="A7414" s="66">
        <v>32817</v>
      </c>
      <c r="B7414">
        <v>19</v>
      </c>
      <c r="C7414" s="15">
        <v>18.8</v>
      </c>
      <c r="D7414" s="15">
        <v>0</v>
      </c>
      <c r="E7414" s="15">
        <v>0</v>
      </c>
      <c r="F7414" s="15">
        <v>22.222222222222221</v>
      </c>
      <c r="G7414" s="15">
        <v>10</v>
      </c>
    </row>
    <row r="7415" spans="1:7">
      <c r="A7415" s="66">
        <v>32817</v>
      </c>
      <c r="B7415">
        <v>20</v>
      </c>
      <c r="C7415" s="15">
        <v>18.8</v>
      </c>
      <c r="D7415" s="15">
        <v>0</v>
      </c>
      <c r="E7415" s="15">
        <v>0</v>
      </c>
      <c r="F7415" s="15">
        <v>19.444444444444446</v>
      </c>
      <c r="G7415" s="15">
        <v>10.9</v>
      </c>
    </row>
    <row r="7416" spans="1:7">
      <c r="A7416" s="66">
        <v>32817</v>
      </c>
      <c r="B7416">
        <v>21</v>
      </c>
      <c r="C7416" s="15">
        <v>18.7</v>
      </c>
      <c r="D7416" s="15">
        <v>0</v>
      </c>
      <c r="E7416" s="15">
        <v>0</v>
      </c>
      <c r="F7416" s="15">
        <v>16.666666666666668</v>
      </c>
      <c r="G7416" s="15">
        <v>11.2</v>
      </c>
    </row>
    <row r="7417" spans="1:7">
      <c r="A7417" s="66">
        <v>32817</v>
      </c>
      <c r="B7417">
        <v>22</v>
      </c>
      <c r="C7417" s="15">
        <v>18</v>
      </c>
      <c r="D7417" s="15">
        <v>0</v>
      </c>
      <c r="E7417" s="15">
        <v>0</v>
      </c>
      <c r="F7417" s="15">
        <v>13.888888888888889</v>
      </c>
      <c r="G7417" s="15">
        <v>11.3</v>
      </c>
    </row>
    <row r="7418" spans="1:7">
      <c r="A7418" s="66">
        <v>32817</v>
      </c>
      <c r="B7418">
        <v>23</v>
      </c>
      <c r="C7418" s="15">
        <v>17.2</v>
      </c>
      <c r="D7418" s="15">
        <v>0</v>
      </c>
      <c r="E7418" s="15">
        <v>0</v>
      </c>
      <c r="F7418" s="15">
        <v>11.111111111111111</v>
      </c>
      <c r="G7418" s="15">
        <v>11.4</v>
      </c>
    </row>
    <row r="7419" spans="1:7">
      <c r="A7419" s="66">
        <v>32817</v>
      </c>
      <c r="B7419">
        <v>24</v>
      </c>
      <c r="C7419" s="15">
        <v>17.3</v>
      </c>
      <c r="D7419" s="15">
        <v>0</v>
      </c>
      <c r="E7419" s="15">
        <v>0</v>
      </c>
      <c r="F7419" s="15">
        <v>11.111111111111111</v>
      </c>
      <c r="G7419" s="15">
        <v>11.5</v>
      </c>
    </row>
    <row r="7420" spans="1:7">
      <c r="A7420" s="66">
        <v>32818</v>
      </c>
      <c r="B7420">
        <v>1</v>
      </c>
      <c r="C7420" s="15">
        <v>16.7</v>
      </c>
      <c r="D7420" s="15">
        <v>0</v>
      </c>
      <c r="E7420" s="15">
        <v>0</v>
      </c>
      <c r="F7420" s="15">
        <v>11.111111111111111</v>
      </c>
      <c r="G7420" s="15">
        <v>11.1</v>
      </c>
    </row>
    <row r="7421" spans="1:7">
      <c r="A7421" s="66">
        <v>32818</v>
      </c>
      <c r="B7421">
        <v>2</v>
      </c>
      <c r="C7421" s="15">
        <v>16.5</v>
      </c>
      <c r="D7421" s="15">
        <v>0</v>
      </c>
      <c r="E7421" s="15">
        <v>0</v>
      </c>
      <c r="F7421" s="15">
        <v>13.888888888888889</v>
      </c>
      <c r="G7421" s="15">
        <v>10.9</v>
      </c>
    </row>
    <row r="7422" spans="1:7">
      <c r="A7422" s="66">
        <v>32818</v>
      </c>
      <c r="B7422">
        <v>3</v>
      </c>
      <c r="C7422" s="15">
        <v>16.5</v>
      </c>
      <c r="D7422" s="15">
        <v>0</v>
      </c>
      <c r="E7422" s="15">
        <v>0</v>
      </c>
      <c r="F7422" s="15">
        <v>13.888888888888889</v>
      </c>
      <c r="G7422" s="15">
        <v>11</v>
      </c>
    </row>
    <row r="7423" spans="1:7">
      <c r="A7423" s="66">
        <v>32818</v>
      </c>
      <c r="B7423">
        <v>4</v>
      </c>
      <c r="C7423" s="15">
        <v>16.3</v>
      </c>
      <c r="D7423" s="15">
        <v>0</v>
      </c>
      <c r="E7423" s="15">
        <v>0</v>
      </c>
      <c r="F7423" s="15">
        <v>11.111111111111111</v>
      </c>
      <c r="G7423" s="15">
        <v>10.8</v>
      </c>
    </row>
    <row r="7424" spans="1:7">
      <c r="A7424" s="66">
        <v>32818</v>
      </c>
      <c r="B7424">
        <v>5</v>
      </c>
      <c r="C7424" s="15">
        <v>16.2</v>
      </c>
      <c r="D7424" s="15">
        <v>0</v>
      </c>
      <c r="E7424" s="15">
        <v>0</v>
      </c>
      <c r="F7424" s="15">
        <v>11.111111111111111</v>
      </c>
      <c r="G7424" s="15">
        <v>10.8</v>
      </c>
    </row>
    <row r="7425" spans="1:7">
      <c r="A7425" s="66">
        <v>32818</v>
      </c>
      <c r="B7425">
        <v>6</v>
      </c>
      <c r="C7425" s="15">
        <v>16.3</v>
      </c>
      <c r="D7425" s="15">
        <v>0</v>
      </c>
      <c r="E7425" s="15">
        <v>0</v>
      </c>
      <c r="F7425" s="15">
        <v>11.111111111111111</v>
      </c>
      <c r="G7425" s="15">
        <v>10.8</v>
      </c>
    </row>
    <row r="7426" spans="1:7">
      <c r="A7426" s="66">
        <v>32818</v>
      </c>
      <c r="B7426">
        <v>7</v>
      </c>
      <c r="C7426" s="15">
        <v>16.3</v>
      </c>
      <c r="D7426" s="15">
        <v>16.666666666666668</v>
      </c>
      <c r="E7426" s="15">
        <v>13.888888888888889</v>
      </c>
      <c r="F7426" s="15">
        <v>19.444444444444446</v>
      </c>
      <c r="G7426" s="15">
        <v>10.9</v>
      </c>
    </row>
    <row r="7427" spans="1:7">
      <c r="A7427" s="66">
        <v>32818</v>
      </c>
      <c r="B7427">
        <v>8</v>
      </c>
      <c r="C7427" s="15">
        <v>16.3</v>
      </c>
      <c r="D7427" s="15">
        <v>16.666666666666668</v>
      </c>
      <c r="E7427" s="15">
        <v>55.555555555555557</v>
      </c>
      <c r="F7427" s="15">
        <v>27.777777777777779</v>
      </c>
      <c r="G7427" s="15">
        <v>10.7</v>
      </c>
    </row>
    <row r="7428" spans="1:7">
      <c r="A7428" s="66">
        <v>32818</v>
      </c>
      <c r="B7428">
        <v>9</v>
      </c>
      <c r="C7428" s="15">
        <v>16.899999999999999</v>
      </c>
      <c r="D7428" s="15">
        <v>19.444444444444446</v>
      </c>
      <c r="E7428" s="15">
        <v>94.444444444444443</v>
      </c>
      <c r="F7428" s="15">
        <v>27.777777777777779</v>
      </c>
      <c r="G7428" s="15">
        <v>10.6</v>
      </c>
    </row>
    <row r="7429" spans="1:7">
      <c r="A7429" s="66">
        <v>32818</v>
      </c>
      <c r="B7429">
        <v>10</v>
      </c>
      <c r="C7429" s="15">
        <v>17.3</v>
      </c>
      <c r="D7429" s="15">
        <v>16.666666666666668</v>
      </c>
      <c r="E7429" s="15">
        <v>130.55555555555554</v>
      </c>
      <c r="F7429" s="15">
        <v>30.555555555555554</v>
      </c>
      <c r="G7429" s="15">
        <v>10.7</v>
      </c>
    </row>
    <row r="7430" spans="1:7">
      <c r="A7430" s="66">
        <v>32818</v>
      </c>
      <c r="B7430">
        <v>11</v>
      </c>
      <c r="C7430" s="15">
        <v>17.5</v>
      </c>
      <c r="D7430" s="15">
        <v>19.444444444444446</v>
      </c>
      <c r="E7430" s="15">
        <v>150</v>
      </c>
      <c r="F7430" s="15">
        <v>30.555555555555554</v>
      </c>
      <c r="G7430" s="15">
        <v>10.8</v>
      </c>
    </row>
    <row r="7431" spans="1:7">
      <c r="A7431" s="66">
        <v>32818</v>
      </c>
      <c r="B7431">
        <v>12</v>
      </c>
      <c r="C7431" s="15">
        <v>18.5</v>
      </c>
      <c r="D7431" s="15">
        <v>19.444444444444446</v>
      </c>
      <c r="E7431" s="15">
        <v>155.55555555555557</v>
      </c>
      <c r="F7431" s="15">
        <v>30.555555555555554</v>
      </c>
      <c r="G7431" s="15">
        <v>11</v>
      </c>
    </row>
    <row r="7432" spans="1:7">
      <c r="A7432" s="66">
        <v>32818</v>
      </c>
      <c r="B7432">
        <v>13</v>
      </c>
      <c r="C7432" s="15">
        <v>19.100000000000001</v>
      </c>
      <c r="D7432" s="15">
        <v>33.333333333333336</v>
      </c>
      <c r="E7432" s="15">
        <v>172.22222222222223</v>
      </c>
      <c r="F7432" s="15">
        <v>36.111111111111114</v>
      </c>
      <c r="G7432" s="15">
        <v>9.8000000000000007</v>
      </c>
    </row>
    <row r="7433" spans="1:7">
      <c r="A7433" s="66">
        <v>32818</v>
      </c>
      <c r="B7433">
        <v>14</v>
      </c>
      <c r="C7433" s="15">
        <v>19.399999999999999</v>
      </c>
      <c r="D7433" s="15">
        <v>19.444444444444446</v>
      </c>
      <c r="E7433" s="15">
        <v>113.88888888888887</v>
      </c>
      <c r="F7433" s="15">
        <v>33.333333333333336</v>
      </c>
      <c r="G7433" s="15">
        <v>10.5</v>
      </c>
    </row>
    <row r="7434" spans="1:7">
      <c r="A7434" s="66">
        <v>32818</v>
      </c>
      <c r="B7434">
        <v>15</v>
      </c>
      <c r="C7434" s="15">
        <v>19.2</v>
      </c>
      <c r="D7434" s="15">
        <v>16.666666666666668</v>
      </c>
      <c r="E7434" s="15">
        <v>80.555555555555543</v>
      </c>
      <c r="F7434" s="15">
        <v>30.555555555555554</v>
      </c>
      <c r="G7434" s="15">
        <v>10.4</v>
      </c>
    </row>
    <row r="7435" spans="1:7">
      <c r="A7435" s="66">
        <v>32818</v>
      </c>
      <c r="B7435">
        <v>16</v>
      </c>
      <c r="C7435" s="15">
        <v>19.2</v>
      </c>
      <c r="D7435" s="15">
        <v>19.444444444444446</v>
      </c>
      <c r="E7435" s="15">
        <v>41.666666666666664</v>
      </c>
      <c r="F7435" s="15">
        <v>30.555555555555554</v>
      </c>
      <c r="G7435" s="15">
        <v>10.5</v>
      </c>
    </row>
    <row r="7436" spans="1:7">
      <c r="A7436" s="66">
        <v>32818</v>
      </c>
      <c r="B7436">
        <v>17</v>
      </c>
      <c r="C7436" s="15">
        <v>18.899999999999999</v>
      </c>
      <c r="D7436" s="15">
        <v>2.7777777777777777</v>
      </c>
      <c r="E7436" s="15">
        <v>5.5555555555555554</v>
      </c>
      <c r="F7436" s="15">
        <v>33.333333333333336</v>
      </c>
      <c r="G7436" s="15">
        <v>10.7</v>
      </c>
    </row>
    <row r="7437" spans="1:7">
      <c r="A7437" s="66">
        <v>32818</v>
      </c>
      <c r="B7437">
        <v>18</v>
      </c>
      <c r="C7437" s="15">
        <v>18.5</v>
      </c>
      <c r="D7437" s="15">
        <v>0</v>
      </c>
      <c r="E7437" s="15">
        <v>0</v>
      </c>
      <c r="F7437" s="15">
        <v>30.555555555555554</v>
      </c>
      <c r="G7437" s="15">
        <v>10.8</v>
      </c>
    </row>
    <row r="7438" spans="1:7">
      <c r="A7438" s="66">
        <v>32818</v>
      </c>
      <c r="B7438">
        <v>19</v>
      </c>
      <c r="C7438" s="15">
        <v>18.3</v>
      </c>
      <c r="D7438" s="15">
        <v>0</v>
      </c>
      <c r="E7438" s="15">
        <v>0</v>
      </c>
      <c r="F7438" s="15">
        <v>30.555555555555554</v>
      </c>
      <c r="G7438" s="15">
        <v>10.8</v>
      </c>
    </row>
    <row r="7439" spans="1:7">
      <c r="A7439" s="66">
        <v>32818</v>
      </c>
      <c r="B7439">
        <v>20</v>
      </c>
      <c r="C7439" s="15">
        <v>18.100000000000001</v>
      </c>
      <c r="D7439" s="15">
        <v>0</v>
      </c>
      <c r="E7439" s="15">
        <v>0</v>
      </c>
      <c r="F7439" s="15">
        <v>33.333333333333336</v>
      </c>
      <c r="G7439" s="15">
        <v>10.199999999999999</v>
      </c>
    </row>
    <row r="7440" spans="1:7">
      <c r="A7440" s="66">
        <v>32818</v>
      </c>
      <c r="B7440">
        <v>21</v>
      </c>
      <c r="C7440" s="15">
        <v>18.2</v>
      </c>
      <c r="D7440" s="15">
        <v>0</v>
      </c>
      <c r="E7440" s="15">
        <v>0</v>
      </c>
      <c r="F7440" s="15">
        <v>33.333333333333336</v>
      </c>
      <c r="G7440" s="15">
        <v>9.1999999999999993</v>
      </c>
    </row>
    <row r="7441" spans="1:7">
      <c r="A7441" s="66">
        <v>32818</v>
      </c>
      <c r="B7441">
        <v>22</v>
      </c>
      <c r="C7441" s="15">
        <v>17.7</v>
      </c>
      <c r="D7441" s="15">
        <v>0</v>
      </c>
      <c r="E7441" s="15">
        <v>0</v>
      </c>
      <c r="F7441" s="15">
        <v>33.333333333333336</v>
      </c>
      <c r="G7441" s="15">
        <v>9.1999999999999993</v>
      </c>
    </row>
    <row r="7442" spans="1:7">
      <c r="A7442" s="66">
        <v>32818</v>
      </c>
      <c r="B7442">
        <v>23</v>
      </c>
      <c r="C7442" s="15">
        <v>17.600000000000001</v>
      </c>
      <c r="D7442" s="15">
        <v>0</v>
      </c>
      <c r="E7442" s="15">
        <v>0</v>
      </c>
      <c r="F7442" s="15">
        <v>36.111111111111114</v>
      </c>
      <c r="G7442" s="15">
        <v>8.8000000000000007</v>
      </c>
    </row>
    <row r="7443" spans="1:7">
      <c r="A7443" s="66">
        <v>32818</v>
      </c>
      <c r="B7443">
        <v>24</v>
      </c>
      <c r="C7443" s="15">
        <v>17.600000000000001</v>
      </c>
      <c r="D7443" s="15">
        <v>0</v>
      </c>
      <c r="E7443" s="15">
        <v>0</v>
      </c>
      <c r="F7443" s="15">
        <v>36.111111111111114</v>
      </c>
      <c r="G7443" s="15">
        <v>8.9</v>
      </c>
    </row>
    <row r="7444" spans="1:7">
      <c r="A7444" s="66">
        <v>32819</v>
      </c>
      <c r="B7444">
        <v>1</v>
      </c>
      <c r="C7444" s="15">
        <v>16.7</v>
      </c>
      <c r="D7444" s="15">
        <v>0</v>
      </c>
      <c r="E7444" s="15">
        <v>0</v>
      </c>
      <c r="F7444" s="15">
        <v>36.111111111111114</v>
      </c>
      <c r="G7444" s="15">
        <v>9</v>
      </c>
    </row>
    <row r="7445" spans="1:7">
      <c r="A7445" s="66">
        <v>32819</v>
      </c>
      <c r="B7445">
        <v>2</v>
      </c>
      <c r="C7445" s="15">
        <v>16.3</v>
      </c>
      <c r="D7445" s="15">
        <v>0</v>
      </c>
      <c r="E7445" s="15">
        <v>0</v>
      </c>
      <c r="F7445" s="15">
        <v>33.333333333333336</v>
      </c>
      <c r="G7445" s="15">
        <v>9.1</v>
      </c>
    </row>
    <row r="7446" spans="1:7">
      <c r="A7446" s="66">
        <v>32819</v>
      </c>
      <c r="B7446">
        <v>3</v>
      </c>
      <c r="C7446" s="15">
        <v>15.9</v>
      </c>
      <c r="D7446" s="15">
        <v>0</v>
      </c>
      <c r="E7446" s="15">
        <v>0</v>
      </c>
      <c r="F7446" s="15">
        <v>36.111111111111114</v>
      </c>
      <c r="G7446" s="15">
        <v>8.9</v>
      </c>
    </row>
    <row r="7447" spans="1:7">
      <c r="A7447" s="66">
        <v>32819</v>
      </c>
      <c r="B7447">
        <v>4</v>
      </c>
      <c r="C7447" s="15">
        <v>15.8</v>
      </c>
      <c r="D7447" s="15">
        <v>0</v>
      </c>
      <c r="E7447" s="15">
        <v>0</v>
      </c>
      <c r="F7447" s="15">
        <v>36.111111111111114</v>
      </c>
      <c r="G7447" s="15">
        <v>8.6999999999999993</v>
      </c>
    </row>
    <row r="7448" spans="1:7">
      <c r="A7448" s="66">
        <v>32819</v>
      </c>
      <c r="B7448">
        <v>5</v>
      </c>
      <c r="C7448" s="15">
        <v>16.600000000000001</v>
      </c>
      <c r="D7448" s="15">
        <v>0</v>
      </c>
      <c r="E7448" s="15">
        <v>0</v>
      </c>
      <c r="F7448" s="15">
        <v>38.888888888888893</v>
      </c>
      <c r="G7448" s="15">
        <v>8.1</v>
      </c>
    </row>
    <row r="7449" spans="1:7">
      <c r="A7449" s="66">
        <v>32819</v>
      </c>
      <c r="B7449">
        <v>6</v>
      </c>
      <c r="C7449" s="15">
        <v>17.7</v>
      </c>
      <c r="D7449" s="15">
        <v>0</v>
      </c>
      <c r="E7449" s="15">
        <v>0</v>
      </c>
      <c r="F7449" s="15">
        <v>38.888888888888893</v>
      </c>
      <c r="G7449" s="15">
        <v>7.3</v>
      </c>
    </row>
    <row r="7450" spans="1:7">
      <c r="A7450" s="66">
        <v>32819</v>
      </c>
      <c r="B7450">
        <v>7</v>
      </c>
      <c r="C7450" s="15">
        <v>17.600000000000001</v>
      </c>
      <c r="D7450" s="15">
        <v>36.111111111111114</v>
      </c>
      <c r="E7450" s="15">
        <v>19.444444444444446</v>
      </c>
      <c r="F7450" s="15">
        <v>41.666666666666664</v>
      </c>
      <c r="G7450" s="15">
        <v>7</v>
      </c>
    </row>
    <row r="7451" spans="1:7">
      <c r="A7451" s="66">
        <v>32819</v>
      </c>
      <c r="B7451">
        <v>8</v>
      </c>
      <c r="C7451" s="15">
        <v>17.7</v>
      </c>
      <c r="D7451" s="15">
        <v>33.333333333333336</v>
      </c>
      <c r="E7451" s="15">
        <v>66.666666666666671</v>
      </c>
      <c r="F7451" s="15">
        <v>41.666666666666664</v>
      </c>
      <c r="G7451" s="15">
        <v>6.8</v>
      </c>
    </row>
    <row r="7452" spans="1:7">
      <c r="A7452" s="66">
        <v>32819</v>
      </c>
      <c r="B7452">
        <v>9</v>
      </c>
      <c r="C7452" s="15">
        <v>17.600000000000001</v>
      </c>
      <c r="D7452" s="15">
        <v>33.333333333333336</v>
      </c>
      <c r="E7452" s="15">
        <v>113.88888888888887</v>
      </c>
      <c r="F7452" s="15">
        <v>41.666666666666664</v>
      </c>
      <c r="G7452" s="15">
        <v>6.7</v>
      </c>
    </row>
    <row r="7453" spans="1:7">
      <c r="A7453" s="66">
        <v>32819</v>
      </c>
      <c r="B7453">
        <v>10</v>
      </c>
      <c r="C7453" s="15">
        <v>18.8</v>
      </c>
      <c r="D7453" s="15">
        <v>186.11111111111111</v>
      </c>
      <c r="E7453" s="15">
        <v>213.88888888888889</v>
      </c>
      <c r="F7453" s="15">
        <v>66.666666666666671</v>
      </c>
      <c r="G7453" s="15">
        <v>6</v>
      </c>
    </row>
    <row r="7454" spans="1:7">
      <c r="A7454" s="66">
        <v>32819</v>
      </c>
      <c r="B7454">
        <v>11</v>
      </c>
      <c r="C7454" s="15">
        <v>18.8</v>
      </c>
      <c r="D7454" s="15">
        <v>30.555555555555554</v>
      </c>
      <c r="E7454" s="15">
        <v>175</v>
      </c>
      <c r="F7454" s="15">
        <v>44.444444444444443</v>
      </c>
      <c r="G7454" s="15">
        <v>5.8</v>
      </c>
    </row>
    <row r="7455" spans="1:7">
      <c r="A7455" s="66">
        <v>32819</v>
      </c>
      <c r="B7455">
        <v>12</v>
      </c>
      <c r="C7455" s="15">
        <v>18.7</v>
      </c>
      <c r="D7455" s="15">
        <v>341.66666666666669</v>
      </c>
      <c r="E7455" s="15">
        <v>244.44444444444443</v>
      </c>
      <c r="F7455" s="15">
        <v>77.777777777777786</v>
      </c>
      <c r="G7455" s="15">
        <v>6.3</v>
      </c>
    </row>
    <row r="7456" spans="1:7">
      <c r="A7456" s="66">
        <v>32819</v>
      </c>
      <c r="B7456">
        <v>13</v>
      </c>
      <c r="C7456" s="15">
        <v>19.2</v>
      </c>
      <c r="D7456" s="15">
        <v>341.66666666666669</v>
      </c>
      <c r="E7456" s="15">
        <v>227.77777777777774</v>
      </c>
      <c r="F7456" s="15">
        <v>75</v>
      </c>
      <c r="G7456" s="15">
        <v>6.5</v>
      </c>
    </row>
    <row r="7457" spans="1:7">
      <c r="A7457" s="66">
        <v>32819</v>
      </c>
      <c r="B7457">
        <v>14</v>
      </c>
      <c r="C7457" s="15">
        <v>19</v>
      </c>
      <c r="D7457" s="15">
        <v>272.22222222222217</v>
      </c>
      <c r="E7457" s="15">
        <v>194.44444444444443</v>
      </c>
      <c r="F7457" s="15">
        <v>75</v>
      </c>
      <c r="G7457" s="15">
        <v>6</v>
      </c>
    </row>
    <row r="7458" spans="1:7">
      <c r="A7458" s="66">
        <v>32819</v>
      </c>
      <c r="B7458">
        <v>15</v>
      </c>
      <c r="C7458" s="15">
        <v>18.600000000000001</v>
      </c>
      <c r="D7458" s="15">
        <v>30.555555555555554</v>
      </c>
      <c r="E7458" s="15">
        <v>94.444444444444443</v>
      </c>
      <c r="F7458" s="15">
        <v>44.444444444444443</v>
      </c>
      <c r="G7458" s="15">
        <v>5.8</v>
      </c>
    </row>
    <row r="7459" spans="1:7">
      <c r="A7459" s="66">
        <v>32819</v>
      </c>
      <c r="B7459">
        <v>16</v>
      </c>
      <c r="C7459" s="15">
        <v>18.100000000000001</v>
      </c>
      <c r="D7459" s="15">
        <v>38.888888888888893</v>
      </c>
      <c r="E7459" s="15">
        <v>47.222222222222221</v>
      </c>
      <c r="F7459" s="15">
        <v>44.444444444444443</v>
      </c>
      <c r="G7459" s="15">
        <v>5.8</v>
      </c>
    </row>
    <row r="7460" spans="1:7">
      <c r="A7460" s="66">
        <v>32819</v>
      </c>
      <c r="B7460">
        <v>17</v>
      </c>
      <c r="C7460" s="15">
        <v>17.399999999999999</v>
      </c>
      <c r="D7460" s="15">
        <v>11.111111111111111</v>
      </c>
      <c r="E7460" s="15">
        <v>8.3333333333333339</v>
      </c>
      <c r="F7460" s="15">
        <v>47.222222222222221</v>
      </c>
      <c r="G7460" s="15">
        <v>5.8</v>
      </c>
    </row>
    <row r="7461" spans="1:7">
      <c r="A7461" s="66">
        <v>32819</v>
      </c>
      <c r="B7461">
        <v>18</v>
      </c>
      <c r="C7461" s="15">
        <v>17.100000000000001</v>
      </c>
      <c r="D7461" s="15">
        <v>0</v>
      </c>
      <c r="E7461" s="15">
        <v>0</v>
      </c>
      <c r="F7461" s="15">
        <v>52.777777777777779</v>
      </c>
      <c r="G7461" s="15">
        <v>5.6</v>
      </c>
    </row>
    <row r="7462" spans="1:7">
      <c r="A7462" s="66">
        <v>32819</v>
      </c>
      <c r="B7462">
        <v>19</v>
      </c>
      <c r="C7462" s="15">
        <v>16.7</v>
      </c>
      <c r="D7462" s="15">
        <v>0</v>
      </c>
      <c r="E7462" s="15">
        <v>0</v>
      </c>
      <c r="F7462" s="15">
        <v>52.777777777777779</v>
      </c>
      <c r="G7462" s="15">
        <v>5.6</v>
      </c>
    </row>
    <row r="7463" spans="1:7">
      <c r="A7463" s="66">
        <v>32819</v>
      </c>
      <c r="B7463">
        <v>20</v>
      </c>
      <c r="C7463" s="15">
        <v>16.399999999999999</v>
      </c>
      <c r="D7463" s="15">
        <v>0</v>
      </c>
      <c r="E7463" s="15">
        <v>0</v>
      </c>
      <c r="F7463" s="15">
        <v>55.555555555555557</v>
      </c>
      <c r="G7463" s="15">
        <v>5.8</v>
      </c>
    </row>
    <row r="7464" spans="1:7">
      <c r="A7464" s="66">
        <v>32819</v>
      </c>
      <c r="B7464">
        <v>21</v>
      </c>
      <c r="C7464" s="15">
        <v>16</v>
      </c>
      <c r="D7464" s="15">
        <v>0</v>
      </c>
      <c r="E7464" s="15">
        <v>0</v>
      </c>
      <c r="F7464" s="15">
        <v>61.111111111111107</v>
      </c>
      <c r="G7464" s="15">
        <v>5.8</v>
      </c>
    </row>
    <row r="7465" spans="1:7">
      <c r="A7465" s="66">
        <v>32819</v>
      </c>
      <c r="B7465">
        <v>22</v>
      </c>
      <c r="C7465" s="15">
        <v>15.6</v>
      </c>
      <c r="D7465" s="15">
        <v>0</v>
      </c>
      <c r="E7465" s="15">
        <v>0</v>
      </c>
      <c r="F7465" s="15">
        <v>61.111111111111107</v>
      </c>
      <c r="G7465" s="15">
        <v>5.9</v>
      </c>
    </row>
    <row r="7466" spans="1:7">
      <c r="A7466" s="66">
        <v>32819</v>
      </c>
      <c r="B7466">
        <v>23</v>
      </c>
      <c r="C7466" s="15">
        <v>15.5</v>
      </c>
      <c r="D7466" s="15">
        <v>0</v>
      </c>
      <c r="E7466" s="15">
        <v>0</v>
      </c>
      <c r="F7466" s="15">
        <v>66.666666666666671</v>
      </c>
      <c r="G7466" s="15">
        <v>6</v>
      </c>
    </row>
    <row r="7467" spans="1:7">
      <c r="A7467" s="66">
        <v>32819</v>
      </c>
      <c r="B7467">
        <v>24</v>
      </c>
      <c r="C7467" s="15">
        <v>15.6</v>
      </c>
      <c r="D7467" s="15">
        <v>0</v>
      </c>
      <c r="E7467" s="15">
        <v>0</v>
      </c>
      <c r="F7467" s="15">
        <v>69.444444444444443</v>
      </c>
      <c r="G7467" s="15">
        <v>5.8</v>
      </c>
    </row>
    <row r="7468" spans="1:7">
      <c r="A7468" s="66">
        <v>32820</v>
      </c>
      <c r="B7468">
        <v>1</v>
      </c>
      <c r="C7468" s="15">
        <v>15.2</v>
      </c>
      <c r="D7468" s="15">
        <v>0</v>
      </c>
      <c r="E7468" s="15">
        <v>0</v>
      </c>
      <c r="F7468" s="15">
        <v>72.222222222222229</v>
      </c>
      <c r="G7468" s="15">
        <v>5.4</v>
      </c>
    </row>
    <row r="7469" spans="1:7">
      <c r="A7469" s="66">
        <v>32820</v>
      </c>
      <c r="B7469">
        <v>2</v>
      </c>
      <c r="C7469" s="15">
        <v>14.3</v>
      </c>
      <c r="D7469" s="15">
        <v>0</v>
      </c>
      <c r="E7469" s="15">
        <v>0</v>
      </c>
      <c r="F7469" s="15">
        <v>75</v>
      </c>
      <c r="G7469" s="15">
        <v>5.4</v>
      </c>
    </row>
    <row r="7470" spans="1:7">
      <c r="A7470" s="66">
        <v>32820</v>
      </c>
      <c r="B7470">
        <v>3</v>
      </c>
      <c r="C7470" s="15">
        <v>13.5</v>
      </c>
      <c r="D7470" s="15">
        <v>0</v>
      </c>
      <c r="E7470" s="15">
        <v>0</v>
      </c>
      <c r="F7470" s="15">
        <v>77.777777777777786</v>
      </c>
      <c r="G7470" s="15">
        <v>5.6</v>
      </c>
    </row>
    <row r="7471" spans="1:7">
      <c r="A7471" s="66">
        <v>32820</v>
      </c>
      <c r="B7471">
        <v>4</v>
      </c>
      <c r="C7471" s="15">
        <v>12.5</v>
      </c>
      <c r="D7471" s="15">
        <v>0</v>
      </c>
      <c r="E7471" s="15">
        <v>0</v>
      </c>
      <c r="F7471" s="15">
        <v>77.777777777777786</v>
      </c>
      <c r="G7471" s="15">
        <v>5.8</v>
      </c>
    </row>
    <row r="7472" spans="1:7">
      <c r="A7472" s="66">
        <v>32820</v>
      </c>
      <c r="B7472">
        <v>5</v>
      </c>
      <c r="C7472" s="15">
        <v>11.9</v>
      </c>
      <c r="D7472" s="15">
        <v>0</v>
      </c>
      <c r="E7472" s="15">
        <v>0</v>
      </c>
      <c r="F7472" s="15">
        <v>80.555555555555543</v>
      </c>
      <c r="G7472" s="15">
        <v>5.7</v>
      </c>
    </row>
    <row r="7473" spans="1:7">
      <c r="A7473" s="66">
        <v>32820</v>
      </c>
      <c r="B7473">
        <v>6</v>
      </c>
      <c r="C7473" s="15">
        <v>11.2</v>
      </c>
      <c r="D7473" s="15">
        <v>0</v>
      </c>
      <c r="E7473" s="15">
        <v>0</v>
      </c>
      <c r="F7473" s="15">
        <v>80.555555555555543</v>
      </c>
      <c r="G7473" s="15">
        <v>5.8</v>
      </c>
    </row>
    <row r="7474" spans="1:7">
      <c r="A7474" s="66">
        <v>32820</v>
      </c>
      <c r="B7474">
        <v>7</v>
      </c>
      <c r="C7474" s="15">
        <v>10.5</v>
      </c>
      <c r="D7474" s="15">
        <v>230.55555555555554</v>
      </c>
      <c r="E7474" s="15">
        <v>24.999999999999996</v>
      </c>
      <c r="F7474" s="15">
        <v>83.333333333333329</v>
      </c>
      <c r="G7474" s="15">
        <v>6</v>
      </c>
    </row>
    <row r="7475" spans="1:7">
      <c r="A7475" s="66">
        <v>32820</v>
      </c>
      <c r="B7475">
        <v>8</v>
      </c>
      <c r="C7475" s="15">
        <v>11.8</v>
      </c>
      <c r="D7475" s="15">
        <v>477.77777777777777</v>
      </c>
      <c r="E7475" s="15">
        <v>77.777777777777786</v>
      </c>
      <c r="F7475" s="15">
        <v>88.888888888888886</v>
      </c>
      <c r="G7475" s="15">
        <v>6.2</v>
      </c>
    </row>
    <row r="7476" spans="1:7">
      <c r="A7476" s="66">
        <v>32820</v>
      </c>
      <c r="B7476">
        <v>9</v>
      </c>
      <c r="C7476" s="15">
        <v>14.5</v>
      </c>
      <c r="D7476" s="15">
        <v>641.66666666666674</v>
      </c>
      <c r="E7476" s="15">
        <v>102.77777777777777</v>
      </c>
      <c r="F7476" s="15">
        <v>91.666666666666671</v>
      </c>
      <c r="G7476" s="15">
        <v>6.2</v>
      </c>
    </row>
    <row r="7477" spans="1:7">
      <c r="A7477" s="66">
        <v>32820</v>
      </c>
      <c r="B7477">
        <v>10</v>
      </c>
      <c r="C7477" s="15">
        <v>16.8</v>
      </c>
      <c r="D7477" s="15">
        <v>191.66666666666666</v>
      </c>
      <c r="E7477" s="15">
        <v>213.88888888888889</v>
      </c>
      <c r="F7477" s="15">
        <v>66.666666666666671</v>
      </c>
      <c r="G7477" s="15">
        <v>6</v>
      </c>
    </row>
    <row r="7478" spans="1:7">
      <c r="A7478" s="66">
        <v>32820</v>
      </c>
      <c r="B7478">
        <v>11</v>
      </c>
      <c r="C7478" s="15">
        <v>17</v>
      </c>
      <c r="D7478" s="15">
        <v>83.333333333333329</v>
      </c>
      <c r="E7478" s="15">
        <v>219.44444444444443</v>
      </c>
      <c r="F7478" s="15">
        <v>52.777777777777779</v>
      </c>
      <c r="G7478" s="15">
        <v>6</v>
      </c>
    </row>
    <row r="7479" spans="1:7">
      <c r="A7479" s="66">
        <v>32820</v>
      </c>
      <c r="B7479">
        <v>12</v>
      </c>
      <c r="C7479" s="15">
        <v>17.8</v>
      </c>
      <c r="D7479" s="15">
        <v>202.77777777777777</v>
      </c>
      <c r="E7479" s="15">
        <v>255.55555555555554</v>
      </c>
      <c r="F7479" s="15">
        <v>66.666666666666671</v>
      </c>
      <c r="G7479" s="15">
        <v>6.2</v>
      </c>
    </row>
    <row r="7480" spans="1:7">
      <c r="A7480" s="66">
        <v>32820</v>
      </c>
      <c r="B7480">
        <v>13</v>
      </c>
      <c r="C7480" s="15">
        <v>18.5</v>
      </c>
      <c r="D7480" s="15">
        <v>152.7777777777778</v>
      </c>
      <c r="E7480" s="15">
        <v>233.33333333333331</v>
      </c>
      <c r="F7480" s="15">
        <v>63.888888888888886</v>
      </c>
      <c r="G7480" s="15">
        <v>6.2</v>
      </c>
    </row>
    <row r="7481" spans="1:7">
      <c r="A7481" s="66">
        <v>32820</v>
      </c>
      <c r="B7481">
        <v>14</v>
      </c>
      <c r="C7481" s="15">
        <v>19</v>
      </c>
      <c r="D7481" s="15">
        <v>680.55555555555554</v>
      </c>
      <c r="E7481" s="15">
        <v>116.66666666666666</v>
      </c>
      <c r="F7481" s="15">
        <v>97.222222222222214</v>
      </c>
      <c r="G7481" s="15">
        <v>6.1</v>
      </c>
    </row>
    <row r="7482" spans="1:7">
      <c r="A7482" s="66">
        <v>32820</v>
      </c>
      <c r="B7482">
        <v>15</v>
      </c>
      <c r="C7482" s="15">
        <v>18.8</v>
      </c>
      <c r="D7482" s="15">
        <v>524.99999999999989</v>
      </c>
      <c r="E7482" s="15">
        <v>105.55555555555556</v>
      </c>
      <c r="F7482" s="15">
        <v>91.666666666666671</v>
      </c>
      <c r="G7482" s="15">
        <v>6</v>
      </c>
    </row>
    <row r="7483" spans="1:7">
      <c r="A7483" s="66">
        <v>32820</v>
      </c>
      <c r="B7483">
        <v>16</v>
      </c>
      <c r="C7483" s="15">
        <v>18.8</v>
      </c>
      <c r="D7483" s="15">
        <v>61.111111111111107</v>
      </c>
      <c r="E7483" s="15">
        <v>55.555555555555557</v>
      </c>
      <c r="F7483" s="15">
        <v>47.222222222222221</v>
      </c>
      <c r="G7483" s="15">
        <v>6.1</v>
      </c>
    </row>
    <row r="7484" spans="1:7">
      <c r="A7484" s="66">
        <v>32820</v>
      </c>
      <c r="B7484">
        <v>17</v>
      </c>
      <c r="C7484" s="15">
        <v>17.8</v>
      </c>
      <c r="D7484" s="15">
        <v>11.111111111111111</v>
      </c>
      <c r="E7484" s="15">
        <v>8.3333333333333339</v>
      </c>
      <c r="F7484" s="15">
        <v>44.444444444444443</v>
      </c>
      <c r="G7484" s="15">
        <v>6.6</v>
      </c>
    </row>
    <row r="7485" spans="1:7">
      <c r="A7485" s="66">
        <v>32820</v>
      </c>
      <c r="B7485">
        <v>18</v>
      </c>
      <c r="C7485" s="15">
        <v>17.8</v>
      </c>
      <c r="D7485" s="15">
        <v>0</v>
      </c>
      <c r="E7485" s="15">
        <v>0</v>
      </c>
      <c r="F7485" s="15">
        <v>41.666666666666664</v>
      </c>
      <c r="G7485" s="15">
        <v>6.9</v>
      </c>
    </row>
    <row r="7486" spans="1:7">
      <c r="A7486" s="66">
        <v>32820</v>
      </c>
      <c r="B7486">
        <v>19</v>
      </c>
      <c r="C7486" s="15">
        <v>17.2</v>
      </c>
      <c r="D7486" s="15">
        <v>0</v>
      </c>
      <c r="E7486" s="15">
        <v>0</v>
      </c>
      <c r="F7486" s="15">
        <v>38.888888888888893</v>
      </c>
      <c r="G7486" s="15">
        <v>6.9</v>
      </c>
    </row>
    <row r="7487" spans="1:7">
      <c r="A7487" s="66">
        <v>32820</v>
      </c>
      <c r="B7487">
        <v>20</v>
      </c>
      <c r="C7487" s="15">
        <v>16.3</v>
      </c>
      <c r="D7487" s="15">
        <v>0</v>
      </c>
      <c r="E7487" s="15">
        <v>0</v>
      </c>
      <c r="F7487" s="15">
        <v>36.111111111111114</v>
      </c>
      <c r="G7487" s="15">
        <v>7.1</v>
      </c>
    </row>
    <row r="7488" spans="1:7">
      <c r="A7488" s="66">
        <v>32820</v>
      </c>
      <c r="B7488">
        <v>21</v>
      </c>
      <c r="C7488" s="15">
        <v>15.8</v>
      </c>
      <c r="D7488" s="15">
        <v>0</v>
      </c>
      <c r="E7488" s="15">
        <v>0</v>
      </c>
      <c r="F7488" s="15">
        <v>33.333333333333336</v>
      </c>
      <c r="G7488" s="15">
        <v>7.4</v>
      </c>
    </row>
    <row r="7489" spans="1:7">
      <c r="A7489" s="66">
        <v>32820</v>
      </c>
      <c r="B7489">
        <v>22</v>
      </c>
      <c r="C7489" s="15">
        <v>15.3</v>
      </c>
      <c r="D7489" s="15">
        <v>0</v>
      </c>
      <c r="E7489" s="15">
        <v>0</v>
      </c>
      <c r="F7489" s="15">
        <v>30.555555555555554</v>
      </c>
      <c r="G7489" s="15">
        <v>7.5</v>
      </c>
    </row>
    <row r="7490" spans="1:7">
      <c r="A7490" s="66">
        <v>32820</v>
      </c>
      <c r="B7490">
        <v>23</v>
      </c>
      <c r="C7490" s="15">
        <v>14.3</v>
      </c>
      <c r="D7490" s="15">
        <v>0</v>
      </c>
      <c r="E7490" s="15">
        <v>0</v>
      </c>
      <c r="F7490" s="15">
        <v>30.555555555555554</v>
      </c>
      <c r="G7490" s="15">
        <v>7.4</v>
      </c>
    </row>
    <row r="7491" spans="1:7">
      <c r="A7491" s="66">
        <v>32820</v>
      </c>
      <c r="B7491">
        <v>24</v>
      </c>
      <c r="C7491" s="15">
        <v>14.1</v>
      </c>
      <c r="D7491" s="15">
        <v>0</v>
      </c>
      <c r="E7491" s="15">
        <v>0</v>
      </c>
      <c r="F7491" s="15">
        <v>27.777777777777779</v>
      </c>
      <c r="G7491" s="15">
        <v>7.5</v>
      </c>
    </row>
    <row r="7492" spans="1:7">
      <c r="A7492" s="66">
        <v>32821</v>
      </c>
      <c r="B7492">
        <v>1</v>
      </c>
      <c r="C7492" s="15">
        <v>13.7</v>
      </c>
      <c r="D7492" s="15">
        <v>0</v>
      </c>
      <c r="E7492" s="15">
        <v>0</v>
      </c>
      <c r="F7492" s="15">
        <v>24.999999999999996</v>
      </c>
      <c r="G7492" s="15">
        <v>7.5</v>
      </c>
    </row>
    <row r="7493" spans="1:7">
      <c r="A7493" s="66">
        <v>32821</v>
      </c>
      <c r="B7493">
        <v>2</v>
      </c>
      <c r="C7493" s="15">
        <v>13.7</v>
      </c>
      <c r="D7493" s="15">
        <v>0</v>
      </c>
      <c r="E7493" s="15">
        <v>0</v>
      </c>
      <c r="F7493" s="15">
        <v>24.999999999999996</v>
      </c>
      <c r="G7493" s="15">
        <v>7.4</v>
      </c>
    </row>
    <row r="7494" spans="1:7">
      <c r="A7494" s="66">
        <v>32821</v>
      </c>
      <c r="B7494">
        <v>3</v>
      </c>
      <c r="C7494" s="15">
        <v>13.7</v>
      </c>
      <c r="D7494" s="15">
        <v>0</v>
      </c>
      <c r="E7494" s="15">
        <v>0</v>
      </c>
      <c r="F7494" s="15">
        <v>22.222222222222221</v>
      </c>
      <c r="G7494" s="15">
        <v>7.5</v>
      </c>
    </row>
    <row r="7495" spans="1:7">
      <c r="A7495" s="66">
        <v>32821</v>
      </c>
      <c r="B7495">
        <v>4</v>
      </c>
      <c r="C7495" s="15">
        <v>13.6</v>
      </c>
      <c r="D7495" s="15">
        <v>0</v>
      </c>
      <c r="E7495" s="15">
        <v>0</v>
      </c>
      <c r="F7495" s="15">
        <v>22.222222222222221</v>
      </c>
      <c r="G7495" s="15">
        <v>7.4</v>
      </c>
    </row>
    <row r="7496" spans="1:7">
      <c r="A7496" s="66">
        <v>32821</v>
      </c>
      <c r="B7496">
        <v>5</v>
      </c>
      <c r="C7496" s="15">
        <v>13.7</v>
      </c>
      <c r="D7496" s="15">
        <v>0</v>
      </c>
      <c r="E7496" s="15">
        <v>0</v>
      </c>
      <c r="F7496" s="15">
        <v>19.444444444444446</v>
      </c>
      <c r="G7496" s="15">
        <v>7.5</v>
      </c>
    </row>
    <row r="7497" spans="1:7">
      <c r="A7497" s="66">
        <v>32821</v>
      </c>
      <c r="B7497">
        <v>6</v>
      </c>
      <c r="C7497" s="15">
        <v>13.4</v>
      </c>
      <c r="D7497" s="15">
        <v>0</v>
      </c>
      <c r="E7497" s="15">
        <v>0</v>
      </c>
      <c r="F7497" s="15">
        <v>19.444444444444446</v>
      </c>
      <c r="G7497" s="15">
        <v>7.6</v>
      </c>
    </row>
    <row r="7498" spans="1:7">
      <c r="A7498" s="66">
        <v>32821</v>
      </c>
      <c r="B7498">
        <v>7</v>
      </c>
      <c r="C7498" s="15">
        <v>13.3</v>
      </c>
      <c r="D7498" s="15">
        <v>2.7777777777777777</v>
      </c>
      <c r="E7498" s="15">
        <v>8.3333333333333339</v>
      </c>
      <c r="F7498" s="15">
        <v>13.888888888888889</v>
      </c>
      <c r="G7498" s="15">
        <v>7.9</v>
      </c>
    </row>
    <row r="7499" spans="1:7">
      <c r="A7499" s="66">
        <v>32821</v>
      </c>
      <c r="B7499">
        <v>8</v>
      </c>
      <c r="C7499" s="15">
        <v>13.3</v>
      </c>
      <c r="D7499" s="15">
        <v>11.111111111111111</v>
      </c>
      <c r="E7499" s="15">
        <v>44.444444444444443</v>
      </c>
      <c r="F7499" s="15">
        <v>13.888888888888889</v>
      </c>
      <c r="G7499" s="15">
        <v>8.1</v>
      </c>
    </row>
    <row r="7500" spans="1:7">
      <c r="A7500" s="66">
        <v>32821</v>
      </c>
      <c r="B7500">
        <v>9</v>
      </c>
      <c r="C7500" s="15">
        <v>13.1</v>
      </c>
      <c r="D7500" s="15">
        <v>8.3333333333333339</v>
      </c>
      <c r="E7500" s="15">
        <v>69.444444444444443</v>
      </c>
      <c r="F7500" s="15">
        <v>22.222222222222221</v>
      </c>
      <c r="G7500" s="15">
        <v>8.1999999999999993</v>
      </c>
    </row>
    <row r="7501" spans="1:7">
      <c r="A7501" s="66">
        <v>32821</v>
      </c>
      <c r="B7501">
        <v>10</v>
      </c>
      <c r="C7501" s="15">
        <v>13.8</v>
      </c>
      <c r="D7501" s="15">
        <v>13.888888888888889</v>
      </c>
      <c r="E7501" s="15">
        <v>97.222222222222214</v>
      </c>
      <c r="F7501" s="15">
        <v>11.111111111111111</v>
      </c>
      <c r="G7501" s="15">
        <v>8.6</v>
      </c>
    </row>
    <row r="7502" spans="1:7">
      <c r="A7502" s="66">
        <v>32821</v>
      </c>
      <c r="B7502">
        <v>11</v>
      </c>
      <c r="C7502" s="15">
        <v>14</v>
      </c>
      <c r="D7502" s="15">
        <v>11.111111111111111</v>
      </c>
      <c r="E7502" s="15">
        <v>111.11111111111111</v>
      </c>
      <c r="F7502" s="15">
        <v>22.222222222222221</v>
      </c>
      <c r="G7502" s="15">
        <v>8.6</v>
      </c>
    </row>
    <row r="7503" spans="1:7">
      <c r="A7503" s="66">
        <v>32821</v>
      </c>
      <c r="B7503">
        <v>12</v>
      </c>
      <c r="C7503" s="15">
        <v>14.3</v>
      </c>
      <c r="D7503" s="15">
        <v>2.7777777777777777</v>
      </c>
      <c r="E7503" s="15">
        <v>119.44444444444444</v>
      </c>
      <c r="F7503" s="15">
        <v>11.111111111111111</v>
      </c>
      <c r="G7503" s="15">
        <v>9.1999999999999993</v>
      </c>
    </row>
    <row r="7504" spans="1:7">
      <c r="A7504" s="66">
        <v>32821</v>
      </c>
      <c r="B7504">
        <v>13</v>
      </c>
      <c r="C7504" s="15">
        <v>15.1</v>
      </c>
      <c r="D7504" s="15">
        <v>13.888888888888889</v>
      </c>
      <c r="E7504" s="15">
        <v>105.55555555555556</v>
      </c>
      <c r="F7504" s="15">
        <v>22.222222222222221</v>
      </c>
      <c r="G7504" s="15">
        <v>9.4</v>
      </c>
    </row>
    <row r="7505" spans="1:7">
      <c r="A7505" s="66">
        <v>32821</v>
      </c>
      <c r="B7505">
        <v>14</v>
      </c>
      <c r="C7505" s="15">
        <v>15.9</v>
      </c>
      <c r="D7505" s="15">
        <v>11.111111111111111</v>
      </c>
      <c r="E7505" s="15">
        <v>86.111111111111114</v>
      </c>
      <c r="F7505" s="15">
        <v>13.888888888888889</v>
      </c>
      <c r="G7505" s="15">
        <v>9.6999999999999993</v>
      </c>
    </row>
    <row r="7506" spans="1:7">
      <c r="A7506" s="66">
        <v>32821</v>
      </c>
      <c r="B7506">
        <v>15</v>
      </c>
      <c r="C7506" s="15">
        <v>15.6</v>
      </c>
      <c r="D7506" s="15">
        <v>16.666666666666668</v>
      </c>
      <c r="E7506" s="15">
        <v>77.777777777777786</v>
      </c>
      <c r="F7506" s="15">
        <v>22.222222222222221</v>
      </c>
      <c r="G7506" s="15">
        <v>9.9</v>
      </c>
    </row>
    <row r="7507" spans="1:7">
      <c r="A7507" s="66">
        <v>32821</v>
      </c>
      <c r="B7507">
        <v>16</v>
      </c>
      <c r="C7507" s="15">
        <v>15.1</v>
      </c>
      <c r="D7507" s="15">
        <v>19.444444444444446</v>
      </c>
      <c r="E7507" s="15">
        <v>38.888888888888893</v>
      </c>
      <c r="F7507" s="15">
        <v>22.222222222222221</v>
      </c>
      <c r="G7507" s="15">
        <v>9.8000000000000007</v>
      </c>
    </row>
    <row r="7508" spans="1:7">
      <c r="A7508" s="66">
        <v>32821</v>
      </c>
      <c r="B7508">
        <v>17</v>
      </c>
      <c r="C7508" s="15">
        <v>15.2</v>
      </c>
      <c r="D7508" s="15">
        <v>2.7777777777777777</v>
      </c>
      <c r="E7508" s="15">
        <v>5.5555555555555554</v>
      </c>
      <c r="F7508" s="15">
        <v>24.999999999999996</v>
      </c>
      <c r="G7508" s="15">
        <v>9.9</v>
      </c>
    </row>
    <row r="7509" spans="1:7">
      <c r="A7509" s="66">
        <v>32821</v>
      </c>
      <c r="B7509">
        <v>18</v>
      </c>
      <c r="C7509" s="15">
        <v>15.2</v>
      </c>
      <c r="D7509" s="15">
        <v>0</v>
      </c>
      <c r="E7509" s="15">
        <v>0</v>
      </c>
      <c r="F7509" s="15">
        <v>27.777777777777779</v>
      </c>
      <c r="G7509" s="15">
        <v>9.8000000000000007</v>
      </c>
    </row>
    <row r="7510" spans="1:7">
      <c r="A7510" s="66">
        <v>32821</v>
      </c>
      <c r="B7510">
        <v>19</v>
      </c>
      <c r="C7510" s="15">
        <v>15.3</v>
      </c>
      <c r="D7510" s="15">
        <v>0</v>
      </c>
      <c r="E7510" s="15">
        <v>0</v>
      </c>
      <c r="F7510" s="15">
        <v>30.555555555555554</v>
      </c>
      <c r="G7510" s="15">
        <v>9.6999999999999993</v>
      </c>
    </row>
    <row r="7511" spans="1:7">
      <c r="A7511" s="66">
        <v>32821</v>
      </c>
      <c r="B7511">
        <v>20</v>
      </c>
      <c r="C7511" s="15">
        <v>14.9</v>
      </c>
      <c r="D7511" s="15">
        <v>0</v>
      </c>
      <c r="E7511" s="15">
        <v>0</v>
      </c>
      <c r="F7511" s="15">
        <v>38.888888888888893</v>
      </c>
      <c r="G7511" s="15">
        <v>8.6999999999999993</v>
      </c>
    </row>
    <row r="7512" spans="1:7">
      <c r="A7512" s="66">
        <v>32821</v>
      </c>
      <c r="B7512">
        <v>21</v>
      </c>
      <c r="C7512" s="15">
        <v>14.3</v>
      </c>
      <c r="D7512" s="15">
        <v>0</v>
      </c>
      <c r="E7512" s="15">
        <v>0</v>
      </c>
      <c r="F7512" s="15">
        <v>41.666666666666664</v>
      </c>
      <c r="G7512" s="15">
        <v>7.8</v>
      </c>
    </row>
    <row r="7513" spans="1:7">
      <c r="A7513" s="66">
        <v>32821</v>
      </c>
      <c r="B7513">
        <v>22</v>
      </c>
      <c r="C7513" s="15">
        <v>13.5</v>
      </c>
      <c r="D7513" s="15">
        <v>0</v>
      </c>
      <c r="E7513" s="15">
        <v>0</v>
      </c>
      <c r="F7513" s="15">
        <v>47.222222222222221</v>
      </c>
      <c r="G7513" s="15">
        <v>7.6</v>
      </c>
    </row>
    <row r="7514" spans="1:7">
      <c r="A7514" s="66">
        <v>32821</v>
      </c>
      <c r="B7514">
        <v>23</v>
      </c>
      <c r="C7514" s="15">
        <v>13.4</v>
      </c>
      <c r="D7514" s="15">
        <v>0</v>
      </c>
      <c r="E7514" s="15">
        <v>0</v>
      </c>
      <c r="F7514" s="15">
        <v>52.777777777777779</v>
      </c>
      <c r="G7514" s="15">
        <v>7.7</v>
      </c>
    </row>
    <row r="7515" spans="1:7">
      <c r="A7515" s="66">
        <v>32821</v>
      </c>
      <c r="B7515">
        <v>24</v>
      </c>
      <c r="C7515" s="15">
        <v>13.4</v>
      </c>
      <c r="D7515" s="15">
        <v>0</v>
      </c>
      <c r="E7515" s="15">
        <v>0</v>
      </c>
      <c r="F7515" s="15">
        <v>58.333333333333329</v>
      </c>
      <c r="G7515" s="15">
        <v>7.1</v>
      </c>
    </row>
    <row r="7516" spans="1:7">
      <c r="A7516" s="66">
        <v>32822</v>
      </c>
      <c r="B7516">
        <v>1</v>
      </c>
      <c r="C7516" s="15">
        <v>12.9</v>
      </c>
      <c r="D7516" s="15">
        <v>0</v>
      </c>
      <c r="E7516" s="15">
        <v>0</v>
      </c>
      <c r="F7516" s="15">
        <v>61.111111111111107</v>
      </c>
      <c r="G7516" s="15">
        <v>6.9</v>
      </c>
    </row>
    <row r="7517" spans="1:7">
      <c r="A7517" s="66">
        <v>32822</v>
      </c>
      <c r="B7517">
        <v>2</v>
      </c>
      <c r="C7517" s="15">
        <v>12.6</v>
      </c>
      <c r="D7517" s="15">
        <v>0</v>
      </c>
      <c r="E7517" s="15">
        <v>0</v>
      </c>
      <c r="F7517" s="15">
        <v>66.666666666666671</v>
      </c>
      <c r="G7517" s="15">
        <v>6.3</v>
      </c>
    </row>
    <row r="7518" spans="1:7">
      <c r="A7518" s="66">
        <v>32822</v>
      </c>
      <c r="B7518">
        <v>3</v>
      </c>
      <c r="C7518" s="15">
        <v>12.2</v>
      </c>
      <c r="D7518" s="15">
        <v>0</v>
      </c>
      <c r="E7518" s="15">
        <v>0</v>
      </c>
      <c r="F7518" s="15">
        <v>69.444444444444443</v>
      </c>
      <c r="G7518" s="15">
        <v>6.6</v>
      </c>
    </row>
    <row r="7519" spans="1:7">
      <c r="A7519" s="66">
        <v>32822</v>
      </c>
      <c r="B7519">
        <v>4</v>
      </c>
      <c r="C7519" s="15">
        <v>11.9</v>
      </c>
      <c r="D7519" s="15">
        <v>0</v>
      </c>
      <c r="E7519" s="15">
        <v>0</v>
      </c>
      <c r="F7519" s="15">
        <v>75</v>
      </c>
      <c r="G7519" s="15">
        <v>6.6</v>
      </c>
    </row>
    <row r="7520" spans="1:7">
      <c r="A7520" s="66">
        <v>32822</v>
      </c>
      <c r="B7520">
        <v>5</v>
      </c>
      <c r="C7520" s="15">
        <v>11</v>
      </c>
      <c r="D7520" s="15">
        <v>0</v>
      </c>
      <c r="E7520" s="15">
        <v>0</v>
      </c>
      <c r="F7520" s="15">
        <v>75</v>
      </c>
      <c r="G7520" s="15">
        <v>6.6</v>
      </c>
    </row>
    <row r="7521" spans="1:7">
      <c r="A7521" s="66">
        <v>32822</v>
      </c>
      <c r="B7521">
        <v>6</v>
      </c>
      <c r="C7521" s="15">
        <v>10.7</v>
      </c>
      <c r="D7521" s="15">
        <v>0</v>
      </c>
      <c r="E7521" s="15">
        <v>0</v>
      </c>
      <c r="F7521" s="15">
        <v>83.333333333333329</v>
      </c>
      <c r="G7521" s="15">
        <v>6.4</v>
      </c>
    </row>
    <row r="7522" spans="1:7">
      <c r="A7522" s="66">
        <v>32822</v>
      </c>
      <c r="B7522">
        <v>7</v>
      </c>
      <c r="C7522" s="15">
        <v>10.1</v>
      </c>
      <c r="D7522" s="15">
        <v>141.66666666666666</v>
      </c>
      <c r="E7522" s="15">
        <v>22.222222222222221</v>
      </c>
      <c r="F7522" s="15">
        <v>83.333333333333329</v>
      </c>
      <c r="G7522" s="15">
        <v>6.3</v>
      </c>
    </row>
    <row r="7523" spans="1:7">
      <c r="A7523" s="66">
        <v>32822</v>
      </c>
      <c r="B7523">
        <v>8</v>
      </c>
      <c r="C7523" s="15">
        <v>10.9</v>
      </c>
      <c r="D7523" s="15">
        <v>513.88888888888891</v>
      </c>
      <c r="E7523" s="15">
        <v>72.222222222222229</v>
      </c>
      <c r="F7523" s="15">
        <v>91.666666666666671</v>
      </c>
      <c r="G7523" s="15">
        <v>5.8</v>
      </c>
    </row>
    <row r="7524" spans="1:7">
      <c r="A7524" s="66">
        <v>32822</v>
      </c>
      <c r="B7524">
        <v>9</v>
      </c>
      <c r="C7524" s="15">
        <v>12.3</v>
      </c>
      <c r="D7524" s="15">
        <v>688.88888888888891</v>
      </c>
      <c r="E7524" s="15">
        <v>91.666666666666671</v>
      </c>
      <c r="F7524" s="15">
        <v>99.999999999999986</v>
      </c>
      <c r="G7524" s="15">
        <v>5</v>
      </c>
    </row>
    <row r="7525" spans="1:7">
      <c r="A7525" s="66">
        <v>32822</v>
      </c>
      <c r="B7525">
        <v>10</v>
      </c>
      <c r="C7525" s="15">
        <v>14.8</v>
      </c>
      <c r="D7525" s="15">
        <v>630.55555555555554</v>
      </c>
      <c r="E7525" s="15">
        <v>138.88888888888889</v>
      </c>
      <c r="F7525" s="15">
        <v>97.222222222222214</v>
      </c>
      <c r="G7525" s="15">
        <v>4.9000000000000004</v>
      </c>
    </row>
    <row r="7526" spans="1:7">
      <c r="A7526" s="66">
        <v>32822</v>
      </c>
      <c r="B7526">
        <v>11</v>
      </c>
      <c r="C7526" s="15">
        <v>15.6</v>
      </c>
      <c r="D7526" s="15">
        <v>647.22222222222229</v>
      </c>
      <c r="E7526" s="15">
        <v>158.33333333333331</v>
      </c>
      <c r="F7526" s="15">
        <v>97.222222222222214</v>
      </c>
      <c r="G7526" s="15">
        <v>5.0999999999999996</v>
      </c>
    </row>
    <row r="7527" spans="1:7">
      <c r="A7527" s="66">
        <v>32822</v>
      </c>
      <c r="B7527">
        <v>12</v>
      </c>
      <c r="C7527" s="15">
        <v>16.2</v>
      </c>
      <c r="D7527" s="15">
        <v>661.11111111111109</v>
      </c>
      <c r="E7527" s="15">
        <v>158.33333333333331</v>
      </c>
      <c r="F7527" s="15">
        <v>97.222222222222214</v>
      </c>
      <c r="G7527" s="15">
        <v>5.2</v>
      </c>
    </row>
    <row r="7528" spans="1:7">
      <c r="A7528" s="66">
        <v>32822</v>
      </c>
      <c r="B7528">
        <v>13</v>
      </c>
      <c r="C7528" s="15">
        <v>16.2</v>
      </c>
      <c r="D7528" s="15">
        <v>552.77777777777783</v>
      </c>
      <c r="E7528" s="15">
        <v>177.77777777777777</v>
      </c>
      <c r="F7528" s="15">
        <v>94.444444444444443</v>
      </c>
      <c r="G7528" s="15">
        <v>4.7</v>
      </c>
    </row>
    <row r="7529" spans="1:7">
      <c r="A7529" s="66">
        <v>32822</v>
      </c>
      <c r="B7529">
        <v>14</v>
      </c>
      <c r="C7529" s="15">
        <v>15.1</v>
      </c>
      <c r="D7529" s="15">
        <v>447.22222222222223</v>
      </c>
      <c r="E7529" s="15">
        <v>166.66666666666666</v>
      </c>
      <c r="F7529" s="15">
        <v>88.888888888888886</v>
      </c>
      <c r="G7529" s="15">
        <v>4.8</v>
      </c>
    </row>
    <row r="7530" spans="1:7">
      <c r="A7530" s="66">
        <v>32822</v>
      </c>
      <c r="B7530">
        <v>15</v>
      </c>
      <c r="C7530" s="15">
        <v>14.5</v>
      </c>
      <c r="D7530" s="15">
        <v>272.22222222222217</v>
      </c>
      <c r="E7530" s="15">
        <v>130.55555555555554</v>
      </c>
      <c r="F7530" s="15">
        <v>77.777777777777786</v>
      </c>
      <c r="G7530" s="15">
        <v>5.3</v>
      </c>
    </row>
    <row r="7531" spans="1:7">
      <c r="A7531" s="66">
        <v>32822</v>
      </c>
      <c r="B7531">
        <v>16</v>
      </c>
      <c r="C7531" s="15">
        <v>12.5</v>
      </c>
      <c r="D7531" s="15">
        <v>155.55555555555557</v>
      </c>
      <c r="E7531" s="15">
        <v>61.111111111111107</v>
      </c>
      <c r="F7531" s="15">
        <v>58.333333333333329</v>
      </c>
      <c r="G7531" s="15">
        <v>5.8</v>
      </c>
    </row>
    <row r="7532" spans="1:7">
      <c r="A7532" s="66">
        <v>32822</v>
      </c>
      <c r="B7532">
        <v>17</v>
      </c>
      <c r="C7532" s="15">
        <v>11.7</v>
      </c>
      <c r="D7532" s="15">
        <v>24.999999999999996</v>
      </c>
      <c r="E7532" s="15">
        <v>11.111111111111111</v>
      </c>
      <c r="F7532" s="15">
        <v>55.555555555555557</v>
      </c>
      <c r="G7532" s="15">
        <v>5.9</v>
      </c>
    </row>
    <row r="7533" spans="1:7">
      <c r="A7533" s="66">
        <v>32822</v>
      </c>
      <c r="B7533">
        <v>18</v>
      </c>
      <c r="C7533" s="15">
        <v>11.2</v>
      </c>
      <c r="D7533" s="15">
        <v>0</v>
      </c>
      <c r="E7533" s="15">
        <v>0</v>
      </c>
      <c r="F7533" s="15">
        <v>55.555555555555557</v>
      </c>
      <c r="G7533" s="15">
        <v>5.6</v>
      </c>
    </row>
    <row r="7534" spans="1:7">
      <c r="A7534" s="66">
        <v>32822</v>
      </c>
      <c r="B7534">
        <v>19</v>
      </c>
      <c r="C7534" s="15">
        <v>10.199999999999999</v>
      </c>
      <c r="D7534" s="15">
        <v>0</v>
      </c>
      <c r="E7534" s="15">
        <v>0</v>
      </c>
      <c r="F7534" s="15">
        <v>55.555555555555557</v>
      </c>
      <c r="G7534" s="15">
        <v>6.1</v>
      </c>
    </row>
    <row r="7535" spans="1:7">
      <c r="A7535" s="66">
        <v>32822</v>
      </c>
      <c r="B7535">
        <v>20</v>
      </c>
      <c r="C7535" s="15">
        <v>10.199999999999999</v>
      </c>
      <c r="D7535" s="15">
        <v>0</v>
      </c>
      <c r="E7535" s="15">
        <v>0</v>
      </c>
      <c r="F7535" s="15">
        <v>55.555555555555557</v>
      </c>
      <c r="G7535" s="15">
        <v>5.3</v>
      </c>
    </row>
    <row r="7536" spans="1:7">
      <c r="A7536" s="66">
        <v>32822</v>
      </c>
      <c r="B7536">
        <v>21</v>
      </c>
      <c r="C7536" s="15">
        <v>9.8000000000000007</v>
      </c>
      <c r="D7536" s="15">
        <v>0</v>
      </c>
      <c r="E7536" s="15">
        <v>0</v>
      </c>
      <c r="F7536" s="15">
        <v>55.555555555555557</v>
      </c>
      <c r="G7536" s="15">
        <v>4.8</v>
      </c>
    </row>
    <row r="7537" spans="1:7">
      <c r="A7537" s="66">
        <v>32822</v>
      </c>
      <c r="B7537">
        <v>22</v>
      </c>
      <c r="C7537" s="15">
        <v>9.8000000000000007</v>
      </c>
      <c r="D7537" s="15">
        <v>0</v>
      </c>
      <c r="E7537" s="15">
        <v>0</v>
      </c>
      <c r="F7537" s="15">
        <v>55.555555555555557</v>
      </c>
      <c r="G7537" s="15">
        <v>4.7</v>
      </c>
    </row>
    <row r="7538" spans="1:7">
      <c r="A7538" s="66">
        <v>32822</v>
      </c>
      <c r="B7538">
        <v>23</v>
      </c>
      <c r="C7538" s="15">
        <v>9.1</v>
      </c>
      <c r="D7538" s="15">
        <v>0</v>
      </c>
      <c r="E7538" s="15">
        <v>0</v>
      </c>
      <c r="F7538" s="15">
        <v>52.777777777777779</v>
      </c>
      <c r="G7538" s="15">
        <v>4.5999999999999996</v>
      </c>
    </row>
    <row r="7539" spans="1:7">
      <c r="A7539" s="66">
        <v>32822</v>
      </c>
      <c r="B7539">
        <v>24</v>
      </c>
      <c r="C7539" s="15">
        <v>8.3000000000000007</v>
      </c>
      <c r="D7539" s="15">
        <v>0</v>
      </c>
      <c r="E7539" s="15">
        <v>0</v>
      </c>
      <c r="F7539" s="15">
        <v>49.999999999999993</v>
      </c>
      <c r="G7539" s="15">
        <v>4.7</v>
      </c>
    </row>
    <row r="7540" spans="1:7">
      <c r="A7540" s="66">
        <v>32823</v>
      </c>
      <c r="B7540">
        <v>1</v>
      </c>
      <c r="C7540" s="15">
        <v>8.8000000000000007</v>
      </c>
      <c r="D7540" s="15">
        <v>0</v>
      </c>
      <c r="E7540" s="15">
        <v>0</v>
      </c>
      <c r="F7540" s="15">
        <v>49.999999999999993</v>
      </c>
      <c r="G7540" s="15">
        <v>4.5999999999999996</v>
      </c>
    </row>
    <row r="7541" spans="1:7">
      <c r="A7541" s="66">
        <v>32823</v>
      </c>
      <c r="B7541">
        <v>2</v>
      </c>
      <c r="C7541" s="15">
        <v>8.1999999999999993</v>
      </c>
      <c r="D7541" s="15">
        <v>0</v>
      </c>
      <c r="E7541" s="15">
        <v>0</v>
      </c>
      <c r="F7541" s="15">
        <v>49.999999999999993</v>
      </c>
      <c r="G7541" s="15">
        <v>4.5999999999999996</v>
      </c>
    </row>
    <row r="7542" spans="1:7">
      <c r="A7542" s="66">
        <v>32823</v>
      </c>
      <c r="B7542">
        <v>3</v>
      </c>
      <c r="C7542" s="15">
        <v>7.4</v>
      </c>
      <c r="D7542" s="15">
        <v>0</v>
      </c>
      <c r="E7542" s="15">
        <v>0</v>
      </c>
      <c r="F7542" s="15">
        <v>44.444444444444443</v>
      </c>
      <c r="G7542" s="15">
        <v>4.7</v>
      </c>
    </row>
    <row r="7543" spans="1:7">
      <c r="A7543" s="66">
        <v>32823</v>
      </c>
      <c r="B7543">
        <v>4</v>
      </c>
      <c r="C7543" s="15">
        <v>7</v>
      </c>
      <c r="D7543" s="15">
        <v>0</v>
      </c>
      <c r="E7543" s="15">
        <v>0</v>
      </c>
      <c r="F7543" s="15">
        <v>47.222222222222221</v>
      </c>
      <c r="G7543" s="15">
        <v>4.5999999999999996</v>
      </c>
    </row>
    <row r="7544" spans="1:7">
      <c r="A7544" s="66">
        <v>32823</v>
      </c>
      <c r="B7544">
        <v>5</v>
      </c>
      <c r="C7544" s="15">
        <v>7.5</v>
      </c>
      <c r="D7544" s="15">
        <v>0</v>
      </c>
      <c r="E7544" s="15">
        <v>0</v>
      </c>
      <c r="F7544" s="15">
        <v>44.444444444444443</v>
      </c>
      <c r="G7544" s="15">
        <v>4.7</v>
      </c>
    </row>
    <row r="7545" spans="1:7">
      <c r="A7545" s="66">
        <v>32823</v>
      </c>
      <c r="B7545">
        <v>6</v>
      </c>
      <c r="C7545" s="15">
        <v>7.7</v>
      </c>
      <c r="D7545" s="15">
        <v>0</v>
      </c>
      <c r="E7545" s="15">
        <v>0</v>
      </c>
      <c r="F7545" s="15">
        <v>44.444444444444443</v>
      </c>
      <c r="G7545" s="15">
        <v>4.7</v>
      </c>
    </row>
    <row r="7546" spans="1:7">
      <c r="A7546" s="66">
        <v>32823</v>
      </c>
      <c r="B7546">
        <v>7</v>
      </c>
      <c r="C7546" s="15">
        <v>8.4</v>
      </c>
      <c r="D7546" s="15">
        <v>44.444444444444443</v>
      </c>
      <c r="E7546" s="15">
        <v>16.666666666666668</v>
      </c>
      <c r="F7546" s="15">
        <v>41.666666666666664</v>
      </c>
      <c r="G7546" s="15">
        <v>4.7</v>
      </c>
    </row>
    <row r="7547" spans="1:7">
      <c r="A7547" s="66">
        <v>32823</v>
      </c>
      <c r="B7547">
        <v>8</v>
      </c>
      <c r="C7547" s="15">
        <v>8.8000000000000007</v>
      </c>
      <c r="D7547" s="15">
        <v>36.111111111111114</v>
      </c>
      <c r="E7547" s="15">
        <v>63.888888888888886</v>
      </c>
      <c r="F7547" s="15">
        <v>41.666666666666664</v>
      </c>
      <c r="G7547" s="15">
        <v>4.7</v>
      </c>
    </row>
    <row r="7548" spans="1:7">
      <c r="A7548" s="66">
        <v>32823</v>
      </c>
      <c r="B7548">
        <v>9</v>
      </c>
      <c r="C7548" s="15">
        <v>9.3000000000000007</v>
      </c>
      <c r="D7548" s="15">
        <v>33.333333333333336</v>
      </c>
      <c r="E7548" s="15">
        <v>108.33333333333334</v>
      </c>
      <c r="F7548" s="15">
        <v>41.666666666666664</v>
      </c>
      <c r="G7548" s="15">
        <v>4.8</v>
      </c>
    </row>
    <row r="7549" spans="1:7">
      <c r="A7549" s="66">
        <v>32823</v>
      </c>
      <c r="B7549">
        <v>10</v>
      </c>
      <c r="C7549" s="15">
        <v>10.6</v>
      </c>
      <c r="D7549" s="15">
        <v>30.555555555555554</v>
      </c>
      <c r="E7549" s="15">
        <v>147.22222222222223</v>
      </c>
      <c r="F7549" s="15">
        <v>41.666666666666664</v>
      </c>
      <c r="G7549" s="15">
        <v>4.8</v>
      </c>
    </row>
    <row r="7550" spans="1:7">
      <c r="A7550" s="66">
        <v>32823</v>
      </c>
      <c r="B7550">
        <v>11</v>
      </c>
      <c r="C7550" s="15">
        <v>12.1</v>
      </c>
      <c r="D7550" s="15">
        <v>33.333333333333336</v>
      </c>
      <c r="E7550" s="15">
        <v>169.44444444444443</v>
      </c>
      <c r="F7550" s="15">
        <v>44.444444444444443</v>
      </c>
      <c r="G7550" s="15">
        <v>4.9000000000000004</v>
      </c>
    </row>
    <row r="7551" spans="1:7">
      <c r="A7551" s="66">
        <v>32823</v>
      </c>
      <c r="B7551">
        <v>12</v>
      </c>
      <c r="C7551" s="15">
        <v>13.4</v>
      </c>
      <c r="D7551" s="15">
        <v>158.33333333333331</v>
      </c>
      <c r="E7551" s="15">
        <v>247.22222222222223</v>
      </c>
      <c r="F7551" s="15">
        <v>63.888888888888886</v>
      </c>
      <c r="G7551" s="15">
        <v>4.9000000000000004</v>
      </c>
    </row>
    <row r="7552" spans="1:7">
      <c r="A7552" s="66">
        <v>32823</v>
      </c>
      <c r="B7552">
        <v>13</v>
      </c>
      <c r="C7552" s="15">
        <v>14.2</v>
      </c>
      <c r="D7552" s="15">
        <v>213.88888888888889</v>
      </c>
      <c r="E7552" s="15">
        <v>230.55555555555554</v>
      </c>
      <c r="F7552" s="15">
        <v>69.444444444444443</v>
      </c>
      <c r="G7552" s="15">
        <v>4.5</v>
      </c>
    </row>
    <row r="7553" spans="1:7">
      <c r="A7553" s="66">
        <v>32823</v>
      </c>
      <c r="B7553">
        <v>14</v>
      </c>
      <c r="C7553" s="15">
        <v>14.7</v>
      </c>
      <c r="D7553" s="15">
        <v>641.66666666666674</v>
      </c>
      <c r="E7553" s="15">
        <v>122.22222222222221</v>
      </c>
      <c r="F7553" s="15">
        <v>97.222222222222214</v>
      </c>
      <c r="G7553" s="15">
        <v>4.4000000000000004</v>
      </c>
    </row>
    <row r="7554" spans="1:7">
      <c r="A7554" s="66">
        <v>32823</v>
      </c>
      <c r="B7554">
        <v>15</v>
      </c>
      <c r="C7554" s="15">
        <v>15.4</v>
      </c>
      <c r="D7554" s="15">
        <v>327.77777777777777</v>
      </c>
      <c r="E7554" s="15">
        <v>125</v>
      </c>
      <c r="F7554" s="15">
        <v>83.333333333333329</v>
      </c>
      <c r="G7554" s="15">
        <v>4.4000000000000004</v>
      </c>
    </row>
    <row r="7555" spans="1:7">
      <c r="A7555" s="66">
        <v>32823</v>
      </c>
      <c r="B7555">
        <v>16</v>
      </c>
      <c r="C7555" s="15">
        <v>14.7</v>
      </c>
      <c r="D7555" s="15">
        <v>38.888888888888893</v>
      </c>
      <c r="E7555" s="15">
        <v>44.444444444444443</v>
      </c>
      <c r="F7555" s="15">
        <v>44.444444444444443</v>
      </c>
      <c r="G7555" s="15">
        <v>4.7</v>
      </c>
    </row>
    <row r="7556" spans="1:7">
      <c r="A7556" s="66">
        <v>32823</v>
      </c>
      <c r="B7556">
        <v>17</v>
      </c>
      <c r="C7556" s="15">
        <v>14.5</v>
      </c>
      <c r="D7556" s="15">
        <v>2.7777777777777777</v>
      </c>
      <c r="E7556" s="15">
        <v>5.5555555555555554</v>
      </c>
      <c r="F7556" s="15">
        <v>49.999999999999993</v>
      </c>
      <c r="G7556" s="15">
        <v>4.8</v>
      </c>
    </row>
    <row r="7557" spans="1:7">
      <c r="A7557" s="66">
        <v>32823</v>
      </c>
      <c r="B7557">
        <v>18</v>
      </c>
      <c r="C7557" s="15">
        <v>14.2</v>
      </c>
      <c r="D7557" s="15">
        <v>0</v>
      </c>
      <c r="E7557" s="15">
        <v>0</v>
      </c>
      <c r="F7557" s="15">
        <v>49.999999999999993</v>
      </c>
      <c r="G7557" s="15">
        <v>5</v>
      </c>
    </row>
    <row r="7558" spans="1:7">
      <c r="A7558" s="66">
        <v>32823</v>
      </c>
      <c r="B7558">
        <v>19</v>
      </c>
      <c r="C7558" s="15">
        <v>13.6</v>
      </c>
      <c r="D7558" s="15">
        <v>0</v>
      </c>
      <c r="E7558" s="15">
        <v>0</v>
      </c>
      <c r="F7558" s="15">
        <v>49.999999999999993</v>
      </c>
      <c r="G7558" s="15">
        <v>5.6</v>
      </c>
    </row>
    <row r="7559" spans="1:7">
      <c r="A7559" s="66">
        <v>32823</v>
      </c>
      <c r="B7559">
        <v>20</v>
      </c>
      <c r="C7559" s="15">
        <v>13.2</v>
      </c>
      <c r="D7559" s="15">
        <v>0</v>
      </c>
      <c r="E7559" s="15">
        <v>0</v>
      </c>
      <c r="F7559" s="15">
        <v>52.777777777777779</v>
      </c>
      <c r="G7559" s="15">
        <v>5.6</v>
      </c>
    </row>
    <row r="7560" spans="1:7">
      <c r="A7560" s="66">
        <v>32823</v>
      </c>
      <c r="B7560">
        <v>21</v>
      </c>
      <c r="C7560" s="15">
        <v>12.8</v>
      </c>
      <c r="D7560" s="15">
        <v>0</v>
      </c>
      <c r="E7560" s="15">
        <v>0</v>
      </c>
      <c r="F7560" s="15">
        <v>55.555555555555557</v>
      </c>
      <c r="G7560" s="15">
        <v>5.5</v>
      </c>
    </row>
    <row r="7561" spans="1:7">
      <c r="A7561" s="66">
        <v>32823</v>
      </c>
      <c r="B7561">
        <v>22</v>
      </c>
      <c r="C7561" s="15">
        <v>12.1</v>
      </c>
      <c r="D7561" s="15">
        <v>0</v>
      </c>
      <c r="E7561" s="15">
        <v>0</v>
      </c>
      <c r="F7561" s="15">
        <v>55.555555555555557</v>
      </c>
      <c r="G7561" s="15">
        <v>5.9</v>
      </c>
    </row>
    <row r="7562" spans="1:7">
      <c r="A7562" s="66">
        <v>32823</v>
      </c>
      <c r="B7562">
        <v>23</v>
      </c>
      <c r="C7562" s="15">
        <v>11.7</v>
      </c>
      <c r="D7562" s="15">
        <v>0</v>
      </c>
      <c r="E7562" s="15">
        <v>0</v>
      </c>
      <c r="F7562" s="15">
        <v>58.333333333333329</v>
      </c>
      <c r="G7562" s="15">
        <v>6</v>
      </c>
    </row>
    <row r="7563" spans="1:7">
      <c r="A7563" s="66">
        <v>32823</v>
      </c>
      <c r="B7563">
        <v>24</v>
      </c>
      <c r="C7563" s="15">
        <v>11.4</v>
      </c>
      <c r="D7563" s="15">
        <v>0</v>
      </c>
      <c r="E7563" s="15">
        <v>0</v>
      </c>
      <c r="F7563" s="15">
        <v>61.111111111111107</v>
      </c>
      <c r="G7563" s="15">
        <v>5.8</v>
      </c>
    </row>
    <row r="7564" spans="1:7">
      <c r="A7564" s="66">
        <v>32824</v>
      </c>
      <c r="B7564">
        <v>1</v>
      </c>
      <c r="C7564" s="15">
        <v>11</v>
      </c>
      <c r="D7564" s="15">
        <v>0</v>
      </c>
      <c r="E7564" s="15">
        <v>0</v>
      </c>
      <c r="F7564" s="15">
        <v>63.888888888888886</v>
      </c>
      <c r="G7564" s="15">
        <v>5.8</v>
      </c>
    </row>
    <row r="7565" spans="1:7">
      <c r="A7565" s="66">
        <v>32824</v>
      </c>
      <c r="B7565">
        <v>2</v>
      </c>
      <c r="C7565" s="15">
        <v>11.2</v>
      </c>
      <c r="D7565" s="15">
        <v>0</v>
      </c>
      <c r="E7565" s="15">
        <v>0</v>
      </c>
      <c r="F7565" s="15">
        <v>63.888888888888886</v>
      </c>
      <c r="G7565" s="15">
        <v>6</v>
      </c>
    </row>
    <row r="7566" spans="1:7">
      <c r="A7566" s="66">
        <v>32824</v>
      </c>
      <c r="B7566">
        <v>3</v>
      </c>
      <c r="C7566" s="15">
        <v>10.8</v>
      </c>
      <c r="D7566" s="15">
        <v>0</v>
      </c>
      <c r="E7566" s="15">
        <v>0</v>
      </c>
      <c r="F7566" s="15">
        <v>69.444444444444443</v>
      </c>
      <c r="G7566" s="15">
        <v>6</v>
      </c>
    </row>
    <row r="7567" spans="1:7">
      <c r="A7567" s="66">
        <v>32824</v>
      </c>
      <c r="B7567">
        <v>4</v>
      </c>
      <c r="C7567" s="15">
        <v>10.7</v>
      </c>
      <c r="D7567" s="15">
        <v>0</v>
      </c>
      <c r="E7567" s="15">
        <v>0</v>
      </c>
      <c r="F7567" s="15">
        <v>75</v>
      </c>
      <c r="G7567" s="15">
        <v>5.3</v>
      </c>
    </row>
    <row r="7568" spans="1:7">
      <c r="A7568" s="66">
        <v>32824</v>
      </c>
      <c r="B7568">
        <v>5</v>
      </c>
      <c r="C7568" s="15">
        <v>10.6</v>
      </c>
      <c r="D7568" s="15">
        <v>0</v>
      </c>
      <c r="E7568" s="15">
        <v>0</v>
      </c>
      <c r="F7568" s="15">
        <v>75</v>
      </c>
      <c r="G7568" s="15">
        <v>5.5</v>
      </c>
    </row>
    <row r="7569" spans="1:7">
      <c r="A7569" s="66">
        <v>32824</v>
      </c>
      <c r="B7569">
        <v>6</v>
      </c>
      <c r="C7569" s="15">
        <v>10.4</v>
      </c>
      <c r="D7569" s="15">
        <v>0</v>
      </c>
      <c r="E7569" s="15">
        <v>0</v>
      </c>
      <c r="F7569" s="15">
        <v>77.777777777777786</v>
      </c>
      <c r="G7569" s="15">
        <v>5.6</v>
      </c>
    </row>
    <row r="7570" spans="1:7">
      <c r="A7570" s="66">
        <v>32824</v>
      </c>
      <c r="B7570">
        <v>7</v>
      </c>
      <c r="C7570" s="15">
        <v>10.199999999999999</v>
      </c>
      <c r="D7570" s="15">
        <v>230.55555555555554</v>
      </c>
      <c r="E7570" s="15">
        <v>19.444444444444446</v>
      </c>
      <c r="F7570" s="15">
        <v>80.555555555555543</v>
      </c>
      <c r="G7570" s="15">
        <v>5.5</v>
      </c>
    </row>
    <row r="7571" spans="1:7">
      <c r="A7571" s="66">
        <v>32824</v>
      </c>
      <c r="B7571">
        <v>8</v>
      </c>
      <c r="C7571" s="15">
        <v>10.8</v>
      </c>
      <c r="D7571" s="15">
        <v>297.22222222222223</v>
      </c>
      <c r="E7571" s="15">
        <v>86.111111111111114</v>
      </c>
      <c r="F7571" s="15">
        <v>83.333333333333329</v>
      </c>
      <c r="G7571" s="15">
        <v>5.6</v>
      </c>
    </row>
    <row r="7572" spans="1:7">
      <c r="A7572" s="66">
        <v>32824</v>
      </c>
      <c r="B7572">
        <v>9</v>
      </c>
      <c r="C7572" s="15">
        <v>12.2</v>
      </c>
      <c r="D7572" s="15">
        <v>691.66666666666674</v>
      </c>
      <c r="E7572" s="15">
        <v>88.888888888888886</v>
      </c>
      <c r="F7572" s="15">
        <v>97.222222222222214</v>
      </c>
      <c r="G7572" s="15">
        <v>5.5</v>
      </c>
    </row>
    <row r="7573" spans="1:7">
      <c r="A7573" s="66">
        <v>32824</v>
      </c>
      <c r="B7573">
        <v>10</v>
      </c>
      <c r="C7573" s="15">
        <v>13.9</v>
      </c>
      <c r="D7573" s="15">
        <v>755.55555555555554</v>
      </c>
      <c r="E7573" s="15">
        <v>102.77777777777777</v>
      </c>
      <c r="F7573" s="15">
        <v>102.77777777777777</v>
      </c>
      <c r="G7573" s="15">
        <v>5.0999999999999996</v>
      </c>
    </row>
    <row r="7574" spans="1:7">
      <c r="A7574" s="66">
        <v>32824</v>
      </c>
      <c r="B7574">
        <v>11</v>
      </c>
      <c r="C7574" s="15">
        <v>15.6</v>
      </c>
      <c r="D7574" s="15">
        <v>563.8888888888888</v>
      </c>
      <c r="E7574" s="15">
        <v>177.77777777777777</v>
      </c>
      <c r="F7574" s="15">
        <v>94.444444444444443</v>
      </c>
      <c r="G7574" s="15">
        <v>5.4</v>
      </c>
    </row>
    <row r="7575" spans="1:7">
      <c r="A7575" s="66">
        <v>32824</v>
      </c>
      <c r="B7575">
        <v>12</v>
      </c>
      <c r="C7575" s="15">
        <v>16.3</v>
      </c>
      <c r="D7575" s="15">
        <v>788.88888888888891</v>
      </c>
      <c r="E7575" s="15">
        <v>116.66666666666666</v>
      </c>
      <c r="F7575" s="15">
        <v>102.77777777777777</v>
      </c>
      <c r="G7575" s="15">
        <v>5.4</v>
      </c>
    </row>
    <row r="7576" spans="1:7">
      <c r="A7576" s="66">
        <v>32824</v>
      </c>
      <c r="B7576">
        <v>13</v>
      </c>
      <c r="C7576" s="15">
        <v>16.399999999999999</v>
      </c>
      <c r="D7576" s="15">
        <v>777.77777777777771</v>
      </c>
      <c r="E7576" s="15">
        <v>108.33333333333334</v>
      </c>
      <c r="F7576" s="15">
        <v>102.77777777777777</v>
      </c>
      <c r="G7576" s="15">
        <v>5.5</v>
      </c>
    </row>
    <row r="7577" spans="1:7">
      <c r="A7577" s="66">
        <v>32824</v>
      </c>
      <c r="B7577">
        <v>14</v>
      </c>
      <c r="C7577" s="15">
        <v>17.100000000000001</v>
      </c>
      <c r="D7577" s="15">
        <v>741.66666666666663</v>
      </c>
      <c r="E7577" s="15">
        <v>97.222222222222214</v>
      </c>
      <c r="F7577" s="15">
        <v>105.55555555555556</v>
      </c>
      <c r="G7577" s="15">
        <v>5.3</v>
      </c>
    </row>
    <row r="7578" spans="1:7">
      <c r="A7578" s="66">
        <v>32824</v>
      </c>
      <c r="B7578">
        <v>15</v>
      </c>
      <c r="C7578" s="15">
        <v>16.899999999999999</v>
      </c>
      <c r="D7578" s="15">
        <v>652.77777777777783</v>
      </c>
      <c r="E7578" s="15">
        <v>80.555555555555543</v>
      </c>
      <c r="F7578" s="15">
        <v>102.77777777777777</v>
      </c>
      <c r="G7578" s="15">
        <v>5.5</v>
      </c>
    </row>
    <row r="7579" spans="1:7">
      <c r="A7579" s="66">
        <v>32824</v>
      </c>
      <c r="B7579">
        <v>16</v>
      </c>
      <c r="C7579" s="15">
        <v>16.7</v>
      </c>
      <c r="D7579" s="15">
        <v>255.55555555555554</v>
      </c>
      <c r="E7579" s="15">
        <v>61.111111111111107</v>
      </c>
      <c r="F7579" s="15">
        <v>75</v>
      </c>
      <c r="G7579" s="15">
        <v>5.6</v>
      </c>
    </row>
    <row r="7580" spans="1:7">
      <c r="A7580" s="66">
        <v>32824</v>
      </c>
      <c r="B7580">
        <v>17</v>
      </c>
      <c r="C7580" s="15">
        <v>15.9</v>
      </c>
      <c r="D7580" s="15">
        <v>11.111111111111111</v>
      </c>
      <c r="E7580" s="15">
        <v>8.3333333333333339</v>
      </c>
      <c r="F7580" s="15">
        <v>72.222222222222229</v>
      </c>
      <c r="G7580" s="15">
        <v>5.8</v>
      </c>
    </row>
    <row r="7581" spans="1:7">
      <c r="A7581" s="66">
        <v>32824</v>
      </c>
      <c r="B7581">
        <v>18</v>
      </c>
      <c r="C7581" s="15">
        <v>15.1</v>
      </c>
      <c r="D7581" s="15">
        <v>0</v>
      </c>
      <c r="E7581" s="15">
        <v>0</v>
      </c>
      <c r="F7581" s="15">
        <v>69.444444444444443</v>
      </c>
      <c r="G7581" s="15">
        <v>5.9</v>
      </c>
    </row>
    <row r="7582" spans="1:7">
      <c r="A7582" s="66">
        <v>32824</v>
      </c>
      <c r="B7582">
        <v>19</v>
      </c>
      <c r="C7582" s="15">
        <v>14.4</v>
      </c>
      <c r="D7582" s="15">
        <v>0</v>
      </c>
      <c r="E7582" s="15">
        <v>0</v>
      </c>
      <c r="F7582" s="15">
        <v>66.666666666666671</v>
      </c>
      <c r="G7582" s="15">
        <v>6.1</v>
      </c>
    </row>
    <row r="7583" spans="1:7">
      <c r="A7583" s="66">
        <v>32824</v>
      </c>
      <c r="B7583">
        <v>20</v>
      </c>
      <c r="C7583" s="15">
        <v>13.2</v>
      </c>
      <c r="D7583" s="15">
        <v>0</v>
      </c>
      <c r="E7583" s="15">
        <v>0</v>
      </c>
      <c r="F7583" s="15">
        <v>61.111111111111107</v>
      </c>
      <c r="G7583" s="15">
        <v>6.3</v>
      </c>
    </row>
    <row r="7584" spans="1:7">
      <c r="A7584" s="66">
        <v>32824</v>
      </c>
      <c r="B7584">
        <v>21</v>
      </c>
      <c r="C7584" s="15">
        <v>12.2</v>
      </c>
      <c r="D7584" s="15">
        <v>0</v>
      </c>
      <c r="E7584" s="15">
        <v>0</v>
      </c>
      <c r="F7584" s="15">
        <v>58.333333333333329</v>
      </c>
      <c r="G7584" s="15">
        <v>6.2</v>
      </c>
    </row>
    <row r="7585" spans="1:7">
      <c r="A7585" s="66">
        <v>32824</v>
      </c>
      <c r="B7585">
        <v>22</v>
      </c>
      <c r="C7585" s="15">
        <v>11.8</v>
      </c>
      <c r="D7585" s="15">
        <v>0</v>
      </c>
      <c r="E7585" s="15">
        <v>0</v>
      </c>
      <c r="F7585" s="15">
        <v>58.333333333333329</v>
      </c>
      <c r="G7585" s="15">
        <v>6.2</v>
      </c>
    </row>
    <row r="7586" spans="1:7">
      <c r="A7586" s="66">
        <v>32824</v>
      </c>
      <c r="B7586">
        <v>23</v>
      </c>
      <c r="C7586" s="15">
        <v>11.2</v>
      </c>
      <c r="D7586" s="15">
        <v>0</v>
      </c>
      <c r="E7586" s="15">
        <v>0</v>
      </c>
      <c r="F7586" s="15">
        <v>52.777777777777779</v>
      </c>
      <c r="G7586" s="15">
        <v>6.2</v>
      </c>
    </row>
    <row r="7587" spans="1:7">
      <c r="A7587" s="66">
        <v>32824</v>
      </c>
      <c r="B7587">
        <v>24</v>
      </c>
      <c r="C7587" s="15">
        <v>11.3</v>
      </c>
      <c r="D7587" s="15">
        <v>0</v>
      </c>
      <c r="E7587" s="15">
        <v>0</v>
      </c>
      <c r="F7587" s="15">
        <v>52.777777777777779</v>
      </c>
      <c r="G7587" s="15">
        <v>6.3</v>
      </c>
    </row>
    <row r="7588" spans="1:7">
      <c r="A7588" s="66">
        <v>32825</v>
      </c>
      <c r="B7588">
        <v>1</v>
      </c>
      <c r="C7588" s="15">
        <v>10.9</v>
      </c>
      <c r="D7588" s="15">
        <v>0</v>
      </c>
      <c r="E7588" s="15">
        <v>0</v>
      </c>
      <c r="F7588" s="15">
        <v>49.999999999999993</v>
      </c>
      <c r="G7588" s="15">
        <v>6.3</v>
      </c>
    </row>
    <row r="7589" spans="1:7">
      <c r="A7589" s="66">
        <v>32825</v>
      </c>
      <c r="B7589">
        <v>2</v>
      </c>
      <c r="C7589" s="15">
        <v>10.8</v>
      </c>
      <c r="D7589" s="15">
        <v>0</v>
      </c>
      <c r="E7589" s="15">
        <v>0</v>
      </c>
      <c r="F7589" s="15">
        <v>49.999999999999993</v>
      </c>
      <c r="G7589" s="15">
        <v>6.3</v>
      </c>
    </row>
    <row r="7590" spans="1:7">
      <c r="A7590" s="66">
        <v>32825</v>
      </c>
      <c r="B7590">
        <v>3</v>
      </c>
      <c r="C7590" s="15">
        <v>10.8</v>
      </c>
      <c r="D7590" s="15">
        <v>0</v>
      </c>
      <c r="E7590" s="15">
        <v>0</v>
      </c>
      <c r="F7590" s="15">
        <v>47.222222222222221</v>
      </c>
      <c r="G7590" s="15">
        <v>6.3</v>
      </c>
    </row>
    <row r="7591" spans="1:7">
      <c r="A7591" s="66">
        <v>32825</v>
      </c>
      <c r="B7591">
        <v>4</v>
      </c>
      <c r="C7591" s="15">
        <v>10.5</v>
      </c>
      <c r="D7591" s="15">
        <v>0</v>
      </c>
      <c r="E7591" s="15">
        <v>0</v>
      </c>
      <c r="F7591" s="15">
        <v>44.444444444444443</v>
      </c>
      <c r="G7591" s="15">
        <v>6.2</v>
      </c>
    </row>
    <row r="7592" spans="1:7">
      <c r="A7592" s="66">
        <v>32825</v>
      </c>
      <c r="B7592">
        <v>5</v>
      </c>
      <c r="C7592" s="15">
        <v>10.1</v>
      </c>
      <c r="D7592" s="15">
        <v>0</v>
      </c>
      <c r="E7592" s="15">
        <v>0</v>
      </c>
      <c r="F7592" s="15">
        <v>41.666666666666664</v>
      </c>
      <c r="G7592" s="15">
        <v>6.3</v>
      </c>
    </row>
    <row r="7593" spans="1:7">
      <c r="A7593" s="66">
        <v>32825</v>
      </c>
      <c r="B7593">
        <v>6</v>
      </c>
      <c r="C7593" s="15">
        <v>10.1</v>
      </c>
      <c r="D7593" s="15">
        <v>0</v>
      </c>
      <c r="E7593" s="15">
        <v>0</v>
      </c>
      <c r="F7593" s="15">
        <v>41.666666666666664</v>
      </c>
      <c r="G7593" s="15">
        <v>6.1</v>
      </c>
    </row>
    <row r="7594" spans="1:7">
      <c r="A7594" s="66">
        <v>32825</v>
      </c>
      <c r="B7594">
        <v>7</v>
      </c>
      <c r="C7594" s="15">
        <v>9.9</v>
      </c>
      <c r="D7594" s="15">
        <v>33.333333333333336</v>
      </c>
      <c r="E7594" s="15">
        <v>13.888888888888889</v>
      </c>
      <c r="F7594" s="15">
        <v>38.888888888888893</v>
      </c>
      <c r="G7594" s="15">
        <v>6.1</v>
      </c>
    </row>
    <row r="7595" spans="1:7">
      <c r="A7595" s="66">
        <v>32825</v>
      </c>
      <c r="B7595">
        <v>8</v>
      </c>
      <c r="C7595" s="15">
        <v>10.7</v>
      </c>
      <c r="D7595" s="15">
        <v>30.555555555555554</v>
      </c>
      <c r="E7595" s="15">
        <v>58.333333333333329</v>
      </c>
      <c r="F7595" s="15">
        <v>38.888888888888893</v>
      </c>
      <c r="G7595" s="15">
        <v>6.1</v>
      </c>
    </row>
    <row r="7596" spans="1:7">
      <c r="A7596" s="66">
        <v>32825</v>
      </c>
      <c r="B7596">
        <v>9</v>
      </c>
      <c r="C7596" s="15">
        <v>11.5</v>
      </c>
      <c r="D7596" s="15">
        <v>27.777777777777779</v>
      </c>
      <c r="E7596" s="15">
        <v>102.77777777777777</v>
      </c>
      <c r="F7596" s="15">
        <v>38.888888888888893</v>
      </c>
      <c r="G7596" s="15">
        <v>6.2</v>
      </c>
    </row>
    <row r="7597" spans="1:7">
      <c r="A7597" s="66">
        <v>32825</v>
      </c>
      <c r="B7597">
        <v>10</v>
      </c>
      <c r="C7597" s="15">
        <v>13.4</v>
      </c>
      <c r="D7597" s="15">
        <v>347.22222222222223</v>
      </c>
      <c r="E7597" s="15">
        <v>194.44444444444443</v>
      </c>
      <c r="F7597" s="15">
        <v>72.222222222222229</v>
      </c>
      <c r="G7597" s="15">
        <v>6.3</v>
      </c>
    </row>
    <row r="7598" spans="1:7">
      <c r="A7598" s="66">
        <v>32825</v>
      </c>
      <c r="B7598">
        <v>11</v>
      </c>
      <c r="C7598" s="15">
        <v>15.5</v>
      </c>
      <c r="D7598" s="15">
        <v>72.222222222222229</v>
      </c>
      <c r="E7598" s="15">
        <v>205.55555555555554</v>
      </c>
      <c r="F7598" s="15">
        <v>49.999999999999993</v>
      </c>
      <c r="G7598" s="15">
        <v>6.5</v>
      </c>
    </row>
    <row r="7599" spans="1:7">
      <c r="A7599" s="66">
        <v>32825</v>
      </c>
      <c r="B7599">
        <v>12</v>
      </c>
      <c r="C7599" s="15">
        <v>16.2</v>
      </c>
      <c r="D7599" s="15">
        <v>24.999999999999996</v>
      </c>
      <c r="E7599" s="15">
        <v>166.66666666666666</v>
      </c>
      <c r="F7599" s="15">
        <v>38.888888888888893</v>
      </c>
      <c r="G7599" s="15">
        <v>7</v>
      </c>
    </row>
    <row r="7600" spans="1:7">
      <c r="A7600" s="66">
        <v>32825</v>
      </c>
      <c r="B7600">
        <v>13</v>
      </c>
      <c r="C7600" s="15">
        <v>16.600000000000001</v>
      </c>
      <c r="D7600" s="15">
        <v>24.999999999999996</v>
      </c>
      <c r="E7600" s="15">
        <v>155.55555555555557</v>
      </c>
      <c r="F7600" s="15">
        <v>38.888888888888893</v>
      </c>
      <c r="G7600" s="15">
        <v>7.5</v>
      </c>
    </row>
    <row r="7601" spans="1:7">
      <c r="A7601" s="66">
        <v>32825</v>
      </c>
      <c r="B7601">
        <v>14</v>
      </c>
      <c r="C7601" s="15">
        <v>17</v>
      </c>
      <c r="D7601" s="15">
        <v>247.22222222222223</v>
      </c>
      <c r="E7601" s="15">
        <v>186.11111111111111</v>
      </c>
      <c r="F7601" s="15">
        <v>63.888888888888886</v>
      </c>
      <c r="G7601" s="15">
        <v>7.9</v>
      </c>
    </row>
    <row r="7602" spans="1:7">
      <c r="A7602" s="66">
        <v>32825</v>
      </c>
      <c r="B7602">
        <v>15</v>
      </c>
      <c r="C7602" s="15">
        <v>17</v>
      </c>
      <c r="D7602" s="15">
        <v>72.222222222222229</v>
      </c>
      <c r="E7602" s="15">
        <v>108.33333333333334</v>
      </c>
      <c r="F7602" s="15">
        <v>47.222222222222221</v>
      </c>
      <c r="G7602" s="15">
        <v>7.7</v>
      </c>
    </row>
    <row r="7603" spans="1:7">
      <c r="A7603" s="66">
        <v>32825</v>
      </c>
      <c r="B7603">
        <v>16</v>
      </c>
      <c r="C7603" s="15">
        <v>16.8</v>
      </c>
      <c r="D7603" s="15">
        <v>77.777777777777786</v>
      </c>
      <c r="E7603" s="15">
        <v>52.777777777777779</v>
      </c>
      <c r="F7603" s="15">
        <v>47.222222222222221</v>
      </c>
      <c r="G7603" s="15">
        <v>7.5</v>
      </c>
    </row>
    <row r="7604" spans="1:7">
      <c r="A7604" s="66">
        <v>32825</v>
      </c>
      <c r="B7604">
        <v>17</v>
      </c>
      <c r="C7604" s="15">
        <v>16.7</v>
      </c>
      <c r="D7604" s="15">
        <v>2.7777777777777777</v>
      </c>
      <c r="E7604" s="15">
        <v>5.5555555555555554</v>
      </c>
      <c r="F7604" s="15">
        <v>47.222222222222221</v>
      </c>
      <c r="G7604" s="15">
        <v>7.6</v>
      </c>
    </row>
    <row r="7605" spans="1:7">
      <c r="A7605" s="66">
        <v>32825</v>
      </c>
      <c r="B7605">
        <v>18</v>
      </c>
      <c r="C7605" s="15">
        <v>16</v>
      </c>
      <c r="D7605" s="15">
        <v>0</v>
      </c>
      <c r="E7605" s="15">
        <v>0</v>
      </c>
      <c r="F7605" s="15">
        <v>47.222222222222221</v>
      </c>
      <c r="G7605" s="15">
        <v>7.7</v>
      </c>
    </row>
    <row r="7606" spans="1:7">
      <c r="A7606" s="66">
        <v>32825</v>
      </c>
      <c r="B7606">
        <v>19</v>
      </c>
      <c r="C7606" s="15">
        <v>15.2</v>
      </c>
      <c r="D7606" s="15">
        <v>0</v>
      </c>
      <c r="E7606" s="15">
        <v>0</v>
      </c>
      <c r="F7606" s="15">
        <v>44.444444444444443</v>
      </c>
      <c r="G7606" s="15">
        <v>7.9</v>
      </c>
    </row>
    <row r="7607" spans="1:7">
      <c r="A7607" s="66">
        <v>32825</v>
      </c>
      <c r="B7607">
        <v>20</v>
      </c>
      <c r="C7607" s="15">
        <v>14.2</v>
      </c>
      <c r="D7607" s="15">
        <v>0</v>
      </c>
      <c r="E7607" s="15">
        <v>0</v>
      </c>
      <c r="F7607" s="15">
        <v>44.444444444444443</v>
      </c>
      <c r="G7607" s="15">
        <v>7.6</v>
      </c>
    </row>
    <row r="7608" spans="1:7">
      <c r="A7608" s="66">
        <v>32825</v>
      </c>
      <c r="B7608">
        <v>21</v>
      </c>
      <c r="C7608" s="15">
        <v>13</v>
      </c>
      <c r="D7608" s="15">
        <v>0</v>
      </c>
      <c r="E7608" s="15">
        <v>0</v>
      </c>
      <c r="F7608" s="15">
        <v>47.222222222222221</v>
      </c>
      <c r="G7608" s="15">
        <v>7.4</v>
      </c>
    </row>
    <row r="7609" spans="1:7">
      <c r="A7609" s="66">
        <v>32825</v>
      </c>
      <c r="B7609">
        <v>22</v>
      </c>
      <c r="C7609" s="15">
        <v>12.5</v>
      </c>
      <c r="D7609" s="15">
        <v>0</v>
      </c>
      <c r="E7609" s="15">
        <v>0</v>
      </c>
      <c r="F7609" s="15">
        <v>44.444444444444443</v>
      </c>
      <c r="G7609" s="15">
        <v>7.4</v>
      </c>
    </row>
    <row r="7610" spans="1:7">
      <c r="A7610" s="66">
        <v>32825</v>
      </c>
      <c r="B7610">
        <v>23</v>
      </c>
      <c r="C7610" s="15">
        <v>11.8</v>
      </c>
      <c r="D7610" s="15">
        <v>0</v>
      </c>
      <c r="E7610" s="15">
        <v>0</v>
      </c>
      <c r="F7610" s="15">
        <v>47.222222222222221</v>
      </c>
      <c r="G7610" s="15">
        <v>7.3</v>
      </c>
    </row>
    <row r="7611" spans="1:7">
      <c r="A7611" s="66">
        <v>32825</v>
      </c>
      <c r="B7611">
        <v>24</v>
      </c>
      <c r="C7611" s="15">
        <v>11.2</v>
      </c>
      <c r="D7611" s="15">
        <v>0</v>
      </c>
      <c r="E7611" s="15">
        <v>0</v>
      </c>
      <c r="F7611" s="15">
        <v>44.444444444444443</v>
      </c>
      <c r="G7611" s="15">
        <v>7.1</v>
      </c>
    </row>
    <row r="7612" spans="1:7">
      <c r="A7612" s="66">
        <v>32826</v>
      </c>
      <c r="B7612">
        <v>1</v>
      </c>
      <c r="C7612" s="15">
        <v>10.5</v>
      </c>
      <c r="D7612" s="15">
        <v>0</v>
      </c>
      <c r="E7612" s="15">
        <v>0</v>
      </c>
      <c r="F7612" s="15">
        <v>44.444444444444443</v>
      </c>
      <c r="G7612" s="15">
        <v>6.9</v>
      </c>
    </row>
    <row r="7613" spans="1:7">
      <c r="A7613" s="66">
        <v>32826</v>
      </c>
      <c r="B7613">
        <v>2</v>
      </c>
      <c r="C7613" s="15">
        <v>10.1</v>
      </c>
      <c r="D7613" s="15">
        <v>0</v>
      </c>
      <c r="E7613" s="15">
        <v>0</v>
      </c>
      <c r="F7613" s="15">
        <v>44.444444444444443</v>
      </c>
      <c r="G7613" s="15">
        <v>6.8</v>
      </c>
    </row>
    <row r="7614" spans="1:7">
      <c r="A7614" s="66">
        <v>32826</v>
      </c>
      <c r="B7614">
        <v>3</v>
      </c>
      <c r="C7614" s="15">
        <v>9.6999999999999993</v>
      </c>
      <c r="D7614" s="15">
        <v>0</v>
      </c>
      <c r="E7614" s="15">
        <v>0</v>
      </c>
      <c r="F7614" s="15">
        <v>47.222222222222221</v>
      </c>
      <c r="G7614" s="15">
        <v>6.6</v>
      </c>
    </row>
    <row r="7615" spans="1:7">
      <c r="A7615" s="66">
        <v>32826</v>
      </c>
      <c r="B7615">
        <v>4</v>
      </c>
      <c r="C7615" s="15">
        <v>9.1</v>
      </c>
      <c r="D7615" s="15">
        <v>0</v>
      </c>
      <c r="E7615" s="15">
        <v>0</v>
      </c>
      <c r="F7615" s="15">
        <v>47.222222222222221</v>
      </c>
      <c r="G7615" s="15">
        <v>6.4</v>
      </c>
    </row>
    <row r="7616" spans="1:7">
      <c r="A7616" s="66">
        <v>32826</v>
      </c>
      <c r="B7616">
        <v>5</v>
      </c>
      <c r="C7616" s="15">
        <v>8.6999999999999993</v>
      </c>
      <c r="D7616" s="15">
        <v>0</v>
      </c>
      <c r="E7616" s="15">
        <v>0</v>
      </c>
      <c r="F7616" s="15">
        <v>47.222222222222221</v>
      </c>
      <c r="G7616" s="15">
        <v>6.3</v>
      </c>
    </row>
    <row r="7617" spans="1:7">
      <c r="A7617" s="66">
        <v>32826</v>
      </c>
      <c r="B7617">
        <v>6</v>
      </c>
      <c r="C7617" s="15">
        <v>8.4</v>
      </c>
      <c r="D7617" s="15">
        <v>0</v>
      </c>
      <c r="E7617" s="15">
        <v>0</v>
      </c>
      <c r="F7617" s="15">
        <v>44.444444444444443</v>
      </c>
      <c r="G7617" s="15">
        <v>6.3</v>
      </c>
    </row>
    <row r="7618" spans="1:7">
      <c r="A7618" s="66">
        <v>32826</v>
      </c>
      <c r="B7618">
        <v>7</v>
      </c>
      <c r="C7618" s="15">
        <v>8.5</v>
      </c>
      <c r="D7618" s="15">
        <v>113.88888888888887</v>
      </c>
      <c r="E7618" s="15">
        <v>16.666666666666668</v>
      </c>
      <c r="F7618" s="15">
        <v>44.444444444444443</v>
      </c>
      <c r="G7618" s="15">
        <v>6.5</v>
      </c>
    </row>
    <row r="7619" spans="1:7">
      <c r="A7619" s="66">
        <v>32826</v>
      </c>
      <c r="B7619">
        <v>8</v>
      </c>
      <c r="C7619" s="15">
        <v>8.6</v>
      </c>
      <c r="D7619" s="15">
        <v>80.555555555555543</v>
      </c>
      <c r="E7619" s="15">
        <v>75</v>
      </c>
      <c r="F7619" s="15">
        <v>47.222222222222221</v>
      </c>
      <c r="G7619" s="15">
        <v>6.5</v>
      </c>
    </row>
    <row r="7620" spans="1:7">
      <c r="A7620" s="66">
        <v>32826</v>
      </c>
      <c r="B7620">
        <v>9</v>
      </c>
      <c r="C7620" s="15">
        <v>8.8000000000000007</v>
      </c>
      <c r="D7620" s="15">
        <v>147.22222222222223</v>
      </c>
      <c r="E7620" s="15">
        <v>147.22222222222223</v>
      </c>
      <c r="F7620" s="15">
        <v>55.555555555555557</v>
      </c>
      <c r="G7620" s="15">
        <v>6.5</v>
      </c>
    </row>
    <row r="7621" spans="1:7">
      <c r="A7621" s="66">
        <v>32826</v>
      </c>
      <c r="B7621">
        <v>10</v>
      </c>
      <c r="C7621" s="15">
        <v>11.7</v>
      </c>
      <c r="D7621" s="15">
        <v>633.33333333333326</v>
      </c>
      <c r="E7621" s="15">
        <v>133.33333333333334</v>
      </c>
      <c r="F7621" s="15">
        <v>83.333333333333329</v>
      </c>
      <c r="G7621" s="15">
        <v>7</v>
      </c>
    </row>
    <row r="7622" spans="1:7">
      <c r="A7622" s="66">
        <v>32826</v>
      </c>
      <c r="B7622">
        <v>11</v>
      </c>
      <c r="C7622" s="15">
        <v>14.5</v>
      </c>
      <c r="D7622" s="15">
        <v>758.33333333333326</v>
      </c>
      <c r="E7622" s="15">
        <v>119.44444444444444</v>
      </c>
      <c r="F7622" s="15">
        <v>91.666666666666671</v>
      </c>
      <c r="G7622" s="15">
        <v>7.2</v>
      </c>
    </row>
    <row r="7623" spans="1:7">
      <c r="A7623" s="66">
        <v>32826</v>
      </c>
      <c r="B7623">
        <v>12</v>
      </c>
      <c r="C7623" s="15">
        <v>17</v>
      </c>
      <c r="D7623" s="15">
        <v>755.55555555555554</v>
      </c>
      <c r="E7623" s="15">
        <v>125</v>
      </c>
      <c r="F7623" s="15">
        <v>91.666666666666671</v>
      </c>
      <c r="G7623" s="15">
        <v>7.6</v>
      </c>
    </row>
    <row r="7624" spans="1:7">
      <c r="A7624" s="66">
        <v>32826</v>
      </c>
      <c r="B7624">
        <v>13</v>
      </c>
      <c r="C7624" s="15">
        <v>17.899999999999999</v>
      </c>
      <c r="D7624" s="15">
        <v>752.77777777777771</v>
      </c>
      <c r="E7624" s="15">
        <v>113.88888888888887</v>
      </c>
      <c r="F7624" s="15">
        <v>97.222222222222214</v>
      </c>
      <c r="G7624" s="15">
        <v>6.5</v>
      </c>
    </row>
    <row r="7625" spans="1:7">
      <c r="A7625" s="66">
        <v>32826</v>
      </c>
      <c r="B7625">
        <v>14</v>
      </c>
      <c r="C7625" s="15">
        <v>18.5</v>
      </c>
      <c r="D7625" s="15">
        <v>713.8888888888888</v>
      </c>
      <c r="E7625" s="15">
        <v>102.77777777777777</v>
      </c>
      <c r="F7625" s="15">
        <v>102.77777777777777</v>
      </c>
      <c r="G7625" s="15">
        <v>6</v>
      </c>
    </row>
    <row r="7626" spans="1:7">
      <c r="A7626" s="66">
        <v>32826</v>
      </c>
      <c r="B7626">
        <v>15</v>
      </c>
      <c r="C7626" s="15">
        <v>18.7</v>
      </c>
      <c r="D7626" s="15">
        <v>622.22222222222229</v>
      </c>
      <c r="E7626" s="15">
        <v>83.333333333333329</v>
      </c>
      <c r="F7626" s="15">
        <v>102.77777777777777</v>
      </c>
      <c r="G7626" s="15">
        <v>5.8</v>
      </c>
    </row>
    <row r="7627" spans="1:7">
      <c r="A7627" s="66">
        <v>32826</v>
      </c>
      <c r="B7627">
        <v>16</v>
      </c>
      <c r="C7627" s="15">
        <v>18.8</v>
      </c>
      <c r="D7627" s="15">
        <v>330.55555555555554</v>
      </c>
      <c r="E7627" s="15">
        <v>58.333333333333329</v>
      </c>
      <c r="F7627" s="15">
        <v>88.888888888888886</v>
      </c>
      <c r="G7627" s="15">
        <v>5.9</v>
      </c>
    </row>
    <row r="7628" spans="1:7">
      <c r="A7628" s="66">
        <v>32826</v>
      </c>
      <c r="B7628">
        <v>17</v>
      </c>
      <c r="C7628" s="15">
        <v>18</v>
      </c>
      <c r="D7628" s="15">
        <v>11.111111111111111</v>
      </c>
      <c r="E7628" s="15">
        <v>8.3333333333333339</v>
      </c>
      <c r="F7628" s="15">
        <v>86.111111111111114</v>
      </c>
      <c r="G7628" s="15">
        <v>5.7</v>
      </c>
    </row>
    <row r="7629" spans="1:7">
      <c r="A7629" s="66">
        <v>32826</v>
      </c>
      <c r="B7629">
        <v>18</v>
      </c>
      <c r="C7629" s="15">
        <v>16.3</v>
      </c>
      <c r="D7629" s="15">
        <v>0</v>
      </c>
      <c r="E7629" s="15">
        <v>0</v>
      </c>
      <c r="F7629" s="15">
        <v>80.555555555555543</v>
      </c>
      <c r="G7629" s="15">
        <v>6.2</v>
      </c>
    </row>
    <row r="7630" spans="1:7">
      <c r="A7630" s="66">
        <v>32826</v>
      </c>
      <c r="B7630">
        <v>19</v>
      </c>
      <c r="C7630" s="15">
        <v>15</v>
      </c>
      <c r="D7630" s="15">
        <v>0</v>
      </c>
      <c r="E7630" s="15">
        <v>0</v>
      </c>
      <c r="F7630" s="15">
        <v>75</v>
      </c>
      <c r="G7630" s="15">
        <v>6.9</v>
      </c>
    </row>
    <row r="7631" spans="1:7">
      <c r="A7631" s="66">
        <v>32826</v>
      </c>
      <c r="B7631">
        <v>20</v>
      </c>
      <c r="C7631" s="15">
        <v>13.8</v>
      </c>
      <c r="D7631" s="15">
        <v>0</v>
      </c>
      <c r="E7631" s="15">
        <v>0</v>
      </c>
      <c r="F7631" s="15">
        <v>69.444444444444443</v>
      </c>
      <c r="G7631" s="15">
        <v>7.3</v>
      </c>
    </row>
    <row r="7632" spans="1:7">
      <c r="A7632" s="66">
        <v>32826</v>
      </c>
      <c r="B7632">
        <v>21</v>
      </c>
      <c r="C7632" s="15">
        <v>13.3</v>
      </c>
      <c r="D7632" s="15">
        <v>0</v>
      </c>
      <c r="E7632" s="15">
        <v>0</v>
      </c>
      <c r="F7632" s="15">
        <v>66.666666666666671</v>
      </c>
      <c r="G7632" s="15">
        <v>7.4</v>
      </c>
    </row>
    <row r="7633" spans="1:7">
      <c r="A7633" s="66">
        <v>32826</v>
      </c>
      <c r="B7633">
        <v>22</v>
      </c>
      <c r="C7633" s="15">
        <v>12.4</v>
      </c>
      <c r="D7633" s="15">
        <v>0</v>
      </c>
      <c r="E7633" s="15">
        <v>0</v>
      </c>
      <c r="F7633" s="15">
        <v>66.666666666666671</v>
      </c>
      <c r="G7633" s="15">
        <v>7.1</v>
      </c>
    </row>
    <row r="7634" spans="1:7">
      <c r="A7634" s="66">
        <v>32826</v>
      </c>
      <c r="B7634">
        <v>23</v>
      </c>
      <c r="C7634" s="15">
        <v>11.9</v>
      </c>
      <c r="D7634" s="15">
        <v>0</v>
      </c>
      <c r="E7634" s="15">
        <v>0</v>
      </c>
      <c r="F7634" s="15">
        <v>63.888888888888886</v>
      </c>
      <c r="G7634" s="15">
        <v>7.1</v>
      </c>
    </row>
    <row r="7635" spans="1:7">
      <c r="A7635" s="66">
        <v>32826</v>
      </c>
      <c r="B7635">
        <v>24</v>
      </c>
      <c r="C7635" s="15">
        <v>11.3</v>
      </c>
      <c r="D7635" s="15">
        <v>0</v>
      </c>
      <c r="E7635" s="15">
        <v>0</v>
      </c>
      <c r="F7635" s="15">
        <v>63.888888888888886</v>
      </c>
      <c r="G7635" s="15">
        <v>6.9</v>
      </c>
    </row>
    <row r="7636" spans="1:7">
      <c r="A7636" s="66">
        <v>32827</v>
      </c>
      <c r="B7636">
        <v>1</v>
      </c>
      <c r="C7636" s="15">
        <v>11.1</v>
      </c>
      <c r="D7636" s="15">
        <v>0</v>
      </c>
      <c r="E7636" s="15">
        <v>0</v>
      </c>
      <c r="F7636" s="15">
        <v>61.111111111111107</v>
      </c>
      <c r="G7636" s="15">
        <v>6.8</v>
      </c>
    </row>
    <row r="7637" spans="1:7">
      <c r="A7637" s="66">
        <v>32827</v>
      </c>
      <c r="B7637">
        <v>2</v>
      </c>
      <c r="C7637" s="15">
        <v>10.4</v>
      </c>
      <c r="D7637" s="15">
        <v>0</v>
      </c>
      <c r="E7637" s="15">
        <v>0</v>
      </c>
      <c r="F7637" s="15">
        <v>58.333333333333329</v>
      </c>
      <c r="G7637" s="15">
        <v>6.6</v>
      </c>
    </row>
    <row r="7638" spans="1:7">
      <c r="A7638" s="66">
        <v>32827</v>
      </c>
      <c r="B7638">
        <v>3</v>
      </c>
      <c r="C7638" s="15">
        <v>10.6</v>
      </c>
      <c r="D7638" s="15">
        <v>0</v>
      </c>
      <c r="E7638" s="15">
        <v>0</v>
      </c>
      <c r="F7638" s="15">
        <v>55.555555555555557</v>
      </c>
      <c r="G7638" s="15">
        <v>6.7</v>
      </c>
    </row>
    <row r="7639" spans="1:7">
      <c r="A7639" s="66">
        <v>32827</v>
      </c>
      <c r="B7639">
        <v>4</v>
      </c>
      <c r="C7639" s="15">
        <v>10.1</v>
      </c>
      <c r="D7639" s="15">
        <v>0</v>
      </c>
      <c r="E7639" s="15">
        <v>0</v>
      </c>
      <c r="F7639" s="15">
        <v>55.555555555555557</v>
      </c>
      <c r="G7639" s="15">
        <v>6.5</v>
      </c>
    </row>
    <row r="7640" spans="1:7">
      <c r="A7640" s="66">
        <v>32827</v>
      </c>
      <c r="B7640">
        <v>5</v>
      </c>
      <c r="C7640" s="15">
        <v>10.199999999999999</v>
      </c>
      <c r="D7640" s="15">
        <v>0</v>
      </c>
      <c r="E7640" s="15">
        <v>0</v>
      </c>
      <c r="F7640" s="15">
        <v>55.555555555555557</v>
      </c>
      <c r="G7640" s="15">
        <v>6.4</v>
      </c>
    </row>
    <row r="7641" spans="1:7">
      <c r="A7641" s="66">
        <v>32827</v>
      </c>
      <c r="B7641">
        <v>6</v>
      </c>
      <c r="C7641" s="15">
        <v>9.6999999999999993</v>
      </c>
      <c r="D7641" s="15">
        <v>0</v>
      </c>
      <c r="E7641" s="15">
        <v>0</v>
      </c>
      <c r="F7641" s="15">
        <v>55.555555555555557</v>
      </c>
      <c r="G7641" s="15">
        <v>6.3</v>
      </c>
    </row>
    <row r="7642" spans="1:7">
      <c r="A7642" s="66">
        <v>32827</v>
      </c>
      <c r="B7642">
        <v>7</v>
      </c>
      <c r="C7642" s="15">
        <v>9.9</v>
      </c>
      <c r="D7642" s="15">
        <v>49.999999999999993</v>
      </c>
      <c r="E7642" s="15">
        <v>13.888888888888889</v>
      </c>
      <c r="F7642" s="15">
        <v>52.777777777777779</v>
      </c>
      <c r="G7642" s="15">
        <v>6.3</v>
      </c>
    </row>
    <row r="7643" spans="1:7">
      <c r="A7643" s="66">
        <v>32827</v>
      </c>
      <c r="B7643">
        <v>8</v>
      </c>
      <c r="C7643" s="15">
        <v>10.3</v>
      </c>
      <c r="D7643" s="15">
        <v>83.333333333333329</v>
      </c>
      <c r="E7643" s="15">
        <v>75</v>
      </c>
      <c r="F7643" s="15">
        <v>49.999999999999993</v>
      </c>
      <c r="G7643" s="15">
        <v>6.3</v>
      </c>
    </row>
    <row r="7644" spans="1:7">
      <c r="A7644" s="66">
        <v>32827</v>
      </c>
      <c r="B7644">
        <v>9</v>
      </c>
      <c r="C7644" s="15">
        <v>12.1</v>
      </c>
      <c r="D7644" s="15">
        <v>391.66666666666663</v>
      </c>
      <c r="E7644" s="15">
        <v>136.11111111111109</v>
      </c>
      <c r="F7644" s="15">
        <v>72.222222222222229</v>
      </c>
      <c r="G7644" s="15">
        <v>6.6</v>
      </c>
    </row>
    <row r="7645" spans="1:7">
      <c r="A7645" s="66">
        <v>32827</v>
      </c>
      <c r="B7645">
        <v>10</v>
      </c>
      <c r="C7645" s="15">
        <v>14.1</v>
      </c>
      <c r="D7645" s="15">
        <v>138.88888888888889</v>
      </c>
      <c r="E7645" s="15">
        <v>194.44444444444443</v>
      </c>
      <c r="F7645" s="15">
        <v>55.555555555555557</v>
      </c>
      <c r="G7645" s="15">
        <v>7.1</v>
      </c>
    </row>
    <row r="7646" spans="1:7">
      <c r="A7646" s="66">
        <v>32827</v>
      </c>
      <c r="B7646">
        <v>11</v>
      </c>
      <c r="C7646" s="15">
        <v>15.7</v>
      </c>
      <c r="D7646" s="15">
        <v>197.22222222222223</v>
      </c>
      <c r="E7646" s="15">
        <v>233.33333333333331</v>
      </c>
      <c r="F7646" s="15">
        <v>58.333333333333329</v>
      </c>
      <c r="G7646" s="15">
        <v>7.7</v>
      </c>
    </row>
    <row r="7647" spans="1:7">
      <c r="A7647" s="66">
        <v>32827</v>
      </c>
      <c r="B7647">
        <v>12</v>
      </c>
      <c r="C7647" s="15">
        <v>16.600000000000001</v>
      </c>
      <c r="D7647" s="15">
        <v>27.777777777777779</v>
      </c>
      <c r="E7647" s="15">
        <v>166.66666666666666</v>
      </c>
      <c r="F7647" s="15">
        <v>38.888888888888893</v>
      </c>
      <c r="G7647" s="15">
        <v>8</v>
      </c>
    </row>
    <row r="7648" spans="1:7">
      <c r="A7648" s="66">
        <v>32827</v>
      </c>
      <c r="B7648">
        <v>13</v>
      </c>
      <c r="C7648" s="15">
        <v>16.899999999999999</v>
      </c>
      <c r="D7648" s="15">
        <v>27.777777777777779</v>
      </c>
      <c r="E7648" s="15">
        <v>155.55555555555557</v>
      </c>
      <c r="F7648" s="15">
        <v>36.111111111111114</v>
      </c>
      <c r="G7648" s="15">
        <v>8.1</v>
      </c>
    </row>
    <row r="7649" spans="1:7">
      <c r="A7649" s="66">
        <v>32827</v>
      </c>
      <c r="B7649">
        <v>14</v>
      </c>
      <c r="C7649" s="15">
        <v>17.399999999999999</v>
      </c>
      <c r="D7649" s="15">
        <v>30.555555555555554</v>
      </c>
      <c r="E7649" s="15">
        <v>125</v>
      </c>
      <c r="F7649" s="15">
        <v>36.111111111111114</v>
      </c>
      <c r="G7649" s="15">
        <v>8.1</v>
      </c>
    </row>
    <row r="7650" spans="1:7">
      <c r="A7650" s="66">
        <v>32827</v>
      </c>
      <c r="B7650">
        <v>15</v>
      </c>
      <c r="C7650" s="15">
        <v>17.8</v>
      </c>
      <c r="D7650" s="15">
        <v>30.555555555555554</v>
      </c>
      <c r="E7650" s="15">
        <v>83.333333333333329</v>
      </c>
      <c r="F7650" s="15">
        <v>36.111111111111114</v>
      </c>
      <c r="G7650" s="15">
        <v>8.4</v>
      </c>
    </row>
    <row r="7651" spans="1:7">
      <c r="A7651" s="66">
        <v>32827</v>
      </c>
      <c r="B7651">
        <v>16</v>
      </c>
      <c r="C7651" s="15">
        <v>17.600000000000001</v>
      </c>
      <c r="D7651" s="15">
        <v>33.333333333333336</v>
      </c>
      <c r="E7651" s="15">
        <v>41.666666666666664</v>
      </c>
      <c r="F7651" s="15">
        <v>36.111111111111114</v>
      </c>
      <c r="G7651" s="15">
        <v>8.6</v>
      </c>
    </row>
    <row r="7652" spans="1:7">
      <c r="A7652" s="66">
        <v>32827</v>
      </c>
      <c r="B7652">
        <v>17</v>
      </c>
      <c r="C7652" s="15">
        <v>16.7</v>
      </c>
      <c r="D7652" s="15">
        <v>2.7777777777777777</v>
      </c>
      <c r="E7652" s="15">
        <v>5.5555555555555554</v>
      </c>
      <c r="F7652" s="15">
        <v>38.888888888888893</v>
      </c>
      <c r="G7652" s="15">
        <v>8.5</v>
      </c>
    </row>
    <row r="7653" spans="1:7">
      <c r="A7653" s="66">
        <v>32827</v>
      </c>
      <c r="B7653">
        <v>18</v>
      </c>
      <c r="C7653" s="15">
        <v>15.5</v>
      </c>
      <c r="D7653" s="15">
        <v>0</v>
      </c>
      <c r="E7653" s="15">
        <v>0</v>
      </c>
      <c r="F7653" s="15">
        <v>41.666666666666664</v>
      </c>
      <c r="G7653" s="15">
        <v>8.6999999999999993</v>
      </c>
    </row>
    <row r="7654" spans="1:7">
      <c r="A7654" s="66">
        <v>32827</v>
      </c>
      <c r="B7654">
        <v>19</v>
      </c>
      <c r="C7654" s="15">
        <v>14.8</v>
      </c>
      <c r="D7654" s="15">
        <v>0</v>
      </c>
      <c r="E7654" s="15">
        <v>0</v>
      </c>
      <c r="F7654" s="15">
        <v>41.666666666666664</v>
      </c>
      <c r="G7654" s="15">
        <v>8.6999999999999993</v>
      </c>
    </row>
    <row r="7655" spans="1:7">
      <c r="A7655" s="66">
        <v>32827</v>
      </c>
      <c r="B7655">
        <v>20</v>
      </c>
      <c r="C7655" s="15">
        <v>14.1</v>
      </c>
      <c r="D7655" s="15">
        <v>0</v>
      </c>
      <c r="E7655" s="15">
        <v>0</v>
      </c>
      <c r="F7655" s="15">
        <v>47.222222222222221</v>
      </c>
      <c r="G7655" s="15">
        <v>8.6</v>
      </c>
    </row>
    <row r="7656" spans="1:7">
      <c r="A7656" s="66">
        <v>32827</v>
      </c>
      <c r="B7656">
        <v>21</v>
      </c>
      <c r="C7656" s="15">
        <v>13.2</v>
      </c>
      <c r="D7656" s="15">
        <v>0</v>
      </c>
      <c r="E7656" s="15">
        <v>0</v>
      </c>
      <c r="F7656" s="15">
        <v>49.999999999999993</v>
      </c>
      <c r="G7656" s="15">
        <v>8.1</v>
      </c>
    </row>
    <row r="7657" spans="1:7">
      <c r="A7657" s="66">
        <v>32827</v>
      </c>
      <c r="B7657">
        <v>22</v>
      </c>
      <c r="C7657" s="15">
        <v>12.4</v>
      </c>
      <c r="D7657" s="15">
        <v>0</v>
      </c>
      <c r="E7657" s="15">
        <v>0</v>
      </c>
      <c r="F7657" s="15">
        <v>52.777777777777779</v>
      </c>
      <c r="G7657" s="15">
        <v>8.1</v>
      </c>
    </row>
    <row r="7658" spans="1:7">
      <c r="A7658" s="66">
        <v>32827</v>
      </c>
      <c r="B7658">
        <v>23</v>
      </c>
      <c r="C7658" s="15">
        <v>11.9</v>
      </c>
      <c r="D7658" s="15">
        <v>0</v>
      </c>
      <c r="E7658" s="15">
        <v>0</v>
      </c>
      <c r="F7658" s="15">
        <v>55.555555555555557</v>
      </c>
      <c r="G7658" s="15">
        <v>7.9</v>
      </c>
    </row>
    <row r="7659" spans="1:7">
      <c r="A7659" s="66">
        <v>32827</v>
      </c>
      <c r="B7659">
        <v>24</v>
      </c>
      <c r="C7659" s="15">
        <v>11.1</v>
      </c>
      <c r="D7659" s="15">
        <v>0</v>
      </c>
      <c r="E7659" s="15">
        <v>0</v>
      </c>
      <c r="F7659" s="15">
        <v>58.333333333333329</v>
      </c>
      <c r="G7659" s="15">
        <v>7.6</v>
      </c>
    </row>
    <row r="7660" spans="1:7">
      <c r="A7660" s="66">
        <v>32828</v>
      </c>
      <c r="B7660">
        <v>1</v>
      </c>
      <c r="C7660" s="15">
        <v>10.8</v>
      </c>
      <c r="D7660" s="15">
        <v>0</v>
      </c>
      <c r="E7660" s="15">
        <v>0</v>
      </c>
      <c r="F7660" s="15">
        <v>63.888888888888886</v>
      </c>
      <c r="G7660" s="15">
        <v>7.4</v>
      </c>
    </row>
    <row r="7661" spans="1:7">
      <c r="A7661" s="66">
        <v>32828</v>
      </c>
      <c r="B7661">
        <v>2</v>
      </c>
      <c r="C7661" s="15">
        <v>11.4</v>
      </c>
      <c r="D7661" s="15">
        <v>0</v>
      </c>
      <c r="E7661" s="15">
        <v>0</v>
      </c>
      <c r="F7661" s="15">
        <v>66.666666666666671</v>
      </c>
      <c r="G7661" s="15">
        <v>7.1</v>
      </c>
    </row>
    <row r="7662" spans="1:7">
      <c r="A7662" s="66">
        <v>32828</v>
      </c>
      <c r="B7662">
        <v>3</v>
      </c>
      <c r="C7662" s="15">
        <v>10.6</v>
      </c>
      <c r="D7662" s="15">
        <v>0</v>
      </c>
      <c r="E7662" s="15">
        <v>0</v>
      </c>
      <c r="F7662" s="15">
        <v>69.444444444444443</v>
      </c>
      <c r="G7662" s="15">
        <v>6.9</v>
      </c>
    </row>
    <row r="7663" spans="1:7">
      <c r="A7663" s="66">
        <v>32828</v>
      </c>
      <c r="B7663">
        <v>4</v>
      </c>
      <c r="C7663" s="15">
        <v>10.4</v>
      </c>
      <c r="D7663" s="15">
        <v>0</v>
      </c>
      <c r="E7663" s="15">
        <v>0</v>
      </c>
      <c r="F7663" s="15">
        <v>72.222222222222229</v>
      </c>
      <c r="G7663" s="15">
        <v>6.7</v>
      </c>
    </row>
    <row r="7664" spans="1:7">
      <c r="A7664" s="66">
        <v>32828</v>
      </c>
      <c r="B7664">
        <v>5</v>
      </c>
      <c r="C7664" s="15">
        <v>10.3</v>
      </c>
      <c r="D7664" s="15">
        <v>0</v>
      </c>
      <c r="E7664" s="15">
        <v>0</v>
      </c>
      <c r="F7664" s="15">
        <v>77.777777777777786</v>
      </c>
      <c r="G7664" s="15">
        <v>6.4</v>
      </c>
    </row>
    <row r="7665" spans="1:7">
      <c r="A7665" s="66">
        <v>32828</v>
      </c>
      <c r="B7665">
        <v>6</v>
      </c>
      <c r="C7665" s="15">
        <v>10.5</v>
      </c>
      <c r="D7665" s="15">
        <v>0</v>
      </c>
      <c r="E7665" s="15">
        <v>0</v>
      </c>
      <c r="F7665" s="15">
        <v>80.555555555555543</v>
      </c>
      <c r="G7665" s="15">
        <v>6.2</v>
      </c>
    </row>
    <row r="7666" spans="1:7">
      <c r="A7666" s="66">
        <v>32828</v>
      </c>
      <c r="B7666">
        <v>7</v>
      </c>
      <c r="C7666" s="15">
        <v>10.199999999999999</v>
      </c>
      <c r="D7666" s="15">
        <v>111.11111111111111</v>
      </c>
      <c r="E7666" s="15">
        <v>16.666666666666668</v>
      </c>
      <c r="F7666" s="15">
        <v>86.111111111111114</v>
      </c>
      <c r="G7666" s="15">
        <v>6</v>
      </c>
    </row>
    <row r="7667" spans="1:7">
      <c r="A7667" s="66">
        <v>32828</v>
      </c>
      <c r="B7667">
        <v>8</v>
      </c>
      <c r="C7667" s="15">
        <v>11.4</v>
      </c>
      <c r="D7667" s="15">
        <v>444.44444444444446</v>
      </c>
      <c r="E7667" s="15">
        <v>72.222222222222229</v>
      </c>
      <c r="F7667" s="15">
        <v>88.888888888888886</v>
      </c>
      <c r="G7667" s="15">
        <v>6</v>
      </c>
    </row>
    <row r="7668" spans="1:7">
      <c r="A7668" s="66">
        <v>32828</v>
      </c>
      <c r="B7668">
        <v>9</v>
      </c>
      <c r="C7668" s="15">
        <v>13.5</v>
      </c>
      <c r="D7668" s="15">
        <v>683.33333333333337</v>
      </c>
      <c r="E7668" s="15">
        <v>86.111111111111114</v>
      </c>
      <c r="F7668" s="15">
        <v>99.999999999999986</v>
      </c>
      <c r="G7668" s="15">
        <v>5.3</v>
      </c>
    </row>
    <row r="7669" spans="1:7">
      <c r="A7669" s="66">
        <v>32828</v>
      </c>
      <c r="B7669">
        <v>10</v>
      </c>
      <c r="C7669" s="15">
        <v>15.2</v>
      </c>
      <c r="D7669" s="15">
        <v>636.11111111111109</v>
      </c>
      <c r="E7669" s="15">
        <v>130.55555555555554</v>
      </c>
      <c r="F7669" s="15">
        <v>102.77777777777777</v>
      </c>
      <c r="G7669" s="15">
        <v>4.4000000000000004</v>
      </c>
    </row>
    <row r="7670" spans="1:7">
      <c r="A7670" s="66">
        <v>32828</v>
      </c>
      <c r="B7670">
        <v>11</v>
      </c>
      <c r="C7670" s="15">
        <v>15.3</v>
      </c>
      <c r="D7670" s="15">
        <v>775</v>
      </c>
      <c r="E7670" s="15">
        <v>113.88888888888887</v>
      </c>
      <c r="F7670" s="15">
        <v>108.33333333333334</v>
      </c>
      <c r="G7670" s="15">
        <v>4.3</v>
      </c>
    </row>
    <row r="7671" spans="1:7">
      <c r="A7671" s="66">
        <v>32828</v>
      </c>
      <c r="B7671">
        <v>12</v>
      </c>
      <c r="C7671" s="15">
        <v>15.4</v>
      </c>
      <c r="D7671" s="15">
        <v>783.33333333333326</v>
      </c>
      <c r="E7671" s="15">
        <v>113.88888888888887</v>
      </c>
      <c r="F7671" s="15">
        <v>111.11111111111111</v>
      </c>
      <c r="G7671" s="15">
        <v>4.2</v>
      </c>
    </row>
    <row r="7672" spans="1:7">
      <c r="A7672" s="66">
        <v>32828</v>
      </c>
      <c r="B7672">
        <v>13</v>
      </c>
      <c r="C7672" s="15">
        <v>16.100000000000001</v>
      </c>
      <c r="D7672" s="15">
        <v>663.88888888888891</v>
      </c>
      <c r="E7672" s="15">
        <v>138.88888888888889</v>
      </c>
      <c r="F7672" s="15">
        <v>105.55555555555556</v>
      </c>
      <c r="G7672" s="15">
        <v>4.3</v>
      </c>
    </row>
    <row r="7673" spans="1:7">
      <c r="A7673" s="66">
        <v>32828</v>
      </c>
      <c r="B7673">
        <v>14</v>
      </c>
      <c r="C7673" s="15">
        <v>16.600000000000001</v>
      </c>
      <c r="D7673" s="15">
        <v>524.99999999999989</v>
      </c>
      <c r="E7673" s="15">
        <v>141.66666666666666</v>
      </c>
      <c r="F7673" s="15">
        <v>99.999999999999986</v>
      </c>
      <c r="G7673" s="15">
        <v>4.3</v>
      </c>
    </row>
    <row r="7674" spans="1:7">
      <c r="A7674" s="66">
        <v>32828</v>
      </c>
      <c r="B7674">
        <v>15</v>
      </c>
      <c r="C7674" s="15">
        <v>16.5</v>
      </c>
      <c r="D7674" s="15">
        <v>544.44444444444434</v>
      </c>
      <c r="E7674" s="15">
        <v>94.444444444444443</v>
      </c>
      <c r="F7674" s="15">
        <v>105.55555555555556</v>
      </c>
      <c r="G7674" s="15">
        <v>4.3</v>
      </c>
    </row>
    <row r="7675" spans="1:7">
      <c r="A7675" s="66">
        <v>32828</v>
      </c>
      <c r="B7675">
        <v>16</v>
      </c>
      <c r="C7675" s="15">
        <v>15.7</v>
      </c>
      <c r="D7675" s="15">
        <v>152.7777777777778</v>
      </c>
      <c r="E7675" s="15">
        <v>55.555555555555557</v>
      </c>
      <c r="F7675" s="15">
        <v>69.444444444444443</v>
      </c>
      <c r="G7675" s="15">
        <v>4.4000000000000004</v>
      </c>
    </row>
    <row r="7676" spans="1:7">
      <c r="A7676" s="66">
        <v>32828</v>
      </c>
      <c r="B7676">
        <v>17</v>
      </c>
      <c r="C7676" s="15">
        <v>14.3</v>
      </c>
      <c r="D7676" s="15">
        <v>2.7777777777777777</v>
      </c>
      <c r="E7676" s="15">
        <v>5.5555555555555554</v>
      </c>
      <c r="F7676" s="15">
        <v>66.666666666666671</v>
      </c>
      <c r="G7676" s="15">
        <v>4.7</v>
      </c>
    </row>
    <row r="7677" spans="1:7">
      <c r="A7677" s="66">
        <v>32828</v>
      </c>
      <c r="B7677">
        <v>18</v>
      </c>
      <c r="C7677" s="15">
        <v>13.5</v>
      </c>
      <c r="D7677" s="15">
        <v>0</v>
      </c>
      <c r="E7677" s="15">
        <v>0</v>
      </c>
      <c r="F7677" s="15">
        <v>69.444444444444443</v>
      </c>
      <c r="G7677" s="15">
        <v>4.5</v>
      </c>
    </row>
    <row r="7678" spans="1:7">
      <c r="A7678" s="66">
        <v>32828</v>
      </c>
      <c r="B7678">
        <v>19</v>
      </c>
      <c r="C7678" s="15">
        <v>12.5</v>
      </c>
      <c r="D7678" s="15">
        <v>0</v>
      </c>
      <c r="E7678" s="15">
        <v>0</v>
      </c>
      <c r="F7678" s="15">
        <v>69.444444444444443</v>
      </c>
      <c r="G7678" s="15">
        <v>4.5999999999999996</v>
      </c>
    </row>
    <row r="7679" spans="1:7">
      <c r="A7679" s="66">
        <v>32828</v>
      </c>
      <c r="B7679">
        <v>20</v>
      </c>
      <c r="C7679" s="15">
        <v>11.6</v>
      </c>
      <c r="D7679" s="15">
        <v>0</v>
      </c>
      <c r="E7679" s="15">
        <v>0</v>
      </c>
      <c r="F7679" s="15">
        <v>66.666666666666671</v>
      </c>
      <c r="G7679" s="15">
        <v>4.7</v>
      </c>
    </row>
    <row r="7680" spans="1:7">
      <c r="A7680" s="66">
        <v>32828</v>
      </c>
      <c r="B7680">
        <v>21</v>
      </c>
      <c r="C7680" s="15">
        <v>10.8</v>
      </c>
      <c r="D7680" s="15">
        <v>0</v>
      </c>
      <c r="E7680" s="15">
        <v>0</v>
      </c>
      <c r="F7680" s="15">
        <v>69.444444444444443</v>
      </c>
      <c r="G7680" s="15">
        <v>4.7</v>
      </c>
    </row>
    <row r="7681" spans="1:7">
      <c r="A7681" s="66">
        <v>32828</v>
      </c>
      <c r="B7681">
        <v>22</v>
      </c>
      <c r="C7681" s="15">
        <v>10</v>
      </c>
      <c r="D7681" s="15">
        <v>0</v>
      </c>
      <c r="E7681" s="15">
        <v>0</v>
      </c>
      <c r="F7681" s="15">
        <v>66.666666666666671</v>
      </c>
      <c r="G7681" s="15">
        <v>4.7</v>
      </c>
    </row>
    <row r="7682" spans="1:7">
      <c r="A7682" s="66">
        <v>32828</v>
      </c>
      <c r="B7682">
        <v>23</v>
      </c>
      <c r="C7682" s="15">
        <v>9.4</v>
      </c>
      <c r="D7682" s="15">
        <v>0</v>
      </c>
      <c r="E7682" s="15">
        <v>0</v>
      </c>
      <c r="F7682" s="15">
        <v>69.444444444444443</v>
      </c>
      <c r="G7682" s="15">
        <v>4.7</v>
      </c>
    </row>
    <row r="7683" spans="1:7">
      <c r="A7683" s="66">
        <v>32828</v>
      </c>
      <c r="B7683">
        <v>24</v>
      </c>
      <c r="C7683" s="15">
        <v>9</v>
      </c>
      <c r="D7683" s="15">
        <v>0</v>
      </c>
      <c r="E7683" s="15">
        <v>0</v>
      </c>
      <c r="F7683" s="15">
        <v>66.666666666666671</v>
      </c>
      <c r="G7683" s="15">
        <v>4.8</v>
      </c>
    </row>
    <row r="7684" spans="1:7">
      <c r="A7684" s="66">
        <v>32829</v>
      </c>
      <c r="B7684">
        <v>1</v>
      </c>
      <c r="C7684" s="15">
        <v>9</v>
      </c>
      <c r="D7684" s="15">
        <v>0</v>
      </c>
      <c r="E7684" s="15">
        <v>0</v>
      </c>
      <c r="F7684" s="15">
        <v>66.666666666666671</v>
      </c>
      <c r="G7684" s="15">
        <v>5</v>
      </c>
    </row>
    <row r="7685" spans="1:7">
      <c r="A7685" s="66">
        <v>32829</v>
      </c>
      <c r="B7685">
        <v>2</v>
      </c>
      <c r="C7685" s="15">
        <v>8.5</v>
      </c>
      <c r="D7685" s="15">
        <v>0</v>
      </c>
      <c r="E7685" s="15">
        <v>0</v>
      </c>
      <c r="F7685" s="15">
        <v>66.666666666666671</v>
      </c>
      <c r="G7685" s="15">
        <v>5</v>
      </c>
    </row>
    <row r="7686" spans="1:7">
      <c r="A7686" s="66">
        <v>32829</v>
      </c>
      <c r="B7686">
        <v>3</v>
      </c>
      <c r="C7686" s="15">
        <v>7.8</v>
      </c>
      <c r="D7686" s="15">
        <v>0</v>
      </c>
      <c r="E7686" s="15">
        <v>0</v>
      </c>
      <c r="F7686" s="15">
        <v>69.444444444444443</v>
      </c>
      <c r="G7686" s="15">
        <v>4.9000000000000004</v>
      </c>
    </row>
    <row r="7687" spans="1:7">
      <c r="A7687" s="66">
        <v>32829</v>
      </c>
      <c r="B7687">
        <v>4</v>
      </c>
      <c r="C7687" s="15">
        <v>7.6</v>
      </c>
      <c r="D7687" s="15">
        <v>0</v>
      </c>
      <c r="E7687" s="15">
        <v>0</v>
      </c>
      <c r="F7687" s="15">
        <v>72.222222222222229</v>
      </c>
      <c r="G7687" s="15">
        <v>4.8</v>
      </c>
    </row>
    <row r="7688" spans="1:7">
      <c r="A7688" s="66">
        <v>32829</v>
      </c>
      <c r="B7688">
        <v>5</v>
      </c>
      <c r="C7688" s="15">
        <v>7.6</v>
      </c>
      <c r="D7688" s="15">
        <v>0</v>
      </c>
      <c r="E7688" s="15">
        <v>0</v>
      </c>
      <c r="F7688" s="15">
        <v>72.222222222222229</v>
      </c>
      <c r="G7688" s="15">
        <v>4.7</v>
      </c>
    </row>
    <row r="7689" spans="1:7">
      <c r="A7689" s="66">
        <v>32829</v>
      </c>
      <c r="B7689">
        <v>6</v>
      </c>
      <c r="C7689" s="15">
        <v>7.3</v>
      </c>
      <c r="D7689" s="15">
        <v>0</v>
      </c>
      <c r="E7689" s="15">
        <v>0</v>
      </c>
      <c r="F7689" s="15">
        <v>72.222222222222229</v>
      </c>
      <c r="G7689" s="15">
        <v>4.9000000000000004</v>
      </c>
    </row>
    <row r="7690" spans="1:7">
      <c r="A7690" s="66">
        <v>32829</v>
      </c>
      <c r="B7690">
        <v>7</v>
      </c>
      <c r="C7690" s="15">
        <v>7</v>
      </c>
      <c r="D7690" s="15">
        <v>136.11111111111109</v>
      </c>
      <c r="E7690" s="15">
        <v>13.888888888888889</v>
      </c>
      <c r="F7690" s="15">
        <v>72.222222222222229</v>
      </c>
      <c r="G7690" s="15">
        <v>4.8</v>
      </c>
    </row>
    <row r="7691" spans="1:7">
      <c r="A7691" s="66">
        <v>32829</v>
      </c>
      <c r="B7691">
        <v>8</v>
      </c>
      <c r="C7691" s="15">
        <v>7.7</v>
      </c>
      <c r="D7691" s="15">
        <v>274.99999999999994</v>
      </c>
      <c r="E7691" s="15">
        <v>80.555555555555543</v>
      </c>
      <c r="F7691" s="15">
        <v>75</v>
      </c>
      <c r="G7691" s="15">
        <v>4.8</v>
      </c>
    </row>
    <row r="7692" spans="1:7">
      <c r="A7692" s="66">
        <v>32829</v>
      </c>
      <c r="B7692">
        <v>9</v>
      </c>
      <c r="C7692" s="15">
        <v>9.4</v>
      </c>
      <c r="D7692" s="15">
        <v>613.8888888888888</v>
      </c>
      <c r="E7692" s="15">
        <v>97.222222222222214</v>
      </c>
      <c r="F7692" s="15">
        <v>94.444444444444443</v>
      </c>
      <c r="G7692" s="15">
        <v>4.7</v>
      </c>
    </row>
    <row r="7693" spans="1:7">
      <c r="A7693" s="66">
        <v>32829</v>
      </c>
      <c r="B7693">
        <v>10</v>
      </c>
      <c r="C7693" s="15">
        <v>12.3</v>
      </c>
      <c r="D7693" s="15">
        <v>769.44444444444434</v>
      </c>
      <c r="E7693" s="15">
        <v>94.444444444444443</v>
      </c>
      <c r="F7693" s="15">
        <v>105.55555555555556</v>
      </c>
      <c r="G7693" s="15">
        <v>4.8</v>
      </c>
    </row>
    <row r="7694" spans="1:7">
      <c r="A7694" s="66">
        <v>32829</v>
      </c>
      <c r="B7694">
        <v>11</v>
      </c>
      <c r="C7694" s="15">
        <v>13.8</v>
      </c>
      <c r="D7694" s="15">
        <v>797.22222222222229</v>
      </c>
      <c r="E7694" s="15">
        <v>102.77777777777777</v>
      </c>
      <c r="F7694" s="15">
        <v>105.55555555555556</v>
      </c>
      <c r="G7694" s="15">
        <v>4.7</v>
      </c>
    </row>
    <row r="7695" spans="1:7">
      <c r="A7695" s="66">
        <v>32829</v>
      </c>
      <c r="B7695">
        <v>12</v>
      </c>
      <c r="C7695" s="15">
        <v>14.3</v>
      </c>
      <c r="D7695" s="15">
        <v>802.77777777777783</v>
      </c>
      <c r="E7695" s="15">
        <v>108.33333333333334</v>
      </c>
      <c r="F7695" s="15">
        <v>108.33333333333334</v>
      </c>
      <c r="G7695" s="15">
        <v>4.3</v>
      </c>
    </row>
    <row r="7696" spans="1:7">
      <c r="A7696" s="66">
        <v>32829</v>
      </c>
      <c r="B7696">
        <v>13</v>
      </c>
      <c r="C7696" s="15">
        <v>14.7</v>
      </c>
      <c r="D7696" s="15">
        <v>786.11111111111109</v>
      </c>
      <c r="E7696" s="15">
        <v>102.77777777777777</v>
      </c>
      <c r="F7696" s="15">
        <v>111.11111111111111</v>
      </c>
      <c r="G7696" s="15">
        <v>4</v>
      </c>
    </row>
    <row r="7697" spans="1:7">
      <c r="A7697" s="66">
        <v>32829</v>
      </c>
      <c r="B7697">
        <v>14</v>
      </c>
      <c r="C7697" s="15">
        <v>15.2</v>
      </c>
      <c r="D7697" s="15">
        <v>758.33333333333326</v>
      </c>
      <c r="E7697" s="15">
        <v>88.888888888888886</v>
      </c>
      <c r="F7697" s="15">
        <v>111.11111111111111</v>
      </c>
      <c r="G7697" s="15">
        <v>4.0999999999999996</v>
      </c>
    </row>
    <row r="7698" spans="1:7">
      <c r="A7698" s="66">
        <v>32829</v>
      </c>
      <c r="B7698">
        <v>15</v>
      </c>
      <c r="C7698" s="15">
        <v>15.6</v>
      </c>
      <c r="D7698" s="15">
        <v>661.11111111111109</v>
      </c>
      <c r="E7698" s="15">
        <v>75</v>
      </c>
      <c r="F7698" s="15">
        <v>113.88888888888887</v>
      </c>
      <c r="G7698" s="15">
        <v>4.0999999999999996</v>
      </c>
    </row>
    <row r="7699" spans="1:7">
      <c r="A7699" s="66">
        <v>32829</v>
      </c>
      <c r="B7699">
        <v>16</v>
      </c>
      <c r="C7699" s="15">
        <v>15.6</v>
      </c>
      <c r="D7699" s="15">
        <v>344.44444444444446</v>
      </c>
      <c r="E7699" s="15">
        <v>55.555555555555557</v>
      </c>
      <c r="F7699" s="15">
        <v>97.222222222222214</v>
      </c>
      <c r="G7699" s="15">
        <v>4.2</v>
      </c>
    </row>
    <row r="7700" spans="1:7">
      <c r="A7700" s="66">
        <v>32829</v>
      </c>
      <c r="B7700">
        <v>17</v>
      </c>
      <c r="C7700" s="15">
        <v>15</v>
      </c>
      <c r="D7700" s="15">
        <v>11.111111111111111</v>
      </c>
      <c r="E7700" s="15">
        <v>8.3333333333333339</v>
      </c>
      <c r="F7700" s="15">
        <v>94.444444444444443</v>
      </c>
      <c r="G7700" s="15">
        <v>4.5</v>
      </c>
    </row>
    <row r="7701" spans="1:7">
      <c r="A7701" s="66">
        <v>32829</v>
      </c>
      <c r="B7701">
        <v>18</v>
      </c>
      <c r="C7701" s="15">
        <v>13.8</v>
      </c>
      <c r="D7701" s="15">
        <v>0</v>
      </c>
      <c r="E7701" s="15">
        <v>0</v>
      </c>
      <c r="F7701" s="15">
        <v>88.888888888888886</v>
      </c>
      <c r="G7701" s="15">
        <v>4.8</v>
      </c>
    </row>
    <row r="7702" spans="1:7">
      <c r="A7702" s="66">
        <v>32829</v>
      </c>
      <c r="B7702">
        <v>19</v>
      </c>
      <c r="C7702" s="15">
        <v>12.3</v>
      </c>
      <c r="D7702" s="15">
        <v>0</v>
      </c>
      <c r="E7702" s="15">
        <v>0</v>
      </c>
      <c r="F7702" s="15">
        <v>86.111111111111114</v>
      </c>
      <c r="G7702" s="15">
        <v>5</v>
      </c>
    </row>
    <row r="7703" spans="1:7">
      <c r="A7703" s="66">
        <v>32829</v>
      </c>
      <c r="B7703">
        <v>20</v>
      </c>
      <c r="C7703" s="15">
        <v>10.9</v>
      </c>
      <c r="D7703" s="15">
        <v>0</v>
      </c>
      <c r="E7703" s="15">
        <v>0</v>
      </c>
      <c r="F7703" s="15">
        <v>80.555555555555543</v>
      </c>
      <c r="G7703" s="15">
        <v>5.2</v>
      </c>
    </row>
    <row r="7704" spans="1:7">
      <c r="A7704" s="66">
        <v>32829</v>
      </c>
      <c r="B7704">
        <v>21</v>
      </c>
      <c r="C7704" s="15">
        <v>10.4</v>
      </c>
      <c r="D7704" s="15">
        <v>0</v>
      </c>
      <c r="E7704" s="15">
        <v>0</v>
      </c>
      <c r="F7704" s="15">
        <v>80.555555555555543</v>
      </c>
      <c r="G7704" s="15">
        <v>5</v>
      </c>
    </row>
    <row r="7705" spans="1:7">
      <c r="A7705" s="66">
        <v>32829</v>
      </c>
      <c r="B7705">
        <v>22</v>
      </c>
      <c r="C7705" s="15">
        <v>9.4</v>
      </c>
      <c r="D7705" s="15">
        <v>0</v>
      </c>
      <c r="E7705" s="15">
        <v>0</v>
      </c>
      <c r="F7705" s="15">
        <v>80.555555555555543</v>
      </c>
      <c r="G7705" s="15">
        <v>4.9000000000000004</v>
      </c>
    </row>
    <row r="7706" spans="1:7">
      <c r="A7706" s="66">
        <v>32829</v>
      </c>
      <c r="B7706">
        <v>23</v>
      </c>
      <c r="C7706" s="15">
        <v>8.8000000000000007</v>
      </c>
      <c r="D7706" s="15">
        <v>0</v>
      </c>
      <c r="E7706" s="15">
        <v>0</v>
      </c>
      <c r="F7706" s="15">
        <v>77.777777777777786</v>
      </c>
      <c r="G7706" s="15">
        <v>5.2</v>
      </c>
    </row>
    <row r="7707" spans="1:7">
      <c r="A7707" s="66">
        <v>32829</v>
      </c>
      <c r="B7707">
        <v>24</v>
      </c>
      <c r="C7707" s="15">
        <v>7.9</v>
      </c>
      <c r="D7707" s="15">
        <v>0</v>
      </c>
      <c r="E7707" s="15">
        <v>0</v>
      </c>
      <c r="F7707" s="15">
        <v>75</v>
      </c>
      <c r="G7707" s="15">
        <v>5</v>
      </c>
    </row>
    <row r="7708" spans="1:7">
      <c r="A7708" s="66">
        <v>32830</v>
      </c>
      <c r="B7708">
        <v>1</v>
      </c>
      <c r="C7708" s="15">
        <v>7.8</v>
      </c>
      <c r="D7708" s="15">
        <v>0</v>
      </c>
      <c r="E7708" s="15">
        <v>0</v>
      </c>
      <c r="F7708" s="15">
        <v>75</v>
      </c>
      <c r="G7708" s="15">
        <v>5</v>
      </c>
    </row>
    <row r="7709" spans="1:7">
      <c r="A7709" s="66">
        <v>32830</v>
      </c>
      <c r="B7709">
        <v>2</v>
      </c>
      <c r="C7709" s="15">
        <v>7.6</v>
      </c>
      <c r="D7709" s="15">
        <v>0</v>
      </c>
      <c r="E7709" s="15">
        <v>0</v>
      </c>
      <c r="F7709" s="15">
        <v>75</v>
      </c>
      <c r="G7709" s="15">
        <v>4.8</v>
      </c>
    </row>
    <row r="7710" spans="1:7">
      <c r="A7710" s="66">
        <v>32830</v>
      </c>
      <c r="B7710">
        <v>3</v>
      </c>
      <c r="C7710" s="15">
        <v>7.2</v>
      </c>
      <c r="D7710" s="15">
        <v>0</v>
      </c>
      <c r="E7710" s="15">
        <v>0</v>
      </c>
      <c r="F7710" s="15">
        <v>72.222222222222229</v>
      </c>
      <c r="G7710" s="15">
        <v>4.8</v>
      </c>
    </row>
    <row r="7711" spans="1:7">
      <c r="A7711" s="66">
        <v>32830</v>
      </c>
      <c r="B7711">
        <v>4</v>
      </c>
      <c r="C7711" s="15">
        <v>6.9</v>
      </c>
      <c r="D7711" s="15">
        <v>0</v>
      </c>
      <c r="E7711" s="15">
        <v>0</v>
      </c>
      <c r="F7711" s="15">
        <v>72.222222222222229</v>
      </c>
      <c r="G7711" s="15">
        <v>4.8</v>
      </c>
    </row>
    <row r="7712" spans="1:7">
      <c r="A7712" s="66">
        <v>32830</v>
      </c>
      <c r="B7712">
        <v>5</v>
      </c>
      <c r="C7712" s="15">
        <v>6.7</v>
      </c>
      <c r="D7712" s="15">
        <v>0</v>
      </c>
      <c r="E7712" s="15">
        <v>0</v>
      </c>
      <c r="F7712" s="15">
        <v>69.444444444444443</v>
      </c>
      <c r="G7712" s="15">
        <v>4.8</v>
      </c>
    </row>
    <row r="7713" spans="1:7">
      <c r="A7713" s="66">
        <v>32830</v>
      </c>
      <c r="B7713">
        <v>6</v>
      </c>
      <c r="C7713" s="15">
        <v>6.2</v>
      </c>
      <c r="D7713" s="15">
        <v>0</v>
      </c>
      <c r="E7713" s="15">
        <v>0</v>
      </c>
      <c r="F7713" s="15">
        <v>69.444444444444443</v>
      </c>
      <c r="G7713" s="15">
        <v>4.7</v>
      </c>
    </row>
    <row r="7714" spans="1:7">
      <c r="A7714" s="66">
        <v>32830</v>
      </c>
      <c r="B7714">
        <v>7</v>
      </c>
      <c r="C7714" s="15">
        <v>6.1</v>
      </c>
      <c r="D7714" s="15">
        <v>91.666666666666671</v>
      </c>
      <c r="E7714" s="15">
        <v>13.888888888888889</v>
      </c>
      <c r="F7714" s="15">
        <v>69.444444444444443</v>
      </c>
      <c r="G7714" s="15">
        <v>4.7</v>
      </c>
    </row>
    <row r="7715" spans="1:7">
      <c r="A7715" s="66">
        <v>32830</v>
      </c>
      <c r="B7715">
        <v>8</v>
      </c>
      <c r="C7715" s="15">
        <v>6.9</v>
      </c>
      <c r="D7715" s="15">
        <v>258.33333333333337</v>
      </c>
      <c r="E7715" s="15">
        <v>77.777777777777786</v>
      </c>
      <c r="F7715" s="15">
        <v>69.444444444444443</v>
      </c>
      <c r="G7715" s="15">
        <v>4.7</v>
      </c>
    </row>
    <row r="7716" spans="1:7">
      <c r="A7716" s="66">
        <v>32830</v>
      </c>
      <c r="B7716">
        <v>9</v>
      </c>
      <c r="C7716" s="15">
        <v>8.4</v>
      </c>
      <c r="D7716" s="15">
        <v>686.11111111111109</v>
      </c>
      <c r="E7716" s="15">
        <v>83.333333333333329</v>
      </c>
      <c r="F7716" s="15">
        <v>97.222222222222214</v>
      </c>
      <c r="G7716" s="15">
        <v>4.8</v>
      </c>
    </row>
    <row r="7717" spans="1:7">
      <c r="A7717" s="66">
        <v>32830</v>
      </c>
      <c r="B7717">
        <v>10</v>
      </c>
      <c r="C7717" s="15">
        <v>11.5</v>
      </c>
      <c r="D7717" s="15">
        <v>758.33333333333326</v>
      </c>
      <c r="E7717" s="15">
        <v>97.222222222222214</v>
      </c>
      <c r="F7717" s="15">
        <v>99.999999999999986</v>
      </c>
      <c r="G7717" s="15">
        <v>4.9000000000000004</v>
      </c>
    </row>
    <row r="7718" spans="1:7">
      <c r="A7718" s="66">
        <v>32830</v>
      </c>
      <c r="B7718">
        <v>11</v>
      </c>
      <c r="C7718" s="15">
        <v>12.5</v>
      </c>
      <c r="D7718" s="15">
        <v>563.8888888888888</v>
      </c>
      <c r="E7718" s="15">
        <v>172.22222222222223</v>
      </c>
      <c r="F7718" s="15">
        <v>91.666666666666671</v>
      </c>
      <c r="G7718" s="15">
        <v>5.0999999999999996</v>
      </c>
    </row>
    <row r="7719" spans="1:7">
      <c r="A7719" s="66">
        <v>32830</v>
      </c>
      <c r="B7719">
        <v>12</v>
      </c>
      <c r="C7719" s="15">
        <v>14.2</v>
      </c>
      <c r="D7719" s="15">
        <v>680.55555555555554</v>
      </c>
      <c r="E7719" s="15">
        <v>144.44444444444446</v>
      </c>
      <c r="F7719" s="15">
        <v>97.222222222222214</v>
      </c>
      <c r="G7719" s="15">
        <v>5.3</v>
      </c>
    </row>
    <row r="7720" spans="1:7">
      <c r="A7720" s="66">
        <v>32830</v>
      </c>
      <c r="B7720">
        <v>13</v>
      </c>
      <c r="C7720" s="15">
        <v>15.5</v>
      </c>
      <c r="D7720" s="15">
        <v>780.55555555555554</v>
      </c>
      <c r="E7720" s="15">
        <v>102.77777777777777</v>
      </c>
      <c r="F7720" s="15">
        <v>105.55555555555556</v>
      </c>
      <c r="G7720" s="15">
        <v>5.3</v>
      </c>
    </row>
    <row r="7721" spans="1:7">
      <c r="A7721" s="66">
        <v>32830</v>
      </c>
      <c r="B7721">
        <v>14</v>
      </c>
      <c r="C7721" s="15">
        <v>16.3</v>
      </c>
      <c r="D7721" s="15">
        <v>736.11111111111109</v>
      </c>
      <c r="E7721" s="15">
        <v>94.444444444444443</v>
      </c>
      <c r="F7721" s="15">
        <v>105.55555555555556</v>
      </c>
      <c r="G7721" s="15">
        <v>5.2</v>
      </c>
    </row>
    <row r="7722" spans="1:7">
      <c r="A7722" s="66">
        <v>32830</v>
      </c>
      <c r="B7722">
        <v>15</v>
      </c>
      <c r="C7722" s="15">
        <v>16.5</v>
      </c>
      <c r="D7722" s="15">
        <v>641.66666666666674</v>
      </c>
      <c r="E7722" s="15">
        <v>77.777777777777786</v>
      </c>
      <c r="F7722" s="15">
        <v>102.77777777777777</v>
      </c>
      <c r="G7722" s="15">
        <v>5.8</v>
      </c>
    </row>
    <row r="7723" spans="1:7">
      <c r="A7723" s="66">
        <v>32830</v>
      </c>
      <c r="B7723">
        <v>16</v>
      </c>
      <c r="C7723" s="15">
        <v>16.2</v>
      </c>
      <c r="D7723" s="15">
        <v>241.66666666666666</v>
      </c>
      <c r="E7723" s="15">
        <v>55.555555555555557</v>
      </c>
      <c r="F7723" s="15">
        <v>75</v>
      </c>
      <c r="G7723" s="15">
        <v>5.2</v>
      </c>
    </row>
    <row r="7724" spans="1:7">
      <c r="A7724" s="66">
        <v>32830</v>
      </c>
      <c r="B7724">
        <v>17</v>
      </c>
      <c r="C7724" s="15">
        <v>15.2</v>
      </c>
      <c r="D7724" s="15">
        <v>2.7777777777777777</v>
      </c>
      <c r="E7724" s="15">
        <v>5.5555555555555554</v>
      </c>
      <c r="F7724" s="15">
        <v>72.222222222222229</v>
      </c>
      <c r="G7724" s="15">
        <v>6.5</v>
      </c>
    </row>
    <row r="7725" spans="1:7">
      <c r="A7725" s="66">
        <v>32830</v>
      </c>
      <c r="B7725">
        <v>18</v>
      </c>
      <c r="C7725" s="15">
        <v>14.2</v>
      </c>
      <c r="D7725" s="15">
        <v>0</v>
      </c>
      <c r="E7725" s="15">
        <v>0</v>
      </c>
      <c r="F7725" s="15">
        <v>75</v>
      </c>
      <c r="G7725" s="15">
        <v>5.8</v>
      </c>
    </row>
    <row r="7726" spans="1:7">
      <c r="A7726" s="66">
        <v>32830</v>
      </c>
      <c r="B7726">
        <v>19</v>
      </c>
      <c r="C7726" s="15">
        <v>13.1</v>
      </c>
      <c r="D7726" s="15">
        <v>0</v>
      </c>
      <c r="E7726" s="15">
        <v>0</v>
      </c>
      <c r="F7726" s="15">
        <v>77.777777777777786</v>
      </c>
      <c r="G7726" s="15">
        <v>5.5</v>
      </c>
    </row>
    <row r="7727" spans="1:7">
      <c r="A7727" s="66">
        <v>32830</v>
      </c>
      <c r="B7727">
        <v>20</v>
      </c>
      <c r="C7727" s="15">
        <v>11.9</v>
      </c>
      <c r="D7727" s="15">
        <v>0</v>
      </c>
      <c r="E7727" s="15">
        <v>0</v>
      </c>
      <c r="F7727" s="15">
        <v>77.777777777777786</v>
      </c>
      <c r="G7727" s="15">
        <v>5.6</v>
      </c>
    </row>
    <row r="7728" spans="1:7">
      <c r="A7728" s="66">
        <v>32830</v>
      </c>
      <c r="B7728">
        <v>21</v>
      </c>
      <c r="C7728" s="15">
        <v>11</v>
      </c>
      <c r="D7728" s="15">
        <v>0</v>
      </c>
      <c r="E7728" s="15">
        <v>0</v>
      </c>
      <c r="F7728" s="15">
        <v>77.777777777777786</v>
      </c>
      <c r="G7728" s="15">
        <v>5.5</v>
      </c>
    </row>
    <row r="7729" spans="1:7">
      <c r="A7729" s="66">
        <v>32830</v>
      </c>
      <c r="B7729">
        <v>22</v>
      </c>
      <c r="C7729" s="15">
        <v>10.199999999999999</v>
      </c>
      <c r="D7729" s="15">
        <v>0</v>
      </c>
      <c r="E7729" s="15">
        <v>0</v>
      </c>
      <c r="F7729" s="15">
        <v>80.555555555555543</v>
      </c>
      <c r="G7729" s="15">
        <v>5.6</v>
      </c>
    </row>
    <row r="7730" spans="1:7">
      <c r="A7730" s="66">
        <v>32830</v>
      </c>
      <c r="B7730">
        <v>23</v>
      </c>
      <c r="C7730" s="15">
        <v>9.8000000000000007</v>
      </c>
      <c r="D7730" s="15">
        <v>0</v>
      </c>
      <c r="E7730" s="15">
        <v>0</v>
      </c>
      <c r="F7730" s="15">
        <v>80.555555555555543</v>
      </c>
      <c r="G7730" s="15">
        <v>5.6</v>
      </c>
    </row>
    <row r="7731" spans="1:7">
      <c r="A7731" s="66">
        <v>32830</v>
      </c>
      <c r="B7731">
        <v>24</v>
      </c>
      <c r="C7731" s="15">
        <v>9.4</v>
      </c>
      <c r="D7731" s="15">
        <v>0</v>
      </c>
      <c r="E7731" s="15">
        <v>0</v>
      </c>
      <c r="F7731" s="15">
        <v>80.555555555555543</v>
      </c>
      <c r="G7731" s="15">
        <v>5.3</v>
      </c>
    </row>
    <row r="7732" spans="1:7">
      <c r="A7732" s="66">
        <v>32831</v>
      </c>
      <c r="B7732">
        <v>1</v>
      </c>
      <c r="C7732" s="15">
        <v>9.1</v>
      </c>
      <c r="D7732" s="15">
        <v>0</v>
      </c>
      <c r="E7732" s="15">
        <v>0</v>
      </c>
      <c r="F7732" s="15">
        <v>83.333333333333329</v>
      </c>
      <c r="G7732" s="15">
        <v>5.3</v>
      </c>
    </row>
    <row r="7733" spans="1:7">
      <c r="A7733" s="66">
        <v>32831</v>
      </c>
      <c r="B7733">
        <v>2</v>
      </c>
      <c r="C7733" s="15">
        <v>8.5</v>
      </c>
      <c r="D7733" s="15">
        <v>0</v>
      </c>
      <c r="E7733" s="15">
        <v>0</v>
      </c>
      <c r="F7733" s="15">
        <v>83.333333333333329</v>
      </c>
      <c r="G7733" s="15">
        <v>5.3</v>
      </c>
    </row>
    <row r="7734" spans="1:7">
      <c r="A7734" s="66">
        <v>32831</v>
      </c>
      <c r="B7734">
        <v>3</v>
      </c>
      <c r="C7734" s="15">
        <v>8.3000000000000007</v>
      </c>
      <c r="D7734" s="15">
        <v>0</v>
      </c>
      <c r="E7734" s="15">
        <v>0</v>
      </c>
      <c r="F7734" s="15">
        <v>86.111111111111114</v>
      </c>
      <c r="G7734" s="15">
        <v>5.3</v>
      </c>
    </row>
    <row r="7735" spans="1:7">
      <c r="A7735" s="66">
        <v>32831</v>
      </c>
      <c r="B7735">
        <v>4</v>
      </c>
      <c r="C7735" s="15">
        <v>7.6</v>
      </c>
      <c r="D7735" s="15">
        <v>0</v>
      </c>
      <c r="E7735" s="15">
        <v>0</v>
      </c>
      <c r="F7735" s="15">
        <v>86.111111111111114</v>
      </c>
      <c r="G7735" s="15">
        <v>5.2</v>
      </c>
    </row>
    <row r="7736" spans="1:7">
      <c r="A7736" s="66">
        <v>32831</v>
      </c>
      <c r="B7736">
        <v>5</v>
      </c>
      <c r="C7736" s="15">
        <v>7.6</v>
      </c>
      <c r="D7736" s="15">
        <v>0</v>
      </c>
      <c r="E7736" s="15">
        <v>0</v>
      </c>
      <c r="F7736" s="15">
        <v>88.888888888888886</v>
      </c>
      <c r="G7736" s="15">
        <v>5.3</v>
      </c>
    </row>
    <row r="7737" spans="1:7">
      <c r="A7737" s="66">
        <v>32831</v>
      </c>
      <c r="B7737">
        <v>6</v>
      </c>
      <c r="C7737" s="15">
        <v>7.3</v>
      </c>
      <c r="D7737" s="15">
        <v>0</v>
      </c>
      <c r="E7737" s="15">
        <v>0</v>
      </c>
      <c r="F7737" s="15">
        <v>88.888888888888886</v>
      </c>
      <c r="G7737" s="15">
        <v>5.2</v>
      </c>
    </row>
    <row r="7738" spans="1:7">
      <c r="A7738" s="66">
        <v>32831</v>
      </c>
      <c r="B7738">
        <v>7</v>
      </c>
      <c r="C7738" s="15">
        <v>7.6</v>
      </c>
      <c r="D7738" s="15">
        <v>133.33333333333334</v>
      </c>
      <c r="E7738" s="15">
        <v>13.888888888888889</v>
      </c>
      <c r="F7738" s="15">
        <v>91.666666666666671</v>
      </c>
      <c r="G7738" s="15">
        <v>5.2</v>
      </c>
    </row>
    <row r="7739" spans="1:7">
      <c r="A7739" s="66">
        <v>32831</v>
      </c>
      <c r="B7739">
        <v>8</v>
      </c>
      <c r="C7739" s="15">
        <v>8.4</v>
      </c>
      <c r="D7739" s="15">
        <v>483.33333333333331</v>
      </c>
      <c r="E7739" s="15">
        <v>63.888888888888886</v>
      </c>
      <c r="F7739" s="15">
        <v>91.666666666666671</v>
      </c>
      <c r="G7739" s="15">
        <v>5.3</v>
      </c>
    </row>
    <row r="7740" spans="1:7">
      <c r="A7740" s="66">
        <v>32831</v>
      </c>
      <c r="B7740">
        <v>9</v>
      </c>
      <c r="C7740" s="15">
        <v>10.3</v>
      </c>
      <c r="D7740" s="15">
        <v>661.11111111111109</v>
      </c>
      <c r="E7740" s="15">
        <v>88.888888888888886</v>
      </c>
      <c r="F7740" s="15">
        <v>94.444444444444443</v>
      </c>
      <c r="G7740" s="15">
        <v>5.5</v>
      </c>
    </row>
    <row r="7741" spans="1:7">
      <c r="A7741" s="66">
        <v>32831</v>
      </c>
      <c r="B7741">
        <v>10</v>
      </c>
      <c r="C7741" s="15">
        <v>12.9</v>
      </c>
      <c r="D7741" s="15">
        <v>744.44444444444446</v>
      </c>
      <c r="E7741" s="15">
        <v>99.999999999999986</v>
      </c>
      <c r="F7741" s="15">
        <v>97.222222222222214</v>
      </c>
      <c r="G7741" s="15">
        <v>5.8</v>
      </c>
    </row>
    <row r="7742" spans="1:7">
      <c r="A7742" s="66">
        <v>32831</v>
      </c>
      <c r="B7742">
        <v>11</v>
      </c>
      <c r="C7742" s="15">
        <v>15.6</v>
      </c>
      <c r="D7742" s="15">
        <v>763.8888888888888</v>
      </c>
      <c r="E7742" s="15">
        <v>113.88888888888887</v>
      </c>
      <c r="F7742" s="15">
        <v>97.222222222222214</v>
      </c>
      <c r="G7742" s="15">
        <v>6.2</v>
      </c>
    </row>
    <row r="7743" spans="1:7">
      <c r="A7743" s="66">
        <v>32831</v>
      </c>
      <c r="B7743">
        <v>12</v>
      </c>
      <c r="C7743" s="15">
        <v>17.100000000000001</v>
      </c>
      <c r="D7743" s="15">
        <v>769.44444444444434</v>
      </c>
      <c r="E7743" s="15">
        <v>116.66666666666666</v>
      </c>
      <c r="F7743" s="15">
        <v>94.444444444444443</v>
      </c>
      <c r="G7743" s="15">
        <v>7</v>
      </c>
    </row>
    <row r="7744" spans="1:7">
      <c r="A7744" s="66">
        <v>32831</v>
      </c>
      <c r="B7744">
        <v>13</v>
      </c>
      <c r="C7744" s="15">
        <v>17.899999999999999</v>
      </c>
      <c r="D7744" s="15">
        <v>558.33333333333326</v>
      </c>
      <c r="E7744" s="15">
        <v>163.88888888888889</v>
      </c>
      <c r="F7744" s="15">
        <v>83.333333333333329</v>
      </c>
      <c r="G7744" s="15">
        <v>7.4</v>
      </c>
    </row>
    <row r="7745" spans="1:7">
      <c r="A7745" s="66">
        <v>32831</v>
      </c>
      <c r="B7745">
        <v>14</v>
      </c>
      <c r="C7745" s="15">
        <v>17.899999999999999</v>
      </c>
      <c r="D7745" s="15">
        <v>533.33333333333337</v>
      </c>
      <c r="E7745" s="15">
        <v>138.88888888888889</v>
      </c>
      <c r="F7745" s="15">
        <v>83.333333333333329</v>
      </c>
      <c r="G7745" s="15">
        <v>7.6</v>
      </c>
    </row>
    <row r="7746" spans="1:7">
      <c r="A7746" s="66">
        <v>32831</v>
      </c>
      <c r="B7746">
        <v>15</v>
      </c>
      <c r="C7746" s="15">
        <v>18.5</v>
      </c>
      <c r="D7746" s="15">
        <v>213.88888888888889</v>
      </c>
      <c r="E7746" s="15">
        <v>119.44444444444444</v>
      </c>
      <c r="F7746" s="15">
        <v>66.666666666666671</v>
      </c>
      <c r="G7746" s="15">
        <v>7.9</v>
      </c>
    </row>
    <row r="7747" spans="1:7">
      <c r="A7747" s="66">
        <v>32831</v>
      </c>
      <c r="B7747">
        <v>16</v>
      </c>
      <c r="C7747" s="15">
        <v>18.5</v>
      </c>
      <c r="D7747" s="15">
        <v>183.33333333333334</v>
      </c>
      <c r="E7747" s="15">
        <v>55.555555555555557</v>
      </c>
      <c r="F7747" s="15">
        <v>63.888888888888886</v>
      </c>
      <c r="G7747" s="15">
        <v>8</v>
      </c>
    </row>
    <row r="7748" spans="1:7">
      <c r="A7748" s="66">
        <v>32831</v>
      </c>
      <c r="B7748">
        <v>17</v>
      </c>
      <c r="C7748" s="15">
        <v>18</v>
      </c>
      <c r="D7748" s="15">
        <v>2.7777777777777777</v>
      </c>
      <c r="E7748" s="15">
        <v>5.5555555555555554</v>
      </c>
      <c r="F7748" s="15">
        <v>58.333333333333329</v>
      </c>
      <c r="G7748" s="15">
        <v>8.1</v>
      </c>
    </row>
    <row r="7749" spans="1:7">
      <c r="A7749" s="66">
        <v>32831</v>
      </c>
      <c r="B7749">
        <v>18</v>
      </c>
      <c r="C7749" s="15">
        <v>17.399999999999999</v>
      </c>
      <c r="D7749" s="15">
        <v>0</v>
      </c>
      <c r="E7749" s="15">
        <v>0</v>
      </c>
      <c r="F7749" s="15">
        <v>52.777777777777779</v>
      </c>
      <c r="G7749" s="15">
        <v>8.3000000000000007</v>
      </c>
    </row>
    <row r="7750" spans="1:7">
      <c r="A7750" s="66">
        <v>32831</v>
      </c>
      <c r="B7750">
        <v>19</v>
      </c>
      <c r="C7750" s="15">
        <v>16.399999999999999</v>
      </c>
      <c r="D7750" s="15">
        <v>0</v>
      </c>
      <c r="E7750" s="15">
        <v>0</v>
      </c>
      <c r="F7750" s="15">
        <v>47.222222222222221</v>
      </c>
      <c r="G7750" s="15">
        <v>8.6</v>
      </c>
    </row>
    <row r="7751" spans="1:7">
      <c r="A7751" s="66">
        <v>32831</v>
      </c>
      <c r="B7751">
        <v>20</v>
      </c>
      <c r="C7751" s="15">
        <v>15.7</v>
      </c>
      <c r="D7751" s="15">
        <v>0</v>
      </c>
      <c r="E7751" s="15">
        <v>0</v>
      </c>
      <c r="F7751" s="15">
        <v>44.444444444444443</v>
      </c>
      <c r="G7751" s="15">
        <v>8.6999999999999993</v>
      </c>
    </row>
    <row r="7752" spans="1:7">
      <c r="A7752" s="66">
        <v>32831</v>
      </c>
      <c r="B7752">
        <v>21</v>
      </c>
      <c r="C7752" s="15">
        <v>15.3</v>
      </c>
      <c r="D7752" s="15">
        <v>0</v>
      </c>
      <c r="E7752" s="15">
        <v>0</v>
      </c>
      <c r="F7752" s="15">
        <v>38.888888888888893</v>
      </c>
      <c r="G7752" s="15">
        <v>8.9</v>
      </c>
    </row>
    <row r="7753" spans="1:7">
      <c r="A7753" s="66">
        <v>32831</v>
      </c>
      <c r="B7753">
        <v>22</v>
      </c>
      <c r="C7753" s="15">
        <v>15.9</v>
      </c>
      <c r="D7753" s="15">
        <v>0</v>
      </c>
      <c r="E7753" s="15">
        <v>0</v>
      </c>
      <c r="F7753" s="15">
        <v>38.888888888888893</v>
      </c>
      <c r="G7753" s="15">
        <v>9.4</v>
      </c>
    </row>
    <row r="7754" spans="1:7">
      <c r="A7754" s="66">
        <v>32831</v>
      </c>
      <c r="B7754">
        <v>23</v>
      </c>
      <c r="C7754" s="15">
        <v>16</v>
      </c>
      <c r="D7754" s="15">
        <v>0</v>
      </c>
      <c r="E7754" s="15">
        <v>0</v>
      </c>
      <c r="F7754" s="15">
        <v>33.333333333333336</v>
      </c>
      <c r="G7754" s="15">
        <v>9.6</v>
      </c>
    </row>
    <row r="7755" spans="1:7">
      <c r="A7755" s="66">
        <v>32831</v>
      </c>
      <c r="B7755">
        <v>24</v>
      </c>
      <c r="C7755" s="15">
        <v>16.3</v>
      </c>
      <c r="D7755" s="15">
        <v>0</v>
      </c>
      <c r="E7755" s="15">
        <v>0</v>
      </c>
      <c r="F7755" s="15">
        <v>27.777777777777779</v>
      </c>
      <c r="G7755" s="15">
        <v>9.8000000000000007</v>
      </c>
    </row>
    <row r="7756" spans="1:7">
      <c r="A7756" s="66">
        <v>32832</v>
      </c>
      <c r="B7756">
        <v>1</v>
      </c>
      <c r="C7756" s="15">
        <v>16.100000000000001</v>
      </c>
      <c r="D7756" s="15">
        <v>0</v>
      </c>
      <c r="E7756" s="15">
        <v>0</v>
      </c>
      <c r="F7756" s="15">
        <v>24.999999999999996</v>
      </c>
      <c r="G7756" s="15">
        <v>9.8000000000000007</v>
      </c>
    </row>
    <row r="7757" spans="1:7">
      <c r="A7757" s="66">
        <v>32832</v>
      </c>
      <c r="B7757">
        <v>2</v>
      </c>
      <c r="C7757" s="15">
        <v>16.5</v>
      </c>
      <c r="D7757" s="15">
        <v>0</v>
      </c>
      <c r="E7757" s="15">
        <v>0</v>
      </c>
      <c r="F7757" s="15">
        <v>24.999999999999996</v>
      </c>
      <c r="G7757" s="15">
        <v>9.8000000000000007</v>
      </c>
    </row>
    <row r="7758" spans="1:7">
      <c r="A7758" s="66">
        <v>32832</v>
      </c>
      <c r="B7758">
        <v>3</v>
      </c>
      <c r="C7758" s="15">
        <v>17.600000000000001</v>
      </c>
      <c r="D7758" s="15">
        <v>0</v>
      </c>
      <c r="E7758" s="15">
        <v>0</v>
      </c>
      <c r="F7758" s="15">
        <v>19.444444444444446</v>
      </c>
      <c r="G7758" s="15">
        <v>10.1</v>
      </c>
    </row>
    <row r="7759" spans="1:7">
      <c r="A7759" s="66">
        <v>32832</v>
      </c>
      <c r="B7759">
        <v>4</v>
      </c>
      <c r="C7759" s="15">
        <v>17</v>
      </c>
      <c r="D7759" s="15">
        <v>0</v>
      </c>
      <c r="E7759" s="15">
        <v>0</v>
      </c>
      <c r="F7759" s="15">
        <v>16.666666666666668</v>
      </c>
      <c r="G7759" s="15">
        <v>10.3</v>
      </c>
    </row>
    <row r="7760" spans="1:7">
      <c r="A7760" s="66">
        <v>32832</v>
      </c>
      <c r="B7760">
        <v>5</v>
      </c>
      <c r="C7760" s="15">
        <v>15.8</v>
      </c>
      <c r="D7760" s="15">
        <v>0</v>
      </c>
      <c r="E7760" s="15">
        <v>0</v>
      </c>
      <c r="F7760" s="15">
        <v>11.111111111111111</v>
      </c>
      <c r="G7760" s="15">
        <v>10.3</v>
      </c>
    </row>
    <row r="7761" spans="1:7">
      <c r="A7761" s="66">
        <v>32832</v>
      </c>
      <c r="B7761">
        <v>6</v>
      </c>
      <c r="C7761" s="15">
        <v>15.6</v>
      </c>
      <c r="D7761" s="15">
        <v>0</v>
      </c>
      <c r="E7761" s="15">
        <v>0</v>
      </c>
      <c r="F7761" s="15">
        <v>13.888888888888889</v>
      </c>
      <c r="G7761" s="15">
        <v>10.3</v>
      </c>
    </row>
    <row r="7762" spans="1:7">
      <c r="A7762" s="66">
        <v>32832</v>
      </c>
      <c r="B7762">
        <v>7</v>
      </c>
      <c r="C7762" s="15">
        <v>15.8</v>
      </c>
      <c r="D7762" s="15">
        <v>11.111111111111111</v>
      </c>
      <c r="E7762" s="15">
        <v>8.3333333333333339</v>
      </c>
      <c r="F7762" s="15">
        <v>11.111111111111111</v>
      </c>
      <c r="G7762" s="15">
        <v>10.6</v>
      </c>
    </row>
    <row r="7763" spans="1:7">
      <c r="A7763" s="66">
        <v>32832</v>
      </c>
      <c r="B7763">
        <v>8</v>
      </c>
      <c r="C7763" s="15">
        <v>15.8</v>
      </c>
      <c r="D7763" s="15">
        <v>19.444444444444446</v>
      </c>
      <c r="E7763" s="15">
        <v>44.444444444444443</v>
      </c>
      <c r="F7763" s="15">
        <v>27.777777777777779</v>
      </c>
      <c r="G7763" s="15">
        <v>10.7</v>
      </c>
    </row>
    <row r="7764" spans="1:7">
      <c r="A7764" s="66">
        <v>32832</v>
      </c>
      <c r="B7764">
        <v>9</v>
      </c>
      <c r="C7764" s="15">
        <v>15.8</v>
      </c>
      <c r="D7764" s="15">
        <v>16.666666666666668</v>
      </c>
      <c r="E7764" s="15">
        <v>83.333333333333329</v>
      </c>
      <c r="F7764" s="15">
        <v>27.777777777777779</v>
      </c>
      <c r="G7764" s="15">
        <v>10.7</v>
      </c>
    </row>
    <row r="7765" spans="1:7">
      <c r="A7765" s="66">
        <v>32832</v>
      </c>
      <c r="B7765">
        <v>10</v>
      </c>
      <c r="C7765" s="15">
        <v>16.600000000000001</v>
      </c>
      <c r="D7765" s="15">
        <v>19.444444444444446</v>
      </c>
      <c r="E7765" s="15">
        <v>111.11111111111111</v>
      </c>
      <c r="F7765" s="15">
        <v>30.555555555555554</v>
      </c>
      <c r="G7765" s="15">
        <v>10.9</v>
      </c>
    </row>
    <row r="7766" spans="1:7">
      <c r="A7766" s="66">
        <v>32832</v>
      </c>
      <c r="B7766">
        <v>11</v>
      </c>
      <c r="C7766" s="15">
        <v>17.399999999999999</v>
      </c>
      <c r="D7766" s="15">
        <v>33.333333333333336</v>
      </c>
      <c r="E7766" s="15">
        <v>158.33333333333331</v>
      </c>
      <c r="F7766" s="15">
        <v>30.555555555555554</v>
      </c>
      <c r="G7766" s="15">
        <v>11</v>
      </c>
    </row>
    <row r="7767" spans="1:7">
      <c r="A7767" s="66">
        <v>32832</v>
      </c>
      <c r="B7767">
        <v>12</v>
      </c>
      <c r="C7767" s="15">
        <v>17</v>
      </c>
      <c r="D7767" s="15">
        <v>5.5555555555555554</v>
      </c>
      <c r="E7767" s="15">
        <v>111.11111111111111</v>
      </c>
      <c r="F7767" s="15">
        <v>30.555555555555554</v>
      </c>
      <c r="G7767" s="15">
        <v>10.8</v>
      </c>
    </row>
    <row r="7768" spans="1:7">
      <c r="A7768" s="66">
        <v>32832</v>
      </c>
      <c r="B7768">
        <v>13</v>
      </c>
      <c r="C7768" s="15">
        <v>14.3</v>
      </c>
      <c r="D7768" s="15">
        <v>8.3333333333333339</v>
      </c>
      <c r="E7768" s="15">
        <v>66.666666666666671</v>
      </c>
      <c r="F7768" s="15">
        <v>13.888888888888889</v>
      </c>
      <c r="G7768" s="15">
        <v>8.3000000000000007</v>
      </c>
    </row>
    <row r="7769" spans="1:7">
      <c r="A7769" s="66">
        <v>32832</v>
      </c>
      <c r="B7769">
        <v>14</v>
      </c>
      <c r="C7769" s="15">
        <v>13.3</v>
      </c>
      <c r="D7769" s="15">
        <v>5.5555555555555554</v>
      </c>
      <c r="E7769" s="15">
        <v>58.333333333333329</v>
      </c>
      <c r="F7769" s="15">
        <v>13.888888888888889</v>
      </c>
      <c r="G7769" s="15">
        <v>8.1999999999999993</v>
      </c>
    </row>
    <row r="7770" spans="1:7">
      <c r="A7770" s="66">
        <v>32832</v>
      </c>
      <c r="B7770">
        <v>15</v>
      </c>
      <c r="C7770" s="15">
        <v>13.5</v>
      </c>
      <c r="D7770" s="15">
        <v>5.5555555555555554</v>
      </c>
      <c r="E7770" s="15">
        <v>52.777777777777779</v>
      </c>
      <c r="F7770" s="15">
        <v>13.888888888888889</v>
      </c>
      <c r="G7770" s="15">
        <v>8.1999999999999993</v>
      </c>
    </row>
    <row r="7771" spans="1:7">
      <c r="A7771" s="66">
        <v>32832</v>
      </c>
      <c r="B7771">
        <v>16</v>
      </c>
      <c r="C7771" s="15">
        <v>12.9</v>
      </c>
      <c r="D7771" s="15">
        <v>22.222222222222221</v>
      </c>
      <c r="E7771" s="15">
        <v>33.333333333333336</v>
      </c>
      <c r="F7771" s="15">
        <v>33.333333333333336</v>
      </c>
      <c r="G7771" s="15">
        <v>8.1</v>
      </c>
    </row>
    <row r="7772" spans="1:7">
      <c r="A7772" s="66">
        <v>32832</v>
      </c>
      <c r="B7772">
        <v>17</v>
      </c>
      <c r="C7772" s="15">
        <v>12.6</v>
      </c>
      <c r="D7772" s="15">
        <v>2.7777777777777777</v>
      </c>
      <c r="E7772" s="15">
        <v>2.7777777777777777</v>
      </c>
      <c r="F7772" s="15">
        <v>27.777777777777779</v>
      </c>
      <c r="G7772" s="15">
        <v>7.9</v>
      </c>
    </row>
    <row r="7773" spans="1:7">
      <c r="A7773" s="66">
        <v>32832</v>
      </c>
      <c r="B7773">
        <v>18</v>
      </c>
      <c r="C7773" s="15">
        <v>12.3</v>
      </c>
      <c r="D7773" s="15">
        <v>0</v>
      </c>
      <c r="E7773" s="15">
        <v>0</v>
      </c>
      <c r="F7773" s="15">
        <v>24.999999999999996</v>
      </c>
      <c r="G7773" s="15">
        <v>7.3</v>
      </c>
    </row>
    <row r="7774" spans="1:7">
      <c r="A7774" s="66">
        <v>32832</v>
      </c>
      <c r="B7774">
        <v>19</v>
      </c>
      <c r="C7774" s="15">
        <v>11.8</v>
      </c>
      <c r="D7774" s="15">
        <v>0</v>
      </c>
      <c r="E7774" s="15">
        <v>0</v>
      </c>
      <c r="F7774" s="15">
        <v>19.444444444444446</v>
      </c>
      <c r="G7774" s="15">
        <v>7.2</v>
      </c>
    </row>
    <row r="7775" spans="1:7">
      <c r="A7775" s="66">
        <v>32832</v>
      </c>
      <c r="B7775">
        <v>20</v>
      </c>
      <c r="C7775" s="15">
        <v>10.8</v>
      </c>
      <c r="D7775" s="15">
        <v>0</v>
      </c>
      <c r="E7775" s="15">
        <v>0</v>
      </c>
      <c r="F7775" s="15">
        <v>13.888888888888889</v>
      </c>
      <c r="G7775" s="15">
        <v>7</v>
      </c>
    </row>
    <row r="7776" spans="1:7">
      <c r="A7776" s="66">
        <v>32832</v>
      </c>
      <c r="B7776">
        <v>21</v>
      </c>
      <c r="C7776" s="15">
        <v>10.8</v>
      </c>
      <c r="D7776" s="15">
        <v>0</v>
      </c>
      <c r="E7776" s="15">
        <v>0</v>
      </c>
      <c r="F7776" s="15">
        <v>13.888888888888889</v>
      </c>
      <c r="G7776" s="15">
        <v>7</v>
      </c>
    </row>
    <row r="7777" spans="1:7">
      <c r="A7777" s="66">
        <v>32832</v>
      </c>
      <c r="B7777">
        <v>22</v>
      </c>
      <c r="C7777" s="15">
        <v>10.6</v>
      </c>
      <c r="D7777" s="15">
        <v>0</v>
      </c>
      <c r="E7777" s="15">
        <v>0</v>
      </c>
      <c r="F7777" s="15">
        <v>13.888888888888889</v>
      </c>
      <c r="G7777" s="15">
        <v>7</v>
      </c>
    </row>
    <row r="7778" spans="1:7">
      <c r="A7778" s="66">
        <v>32832</v>
      </c>
      <c r="B7778">
        <v>23</v>
      </c>
      <c r="C7778" s="15">
        <v>10.5</v>
      </c>
      <c r="D7778" s="15">
        <v>0</v>
      </c>
      <c r="E7778" s="15">
        <v>0</v>
      </c>
      <c r="F7778" s="15">
        <v>13.888888888888889</v>
      </c>
      <c r="G7778" s="15">
        <v>7</v>
      </c>
    </row>
    <row r="7779" spans="1:7">
      <c r="A7779" s="66">
        <v>32832</v>
      </c>
      <c r="B7779">
        <v>24</v>
      </c>
      <c r="C7779" s="15">
        <v>10.4</v>
      </c>
      <c r="D7779" s="15">
        <v>0</v>
      </c>
      <c r="E7779" s="15">
        <v>0</v>
      </c>
      <c r="F7779" s="15">
        <v>13.888888888888889</v>
      </c>
      <c r="G7779" s="15">
        <v>6.9</v>
      </c>
    </row>
    <row r="7780" spans="1:7">
      <c r="A7780" s="66">
        <v>32833</v>
      </c>
      <c r="B7780">
        <v>1</v>
      </c>
      <c r="C7780" s="15">
        <v>10.4</v>
      </c>
      <c r="D7780" s="15">
        <v>0</v>
      </c>
      <c r="E7780" s="15">
        <v>0</v>
      </c>
      <c r="F7780" s="15">
        <v>13.888888888888889</v>
      </c>
      <c r="G7780" s="15">
        <v>6.7</v>
      </c>
    </row>
    <row r="7781" spans="1:7">
      <c r="A7781" s="66">
        <v>32833</v>
      </c>
      <c r="B7781">
        <v>2</v>
      </c>
      <c r="C7781" s="15">
        <v>9.6999999999999993</v>
      </c>
      <c r="D7781" s="15">
        <v>0</v>
      </c>
      <c r="E7781" s="15">
        <v>0</v>
      </c>
      <c r="F7781" s="15">
        <v>16.666666666666668</v>
      </c>
      <c r="G7781" s="15">
        <v>6.2</v>
      </c>
    </row>
    <row r="7782" spans="1:7">
      <c r="A7782" s="66">
        <v>32833</v>
      </c>
      <c r="B7782">
        <v>3</v>
      </c>
      <c r="C7782" s="15">
        <v>9.4</v>
      </c>
      <c r="D7782" s="15">
        <v>0</v>
      </c>
      <c r="E7782" s="15">
        <v>0</v>
      </c>
      <c r="F7782" s="15">
        <v>13.888888888888889</v>
      </c>
      <c r="G7782" s="15">
        <v>5.4</v>
      </c>
    </row>
    <row r="7783" spans="1:7">
      <c r="A7783" s="66">
        <v>32833</v>
      </c>
      <c r="B7783">
        <v>4</v>
      </c>
      <c r="C7783" s="15">
        <v>9</v>
      </c>
      <c r="D7783" s="15">
        <v>0</v>
      </c>
      <c r="E7783" s="15">
        <v>0</v>
      </c>
      <c r="F7783" s="15">
        <v>13.888888888888889</v>
      </c>
      <c r="G7783" s="15">
        <v>5.0999999999999996</v>
      </c>
    </row>
    <row r="7784" spans="1:7">
      <c r="A7784" s="66">
        <v>32833</v>
      </c>
      <c r="B7784">
        <v>5</v>
      </c>
      <c r="C7784" s="15">
        <v>8.6999999999999993</v>
      </c>
      <c r="D7784" s="15">
        <v>0</v>
      </c>
      <c r="E7784" s="15">
        <v>0</v>
      </c>
      <c r="F7784" s="15">
        <v>16.666666666666668</v>
      </c>
      <c r="G7784" s="15">
        <v>4.7</v>
      </c>
    </row>
    <row r="7785" spans="1:7">
      <c r="A7785" s="66">
        <v>32833</v>
      </c>
      <c r="B7785">
        <v>6</v>
      </c>
      <c r="C7785" s="15">
        <v>8.4</v>
      </c>
      <c r="D7785" s="15">
        <v>0</v>
      </c>
      <c r="E7785" s="15">
        <v>0</v>
      </c>
      <c r="F7785" s="15">
        <v>22.222222222222221</v>
      </c>
      <c r="G7785" s="15">
        <v>4.5</v>
      </c>
    </row>
    <row r="7786" spans="1:7">
      <c r="A7786" s="66">
        <v>32833</v>
      </c>
      <c r="B7786">
        <v>7</v>
      </c>
      <c r="C7786" s="15">
        <v>8.5</v>
      </c>
      <c r="D7786" s="15">
        <v>22.222222222222221</v>
      </c>
      <c r="E7786" s="15">
        <v>11.111111111111111</v>
      </c>
      <c r="F7786" s="15">
        <v>30.555555555555554</v>
      </c>
      <c r="G7786" s="15">
        <v>4.3</v>
      </c>
    </row>
    <row r="7787" spans="1:7">
      <c r="A7787" s="66">
        <v>32833</v>
      </c>
      <c r="B7787">
        <v>8</v>
      </c>
      <c r="C7787" s="15">
        <v>8.6999999999999993</v>
      </c>
      <c r="D7787" s="15">
        <v>24.999999999999996</v>
      </c>
      <c r="E7787" s="15">
        <v>49.999999999999993</v>
      </c>
      <c r="F7787" s="15">
        <v>38.888888888888893</v>
      </c>
      <c r="G7787" s="15">
        <v>4.3</v>
      </c>
    </row>
    <row r="7788" spans="1:7">
      <c r="A7788" s="66">
        <v>32833</v>
      </c>
      <c r="B7788">
        <v>9</v>
      </c>
      <c r="C7788" s="15">
        <v>9.4</v>
      </c>
      <c r="D7788" s="15">
        <v>24.999999999999996</v>
      </c>
      <c r="E7788" s="15">
        <v>91.666666666666671</v>
      </c>
      <c r="F7788" s="15">
        <v>38.888888888888893</v>
      </c>
      <c r="G7788" s="15">
        <v>4.5</v>
      </c>
    </row>
    <row r="7789" spans="1:7">
      <c r="A7789" s="66">
        <v>32833</v>
      </c>
      <c r="B7789">
        <v>10</v>
      </c>
      <c r="C7789" s="15">
        <v>10.1</v>
      </c>
      <c r="D7789" s="15">
        <v>22.222222222222221</v>
      </c>
      <c r="E7789" s="15">
        <v>125</v>
      </c>
      <c r="F7789" s="15">
        <v>38.888888888888893</v>
      </c>
      <c r="G7789" s="15">
        <v>4.5</v>
      </c>
    </row>
    <row r="7790" spans="1:7">
      <c r="A7790" s="66">
        <v>32833</v>
      </c>
      <c r="B7790">
        <v>11</v>
      </c>
      <c r="C7790" s="15">
        <v>10.199999999999999</v>
      </c>
      <c r="D7790" s="15">
        <v>24.999999999999996</v>
      </c>
      <c r="E7790" s="15">
        <v>147.22222222222223</v>
      </c>
      <c r="F7790" s="15">
        <v>41.666666666666664</v>
      </c>
      <c r="G7790" s="15">
        <v>4.5</v>
      </c>
    </row>
    <row r="7791" spans="1:7">
      <c r="A7791" s="66">
        <v>32833</v>
      </c>
      <c r="B7791">
        <v>12</v>
      </c>
      <c r="C7791" s="15">
        <v>10.4</v>
      </c>
      <c r="D7791" s="15">
        <v>22.222222222222221</v>
      </c>
      <c r="E7791" s="15">
        <v>152.7777777777778</v>
      </c>
      <c r="F7791" s="15">
        <v>41.666666666666664</v>
      </c>
      <c r="G7791" s="15">
        <v>4.4000000000000004</v>
      </c>
    </row>
    <row r="7792" spans="1:7">
      <c r="A7792" s="66">
        <v>32833</v>
      </c>
      <c r="B7792">
        <v>13</v>
      </c>
      <c r="C7792" s="15">
        <v>10.6</v>
      </c>
      <c r="D7792" s="15">
        <v>44.444444444444443</v>
      </c>
      <c r="E7792" s="15">
        <v>163.88888888888889</v>
      </c>
      <c r="F7792" s="15">
        <v>44.444444444444443</v>
      </c>
      <c r="G7792" s="15">
        <v>4.7</v>
      </c>
    </row>
    <row r="7793" spans="1:7">
      <c r="A7793" s="66">
        <v>32833</v>
      </c>
      <c r="B7793">
        <v>14</v>
      </c>
      <c r="C7793" s="15">
        <v>10.9</v>
      </c>
      <c r="D7793" s="15">
        <v>161.11111111111109</v>
      </c>
      <c r="E7793" s="15">
        <v>172.22222222222223</v>
      </c>
      <c r="F7793" s="15">
        <v>61.111111111111107</v>
      </c>
      <c r="G7793" s="15">
        <v>4.2</v>
      </c>
    </row>
    <row r="7794" spans="1:7">
      <c r="A7794" s="66">
        <v>32833</v>
      </c>
      <c r="B7794">
        <v>15</v>
      </c>
      <c r="C7794" s="15">
        <v>10.5</v>
      </c>
      <c r="D7794" s="15">
        <v>105.55555555555556</v>
      </c>
      <c r="E7794" s="15">
        <v>111.11111111111111</v>
      </c>
      <c r="F7794" s="15">
        <v>55.555555555555557</v>
      </c>
      <c r="G7794" s="15">
        <v>4.2</v>
      </c>
    </row>
    <row r="7795" spans="1:7">
      <c r="A7795" s="66">
        <v>32833</v>
      </c>
      <c r="B7795">
        <v>16</v>
      </c>
      <c r="C7795" s="15">
        <v>10.3</v>
      </c>
      <c r="D7795" s="15">
        <v>150</v>
      </c>
      <c r="E7795" s="15">
        <v>52.777777777777779</v>
      </c>
      <c r="F7795" s="15">
        <v>66.666666666666671</v>
      </c>
      <c r="G7795" s="15">
        <v>4.2</v>
      </c>
    </row>
    <row r="7796" spans="1:7">
      <c r="A7796" s="66">
        <v>32833</v>
      </c>
      <c r="B7796">
        <v>17</v>
      </c>
      <c r="C7796" s="15">
        <v>9.8000000000000007</v>
      </c>
      <c r="D7796" s="15">
        <v>2.7777777777777777</v>
      </c>
      <c r="E7796" s="15">
        <v>2.7777777777777777</v>
      </c>
      <c r="F7796" s="15">
        <v>66.666666666666671</v>
      </c>
      <c r="G7796" s="15">
        <v>4.2</v>
      </c>
    </row>
    <row r="7797" spans="1:7">
      <c r="A7797" s="66">
        <v>32833</v>
      </c>
      <c r="B7797">
        <v>18</v>
      </c>
      <c r="C7797" s="15">
        <v>9.3000000000000007</v>
      </c>
      <c r="D7797" s="15">
        <v>0</v>
      </c>
      <c r="E7797" s="15">
        <v>0</v>
      </c>
      <c r="F7797" s="15">
        <v>69.444444444444443</v>
      </c>
      <c r="G7797" s="15">
        <v>4.2</v>
      </c>
    </row>
    <row r="7798" spans="1:7">
      <c r="A7798" s="66">
        <v>32833</v>
      </c>
      <c r="B7798">
        <v>19</v>
      </c>
      <c r="C7798" s="15">
        <v>8.3000000000000007</v>
      </c>
      <c r="D7798" s="15">
        <v>0</v>
      </c>
      <c r="E7798" s="15">
        <v>0</v>
      </c>
      <c r="F7798" s="15">
        <v>72.222222222222229</v>
      </c>
      <c r="G7798" s="15">
        <v>4</v>
      </c>
    </row>
    <row r="7799" spans="1:7">
      <c r="A7799" s="66">
        <v>32833</v>
      </c>
      <c r="B7799">
        <v>20</v>
      </c>
      <c r="C7799" s="15">
        <v>7.5</v>
      </c>
      <c r="D7799" s="15">
        <v>0</v>
      </c>
      <c r="E7799" s="15">
        <v>0</v>
      </c>
      <c r="F7799" s="15">
        <v>75</v>
      </c>
      <c r="G7799" s="15">
        <v>4</v>
      </c>
    </row>
    <row r="7800" spans="1:7">
      <c r="A7800" s="66">
        <v>32833</v>
      </c>
      <c r="B7800">
        <v>21</v>
      </c>
      <c r="C7800" s="15">
        <v>6.8</v>
      </c>
      <c r="D7800" s="15">
        <v>0</v>
      </c>
      <c r="E7800" s="15">
        <v>0</v>
      </c>
      <c r="F7800" s="15">
        <v>72.222222222222229</v>
      </c>
      <c r="G7800" s="15">
        <v>4.0999999999999996</v>
      </c>
    </row>
    <row r="7801" spans="1:7">
      <c r="A7801" s="66">
        <v>32833</v>
      </c>
      <c r="B7801">
        <v>22</v>
      </c>
      <c r="C7801" s="15">
        <v>6</v>
      </c>
      <c r="D7801" s="15">
        <v>0</v>
      </c>
      <c r="E7801" s="15">
        <v>0</v>
      </c>
      <c r="F7801" s="15">
        <v>75</v>
      </c>
      <c r="G7801" s="15">
        <v>4.3</v>
      </c>
    </row>
    <row r="7802" spans="1:7">
      <c r="A7802" s="66">
        <v>32833</v>
      </c>
      <c r="B7802">
        <v>23</v>
      </c>
      <c r="C7802" s="15">
        <v>5.0999999999999996</v>
      </c>
      <c r="D7802" s="15">
        <v>0</v>
      </c>
      <c r="E7802" s="15">
        <v>0</v>
      </c>
      <c r="F7802" s="15">
        <v>75</v>
      </c>
      <c r="G7802" s="15">
        <v>4.0999999999999996</v>
      </c>
    </row>
    <row r="7803" spans="1:7">
      <c r="A7803" s="66">
        <v>32833</v>
      </c>
      <c r="B7803">
        <v>24</v>
      </c>
      <c r="C7803" s="15">
        <v>4.5999999999999996</v>
      </c>
      <c r="D7803" s="15">
        <v>0</v>
      </c>
      <c r="E7803" s="15">
        <v>0</v>
      </c>
      <c r="F7803" s="15">
        <v>77.777777777777786</v>
      </c>
      <c r="G7803" s="15">
        <v>4</v>
      </c>
    </row>
    <row r="7804" spans="1:7">
      <c r="A7804" s="66">
        <v>32834</v>
      </c>
      <c r="B7804">
        <v>1</v>
      </c>
      <c r="C7804" s="15">
        <v>4.3</v>
      </c>
      <c r="D7804" s="15">
        <v>0</v>
      </c>
      <c r="E7804" s="15">
        <v>0</v>
      </c>
      <c r="F7804" s="15">
        <v>80.555555555555543</v>
      </c>
      <c r="G7804" s="15">
        <v>4</v>
      </c>
    </row>
    <row r="7805" spans="1:7">
      <c r="A7805" s="66">
        <v>32834</v>
      </c>
      <c r="B7805">
        <v>2</v>
      </c>
      <c r="C7805" s="15">
        <v>3.6</v>
      </c>
      <c r="D7805" s="15">
        <v>0</v>
      </c>
      <c r="E7805" s="15">
        <v>0</v>
      </c>
      <c r="F7805" s="15">
        <v>83.333333333333329</v>
      </c>
      <c r="G7805" s="15">
        <v>3.9</v>
      </c>
    </row>
    <row r="7806" spans="1:7">
      <c r="A7806" s="66">
        <v>32834</v>
      </c>
      <c r="B7806">
        <v>3</v>
      </c>
      <c r="C7806" s="15">
        <v>3</v>
      </c>
      <c r="D7806" s="15">
        <v>0</v>
      </c>
      <c r="E7806" s="15">
        <v>0</v>
      </c>
      <c r="F7806" s="15">
        <v>86.111111111111114</v>
      </c>
      <c r="G7806" s="15">
        <v>3.9</v>
      </c>
    </row>
    <row r="7807" spans="1:7">
      <c r="A7807" s="66">
        <v>32834</v>
      </c>
      <c r="B7807">
        <v>4</v>
      </c>
      <c r="C7807" s="15">
        <v>3.1</v>
      </c>
      <c r="D7807" s="15">
        <v>0</v>
      </c>
      <c r="E7807" s="15">
        <v>0</v>
      </c>
      <c r="F7807" s="15">
        <v>88.888888888888886</v>
      </c>
      <c r="G7807" s="15">
        <v>3.8</v>
      </c>
    </row>
    <row r="7808" spans="1:7">
      <c r="A7808" s="66">
        <v>32834</v>
      </c>
      <c r="B7808">
        <v>5</v>
      </c>
      <c r="C7808" s="15">
        <v>2.6</v>
      </c>
      <c r="D7808" s="15">
        <v>0</v>
      </c>
      <c r="E7808" s="15">
        <v>0</v>
      </c>
      <c r="F7808" s="15">
        <v>91.666666666666671</v>
      </c>
      <c r="G7808" s="15">
        <v>3.7</v>
      </c>
    </row>
    <row r="7809" spans="1:7">
      <c r="A7809" s="66">
        <v>32834</v>
      </c>
      <c r="B7809">
        <v>6</v>
      </c>
      <c r="C7809" s="15">
        <v>2.6</v>
      </c>
      <c r="D7809" s="15">
        <v>0</v>
      </c>
      <c r="E7809" s="15">
        <v>0</v>
      </c>
      <c r="F7809" s="15">
        <v>91.666666666666671</v>
      </c>
      <c r="G7809" s="15">
        <v>3.8</v>
      </c>
    </row>
    <row r="7810" spans="1:7">
      <c r="A7810" s="66">
        <v>32834</v>
      </c>
      <c r="B7810">
        <v>7</v>
      </c>
      <c r="C7810" s="15">
        <v>2.1</v>
      </c>
      <c r="D7810" s="15">
        <v>294.44444444444446</v>
      </c>
      <c r="E7810" s="15">
        <v>13.888888888888889</v>
      </c>
      <c r="F7810" s="15">
        <v>94.444444444444443</v>
      </c>
      <c r="G7810" s="15">
        <v>3.6</v>
      </c>
    </row>
    <row r="7811" spans="1:7">
      <c r="A7811" s="66">
        <v>32834</v>
      </c>
      <c r="B7811">
        <v>8</v>
      </c>
      <c r="C7811" s="15">
        <v>2.8</v>
      </c>
      <c r="D7811" s="15">
        <v>538.88888888888891</v>
      </c>
      <c r="E7811" s="15">
        <v>58.333333333333329</v>
      </c>
      <c r="F7811" s="15">
        <v>97.222222222222214</v>
      </c>
      <c r="G7811" s="15">
        <v>3.7</v>
      </c>
    </row>
    <row r="7812" spans="1:7">
      <c r="A7812" s="66">
        <v>32834</v>
      </c>
      <c r="B7812">
        <v>9</v>
      </c>
      <c r="C7812" s="15">
        <v>5.0999999999999996</v>
      </c>
      <c r="D7812" s="15">
        <v>733.33333333333337</v>
      </c>
      <c r="E7812" s="15">
        <v>72.222222222222229</v>
      </c>
      <c r="F7812" s="15">
        <v>99.999999999999986</v>
      </c>
      <c r="G7812" s="15">
        <v>3.9</v>
      </c>
    </row>
    <row r="7813" spans="1:7">
      <c r="A7813" s="66">
        <v>32834</v>
      </c>
      <c r="B7813">
        <v>10</v>
      </c>
      <c r="C7813" s="15">
        <v>7.6</v>
      </c>
      <c r="D7813" s="15">
        <v>819.44444444444446</v>
      </c>
      <c r="E7813" s="15">
        <v>80.555555555555543</v>
      </c>
      <c r="F7813" s="15">
        <v>105.55555555555556</v>
      </c>
      <c r="G7813" s="15">
        <v>3.9</v>
      </c>
    </row>
    <row r="7814" spans="1:7">
      <c r="A7814" s="66">
        <v>32834</v>
      </c>
      <c r="B7814">
        <v>11</v>
      </c>
      <c r="C7814" s="15">
        <v>9.5</v>
      </c>
      <c r="D7814" s="15">
        <v>847.22222222222206</v>
      </c>
      <c r="E7814" s="15">
        <v>86.111111111111114</v>
      </c>
      <c r="F7814" s="15">
        <v>105.55555555555556</v>
      </c>
      <c r="G7814" s="15">
        <v>4.0999999999999996</v>
      </c>
    </row>
    <row r="7815" spans="1:7">
      <c r="A7815" s="66">
        <v>32834</v>
      </c>
      <c r="B7815">
        <v>12</v>
      </c>
      <c r="C7815" s="15">
        <v>11</v>
      </c>
      <c r="D7815" s="15">
        <v>850</v>
      </c>
      <c r="E7815" s="15">
        <v>88.888888888888886</v>
      </c>
      <c r="F7815" s="15">
        <v>105.55555555555556</v>
      </c>
      <c r="G7815" s="15">
        <v>4.4000000000000004</v>
      </c>
    </row>
    <row r="7816" spans="1:7">
      <c r="A7816" s="66">
        <v>32834</v>
      </c>
      <c r="B7816">
        <v>13</v>
      </c>
      <c r="C7816" s="15">
        <v>12.1</v>
      </c>
      <c r="D7816" s="15">
        <v>841.66666666666652</v>
      </c>
      <c r="E7816" s="15">
        <v>86.111111111111114</v>
      </c>
      <c r="F7816" s="15">
        <v>105.55555555555556</v>
      </c>
      <c r="G7816" s="15">
        <v>4.5</v>
      </c>
    </row>
    <row r="7817" spans="1:7">
      <c r="A7817" s="66">
        <v>32834</v>
      </c>
      <c r="B7817">
        <v>14</v>
      </c>
      <c r="C7817" s="15">
        <v>12.7</v>
      </c>
      <c r="D7817" s="15">
        <v>802.77777777777783</v>
      </c>
      <c r="E7817" s="15">
        <v>77.777777777777786</v>
      </c>
      <c r="F7817" s="15">
        <v>108.33333333333334</v>
      </c>
      <c r="G7817" s="15">
        <v>4.4000000000000004</v>
      </c>
    </row>
    <row r="7818" spans="1:7">
      <c r="A7818" s="66">
        <v>32834</v>
      </c>
      <c r="B7818">
        <v>15</v>
      </c>
      <c r="C7818" s="15">
        <v>13.3</v>
      </c>
      <c r="D7818" s="15">
        <v>691.66666666666674</v>
      </c>
      <c r="E7818" s="15">
        <v>66.666666666666671</v>
      </c>
      <c r="F7818" s="15">
        <v>111.11111111111111</v>
      </c>
      <c r="G7818" s="15">
        <v>3.8</v>
      </c>
    </row>
    <row r="7819" spans="1:7">
      <c r="A7819" s="66">
        <v>32834</v>
      </c>
      <c r="B7819">
        <v>16</v>
      </c>
      <c r="C7819" s="15">
        <v>12.8</v>
      </c>
      <c r="D7819" s="15">
        <v>450</v>
      </c>
      <c r="E7819" s="15">
        <v>47.222222222222221</v>
      </c>
      <c r="F7819" s="15">
        <v>111.11111111111111</v>
      </c>
      <c r="G7819" s="15">
        <v>3.8</v>
      </c>
    </row>
    <row r="7820" spans="1:7">
      <c r="A7820" s="66">
        <v>32834</v>
      </c>
      <c r="B7820">
        <v>17</v>
      </c>
      <c r="C7820" s="15">
        <v>12.3</v>
      </c>
      <c r="D7820" s="15">
        <v>2.7777777777777777</v>
      </c>
      <c r="E7820" s="15">
        <v>5.5555555555555554</v>
      </c>
      <c r="F7820" s="15">
        <v>105.55555555555556</v>
      </c>
      <c r="G7820" s="15">
        <v>4.4000000000000004</v>
      </c>
    </row>
    <row r="7821" spans="1:7">
      <c r="A7821" s="66">
        <v>32834</v>
      </c>
      <c r="B7821">
        <v>18</v>
      </c>
      <c r="C7821" s="15">
        <v>11.7</v>
      </c>
      <c r="D7821" s="15">
        <v>0</v>
      </c>
      <c r="E7821" s="15">
        <v>0</v>
      </c>
      <c r="F7821" s="15">
        <v>97.222222222222214</v>
      </c>
      <c r="G7821" s="15">
        <v>4.5999999999999996</v>
      </c>
    </row>
    <row r="7822" spans="1:7">
      <c r="A7822" s="66">
        <v>32834</v>
      </c>
      <c r="B7822">
        <v>19</v>
      </c>
      <c r="C7822" s="15">
        <v>9.9</v>
      </c>
      <c r="D7822" s="15">
        <v>0</v>
      </c>
      <c r="E7822" s="15">
        <v>0</v>
      </c>
      <c r="F7822" s="15">
        <v>91.666666666666671</v>
      </c>
      <c r="G7822" s="15">
        <v>4.9000000000000004</v>
      </c>
    </row>
    <row r="7823" spans="1:7">
      <c r="A7823" s="66">
        <v>32834</v>
      </c>
      <c r="B7823">
        <v>20</v>
      </c>
      <c r="C7823" s="15">
        <v>8.6</v>
      </c>
      <c r="D7823" s="15">
        <v>0</v>
      </c>
      <c r="E7823" s="15">
        <v>0</v>
      </c>
      <c r="F7823" s="15">
        <v>86.111111111111114</v>
      </c>
      <c r="G7823" s="15">
        <v>4.9000000000000004</v>
      </c>
    </row>
    <row r="7824" spans="1:7">
      <c r="A7824" s="66">
        <v>32834</v>
      </c>
      <c r="B7824">
        <v>21</v>
      </c>
      <c r="C7824" s="15">
        <v>7.9</v>
      </c>
      <c r="D7824" s="15">
        <v>0</v>
      </c>
      <c r="E7824" s="15">
        <v>0</v>
      </c>
      <c r="F7824" s="15">
        <v>80.555555555555543</v>
      </c>
      <c r="G7824" s="15">
        <v>4.9000000000000004</v>
      </c>
    </row>
    <row r="7825" spans="1:7">
      <c r="A7825" s="66">
        <v>32834</v>
      </c>
      <c r="B7825">
        <v>22</v>
      </c>
      <c r="C7825" s="15">
        <v>7.6</v>
      </c>
      <c r="D7825" s="15">
        <v>0</v>
      </c>
      <c r="E7825" s="15">
        <v>0</v>
      </c>
      <c r="F7825" s="15">
        <v>80.555555555555543</v>
      </c>
      <c r="G7825" s="15">
        <v>4.9000000000000004</v>
      </c>
    </row>
    <row r="7826" spans="1:7">
      <c r="A7826" s="66">
        <v>32834</v>
      </c>
      <c r="B7826">
        <v>23</v>
      </c>
      <c r="C7826" s="15">
        <v>6.8</v>
      </c>
      <c r="D7826" s="15">
        <v>0</v>
      </c>
      <c r="E7826" s="15">
        <v>0</v>
      </c>
      <c r="F7826" s="15">
        <v>75</v>
      </c>
      <c r="G7826" s="15">
        <v>4.9000000000000004</v>
      </c>
    </row>
    <row r="7827" spans="1:7">
      <c r="A7827" s="66">
        <v>32834</v>
      </c>
      <c r="B7827">
        <v>24</v>
      </c>
      <c r="C7827" s="15">
        <v>6.5</v>
      </c>
      <c r="D7827" s="15">
        <v>0</v>
      </c>
      <c r="E7827" s="15">
        <v>0</v>
      </c>
      <c r="F7827" s="15">
        <v>72.222222222222229</v>
      </c>
      <c r="G7827" s="15">
        <v>4.9000000000000004</v>
      </c>
    </row>
    <row r="7828" spans="1:7">
      <c r="A7828" s="66">
        <v>32835</v>
      </c>
      <c r="B7828">
        <v>1</v>
      </c>
      <c r="C7828" s="15">
        <v>6</v>
      </c>
      <c r="D7828" s="15">
        <v>0</v>
      </c>
      <c r="E7828" s="15">
        <v>0</v>
      </c>
      <c r="F7828" s="15">
        <v>69.444444444444443</v>
      </c>
      <c r="G7828" s="15">
        <v>4.8</v>
      </c>
    </row>
    <row r="7829" spans="1:7">
      <c r="A7829" s="66">
        <v>32835</v>
      </c>
      <c r="B7829">
        <v>2</v>
      </c>
      <c r="C7829" s="15">
        <v>5.9</v>
      </c>
      <c r="D7829" s="15">
        <v>0</v>
      </c>
      <c r="E7829" s="15">
        <v>0</v>
      </c>
      <c r="F7829" s="15">
        <v>66.666666666666671</v>
      </c>
      <c r="G7829" s="15">
        <v>4.8</v>
      </c>
    </row>
    <row r="7830" spans="1:7">
      <c r="A7830" s="66">
        <v>32835</v>
      </c>
      <c r="B7830">
        <v>3</v>
      </c>
      <c r="C7830" s="15">
        <v>6.2</v>
      </c>
      <c r="D7830" s="15">
        <v>0</v>
      </c>
      <c r="E7830" s="15">
        <v>0</v>
      </c>
      <c r="F7830" s="15">
        <v>61.111111111111107</v>
      </c>
      <c r="G7830" s="15">
        <v>4.8</v>
      </c>
    </row>
    <row r="7831" spans="1:7">
      <c r="A7831" s="66">
        <v>32835</v>
      </c>
      <c r="B7831">
        <v>4</v>
      </c>
      <c r="C7831" s="15">
        <v>6</v>
      </c>
      <c r="D7831" s="15">
        <v>0</v>
      </c>
      <c r="E7831" s="15">
        <v>0</v>
      </c>
      <c r="F7831" s="15">
        <v>58.333333333333329</v>
      </c>
      <c r="G7831" s="15">
        <v>4.8</v>
      </c>
    </row>
    <row r="7832" spans="1:7">
      <c r="A7832" s="66">
        <v>32835</v>
      </c>
      <c r="B7832">
        <v>5</v>
      </c>
      <c r="C7832" s="15">
        <v>6.2</v>
      </c>
      <c r="D7832" s="15">
        <v>0</v>
      </c>
      <c r="E7832" s="15">
        <v>0</v>
      </c>
      <c r="F7832" s="15">
        <v>55.555555555555557</v>
      </c>
      <c r="G7832" s="15">
        <v>4.8</v>
      </c>
    </row>
    <row r="7833" spans="1:7">
      <c r="A7833" s="66">
        <v>32835</v>
      </c>
      <c r="B7833">
        <v>6</v>
      </c>
      <c r="C7833" s="15">
        <v>6.4</v>
      </c>
      <c r="D7833" s="15">
        <v>0</v>
      </c>
      <c r="E7833" s="15">
        <v>0</v>
      </c>
      <c r="F7833" s="15">
        <v>52.777777777777779</v>
      </c>
      <c r="G7833" s="15">
        <v>4.9000000000000004</v>
      </c>
    </row>
    <row r="7834" spans="1:7">
      <c r="A7834" s="66">
        <v>32835</v>
      </c>
      <c r="B7834">
        <v>7</v>
      </c>
      <c r="C7834" s="15">
        <v>6.9</v>
      </c>
      <c r="D7834" s="15">
        <v>38.888888888888893</v>
      </c>
      <c r="E7834" s="15">
        <v>11.111111111111111</v>
      </c>
      <c r="F7834" s="15">
        <v>49.999999999999993</v>
      </c>
      <c r="G7834" s="15">
        <v>5.0999999999999996</v>
      </c>
    </row>
    <row r="7835" spans="1:7">
      <c r="A7835" s="66">
        <v>32835</v>
      </c>
      <c r="B7835">
        <v>8</v>
      </c>
      <c r="C7835" s="15">
        <v>7.5</v>
      </c>
      <c r="D7835" s="15">
        <v>66.666666666666671</v>
      </c>
      <c r="E7835" s="15">
        <v>61.111111111111107</v>
      </c>
      <c r="F7835" s="15">
        <v>47.222222222222221</v>
      </c>
      <c r="G7835" s="15">
        <v>5.3</v>
      </c>
    </row>
    <row r="7836" spans="1:7">
      <c r="A7836" s="66">
        <v>32835</v>
      </c>
      <c r="B7836">
        <v>9</v>
      </c>
      <c r="C7836" s="15">
        <v>8.1999999999999993</v>
      </c>
      <c r="D7836" s="15">
        <v>175</v>
      </c>
      <c r="E7836" s="15">
        <v>136.11111111111109</v>
      </c>
      <c r="F7836" s="15">
        <v>61.111111111111107</v>
      </c>
      <c r="G7836" s="15">
        <v>5.3</v>
      </c>
    </row>
    <row r="7837" spans="1:7">
      <c r="A7837" s="66">
        <v>32835</v>
      </c>
      <c r="B7837">
        <v>10</v>
      </c>
      <c r="C7837" s="15">
        <v>10.5</v>
      </c>
      <c r="D7837" s="15">
        <v>713.8888888888888</v>
      </c>
      <c r="E7837" s="15">
        <v>105.55555555555556</v>
      </c>
      <c r="F7837" s="15">
        <v>88.888888888888886</v>
      </c>
      <c r="G7837" s="15">
        <v>5.7</v>
      </c>
    </row>
    <row r="7838" spans="1:7">
      <c r="A7838" s="66">
        <v>32835</v>
      </c>
      <c r="B7838">
        <v>11</v>
      </c>
      <c r="C7838" s="15">
        <v>12.5</v>
      </c>
      <c r="D7838" s="15">
        <v>738.88888888888891</v>
      </c>
      <c r="E7838" s="15">
        <v>116.66666666666666</v>
      </c>
      <c r="F7838" s="15">
        <v>91.666666666666671</v>
      </c>
      <c r="G7838" s="15">
        <v>6</v>
      </c>
    </row>
    <row r="7839" spans="1:7">
      <c r="A7839" s="66">
        <v>32835</v>
      </c>
      <c r="B7839">
        <v>12</v>
      </c>
      <c r="C7839" s="15">
        <v>14.4</v>
      </c>
      <c r="D7839" s="15">
        <v>633.33333333333326</v>
      </c>
      <c r="E7839" s="15">
        <v>152.7777777777778</v>
      </c>
      <c r="F7839" s="15">
        <v>86.111111111111114</v>
      </c>
      <c r="G7839" s="15">
        <v>6.7</v>
      </c>
    </row>
    <row r="7840" spans="1:7">
      <c r="A7840" s="66">
        <v>32835</v>
      </c>
      <c r="B7840">
        <v>13</v>
      </c>
      <c r="C7840" s="15">
        <v>15.6</v>
      </c>
      <c r="D7840" s="15">
        <v>516.66666666666674</v>
      </c>
      <c r="E7840" s="15">
        <v>169.44444444444443</v>
      </c>
      <c r="F7840" s="15">
        <v>83.333333333333329</v>
      </c>
      <c r="G7840" s="15">
        <v>6.8</v>
      </c>
    </row>
    <row r="7841" spans="1:7">
      <c r="A7841" s="66">
        <v>32835</v>
      </c>
      <c r="B7841">
        <v>14</v>
      </c>
      <c r="C7841" s="15">
        <v>16.5</v>
      </c>
      <c r="D7841" s="15">
        <v>327.77777777777777</v>
      </c>
      <c r="E7841" s="15">
        <v>166.66666666666666</v>
      </c>
      <c r="F7841" s="15">
        <v>77.777777777777786</v>
      </c>
      <c r="G7841" s="15">
        <v>6.4</v>
      </c>
    </row>
    <row r="7842" spans="1:7">
      <c r="A7842" s="66">
        <v>32835</v>
      </c>
      <c r="B7842">
        <v>15</v>
      </c>
      <c r="C7842" s="15">
        <v>16.8</v>
      </c>
      <c r="D7842" s="15">
        <v>461.11111111111109</v>
      </c>
      <c r="E7842" s="15">
        <v>99.999999999999986</v>
      </c>
      <c r="F7842" s="15">
        <v>88.888888888888886</v>
      </c>
      <c r="G7842" s="15">
        <v>5.7</v>
      </c>
    </row>
    <row r="7843" spans="1:7">
      <c r="A7843" s="66">
        <v>32835</v>
      </c>
      <c r="B7843">
        <v>16</v>
      </c>
      <c r="C7843" s="15">
        <v>16.399999999999999</v>
      </c>
      <c r="D7843" s="15">
        <v>97.222222222222214</v>
      </c>
      <c r="E7843" s="15">
        <v>47.222222222222221</v>
      </c>
      <c r="F7843" s="15">
        <v>52.777777777777779</v>
      </c>
      <c r="G7843" s="15">
        <v>6.2</v>
      </c>
    </row>
    <row r="7844" spans="1:7">
      <c r="A7844" s="66">
        <v>32835</v>
      </c>
      <c r="B7844">
        <v>17</v>
      </c>
      <c r="C7844" s="15">
        <v>15.2</v>
      </c>
      <c r="D7844" s="15">
        <v>2.7777777777777777</v>
      </c>
      <c r="E7844" s="15">
        <v>2.7777777777777777</v>
      </c>
      <c r="F7844" s="15">
        <v>55.555555555555557</v>
      </c>
      <c r="G7844" s="15">
        <v>6.2</v>
      </c>
    </row>
    <row r="7845" spans="1:7">
      <c r="A7845" s="66">
        <v>32835</v>
      </c>
      <c r="B7845">
        <v>18</v>
      </c>
      <c r="C7845" s="15">
        <v>13.6</v>
      </c>
      <c r="D7845" s="15">
        <v>0</v>
      </c>
      <c r="E7845" s="15">
        <v>0</v>
      </c>
      <c r="F7845" s="15">
        <v>58.333333333333329</v>
      </c>
      <c r="G7845" s="15">
        <v>6.2</v>
      </c>
    </row>
    <row r="7846" spans="1:7">
      <c r="A7846" s="66">
        <v>32835</v>
      </c>
      <c r="B7846">
        <v>19</v>
      </c>
      <c r="C7846" s="15">
        <v>12.9</v>
      </c>
      <c r="D7846" s="15">
        <v>0</v>
      </c>
      <c r="E7846" s="15">
        <v>0</v>
      </c>
      <c r="F7846" s="15">
        <v>61.111111111111107</v>
      </c>
      <c r="G7846" s="15">
        <v>5.6</v>
      </c>
    </row>
    <row r="7847" spans="1:7">
      <c r="A7847" s="66">
        <v>32835</v>
      </c>
      <c r="B7847">
        <v>20</v>
      </c>
      <c r="C7847" s="15">
        <v>11.8</v>
      </c>
      <c r="D7847" s="15">
        <v>0</v>
      </c>
      <c r="E7847" s="15">
        <v>0</v>
      </c>
      <c r="F7847" s="15">
        <v>66.666666666666671</v>
      </c>
      <c r="G7847" s="15">
        <v>5.2</v>
      </c>
    </row>
    <row r="7848" spans="1:7">
      <c r="A7848" s="66">
        <v>32835</v>
      </c>
      <c r="B7848">
        <v>21</v>
      </c>
      <c r="C7848" s="15">
        <v>10.7</v>
      </c>
      <c r="D7848" s="15">
        <v>0</v>
      </c>
      <c r="E7848" s="15">
        <v>0</v>
      </c>
      <c r="F7848" s="15">
        <v>66.666666666666671</v>
      </c>
      <c r="G7848" s="15">
        <v>5.5</v>
      </c>
    </row>
    <row r="7849" spans="1:7">
      <c r="A7849" s="66">
        <v>32835</v>
      </c>
      <c r="B7849">
        <v>22</v>
      </c>
      <c r="C7849" s="15">
        <v>10.4</v>
      </c>
      <c r="D7849" s="15">
        <v>0</v>
      </c>
      <c r="E7849" s="15">
        <v>0</v>
      </c>
      <c r="F7849" s="15">
        <v>69.444444444444443</v>
      </c>
      <c r="G7849" s="15">
        <v>5.4</v>
      </c>
    </row>
    <row r="7850" spans="1:7">
      <c r="A7850" s="66">
        <v>32835</v>
      </c>
      <c r="B7850">
        <v>23</v>
      </c>
      <c r="C7850" s="15">
        <v>9.3000000000000007</v>
      </c>
      <c r="D7850" s="15">
        <v>0</v>
      </c>
      <c r="E7850" s="15">
        <v>0</v>
      </c>
      <c r="F7850" s="15">
        <v>69.444444444444443</v>
      </c>
      <c r="G7850" s="15">
        <v>5.4</v>
      </c>
    </row>
    <row r="7851" spans="1:7">
      <c r="A7851" s="66">
        <v>32835</v>
      </c>
      <c r="B7851">
        <v>24</v>
      </c>
      <c r="C7851" s="15">
        <v>8.5</v>
      </c>
      <c r="D7851" s="15">
        <v>0</v>
      </c>
      <c r="E7851" s="15">
        <v>0</v>
      </c>
      <c r="F7851" s="15">
        <v>72.222222222222229</v>
      </c>
      <c r="G7851" s="15">
        <v>5.2</v>
      </c>
    </row>
    <row r="7852" spans="1:7">
      <c r="A7852" s="66">
        <v>32836</v>
      </c>
      <c r="B7852">
        <v>1</v>
      </c>
      <c r="C7852" s="15">
        <v>8.3000000000000007</v>
      </c>
      <c r="D7852" s="15">
        <v>0</v>
      </c>
      <c r="E7852" s="15">
        <v>0</v>
      </c>
      <c r="F7852" s="15">
        <v>75</v>
      </c>
      <c r="G7852" s="15">
        <v>5.0999999999999996</v>
      </c>
    </row>
    <row r="7853" spans="1:7">
      <c r="A7853" s="66">
        <v>32836</v>
      </c>
      <c r="B7853">
        <v>2</v>
      </c>
      <c r="C7853" s="15">
        <v>8</v>
      </c>
      <c r="D7853" s="15">
        <v>0</v>
      </c>
      <c r="E7853" s="15">
        <v>0</v>
      </c>
      <c r="F7853" s="15">
        <v>80.555555555555543</v>
      </c>
      <c r="G7853" s="15">
        <v>5</v>
      </c>
    </row>
    <row r="7854" spans="1:7">
      <c r="A7854" s="66">
        <v>32836</v>
      </c>
      <c r="B7854">
        <v>3</v>
      </c>
      <c r="C7854" s="15">
        <v>7.4</v>
      </c>
      <c r="D7854" s="15">
        <v>0</v>
      </c>
      <c r="E7854" s="15">
        <v>0</v>
      </c>
      <c r="F7854" s="15">
        <v>77.777777777777786</v>
      </c>
      <c r="G7854" s="15">
        <v>5</v>
      </c>
    </row>
    <row r="7855" spans="1:7">
      <c r="A7855" s="66">
        <v>32836</v>
      </c>
      <c r="B7855">
        <v>4</v>
      </c>
      <c r="C7855" s="15">
        <v>6.6</v>
      </c>
      <c r="D7855" s="15">
        <v>0</v>
      </c>
      <c r="E7855" s="15">
        <v>0</v>
      </c>
      <c r="F7855" s="15">
        <v>83.333333333333329</v>
      </c>
      <c r="G7855" s="15">
        <v>4.9000000000000004</v>
      </c>
    </row>
    <row r="7856" spans="1:7">
      <c r="A7856" s="66">
        <v>32836</v>
      </c>
      <c r="B7856">
        <v>5</v>
      </c>
      <c r="C7856" s="15">
        <v>6.3</v>
      </c>
      <c r="D7856" s="15">
        <v>0</v>
      </c>
      <c r="E7856" s="15">
        <v>0</v>
      </c>
      <c r="F7856" s="15">
        <v>83.333333333333329</v>
      </c>
      <c r="G7856" s="15">
        <v>4.9000000000000004</v>
      </c>
    </row>
    <row r="7857" spans="1:7">
      <c r="A7857" s="66">
        <v>32836</v>
      </c>
      <c r="B7857">
        <v>6</v>
      </c>
      <c r="C7857" s="15">
        <v>5.9</v>
      </c>
      <c r="D7857" s="15">
        <v>0</v>
      </c>
      <c r="E7857" s="15">
        <v>0</v>
      </c>
      <c r="F7857" s="15">
        <v>88.888888888888886</v>
      </c>
      <c r="G7857" s="15">
        <v>4.8</v>
      </c>
    </row>
    <row r="7858" spans="1:7">
      <c r="A7858" s="66">
        <v>32836</v>
      </c>
      <c r="B7858">
        <v>7</v>
      </c>
      <c r="C7858" s="15">
        <v>5.4</v>
      </c>
      <c r="D7858" s="15">
        <v>94.444444444444443</v>
      </c>
      <c r="E7858" s="15">
        <v>13.888888888888889</v>
      </c>
      <c r="F7858" s="15">
        <v>88.888888888888886</v>
      </c>
      <c r="G7858" s="15">
        <v>4.7</v>
      </c>
    </row>
    <row r="7859" spans="1:7">
      <c r="A7859" s="66">
        <v>32836</v>
      </c>
      <c r="B7859">
        <v>8</v>
      </c>
      <c r="C7859" s="15">
        <v>6</v>
      </c>
      <c r="D7859" s="15">
        <v>500</v>
      </c>
      <c r="E7859" s="15">
        <v>58.333333333333329</v>
      </c>
      <c r="F7859" s="15">
        <v>91.666666666666671</v>
      </c>
      <c r="G7859" s="15">
        <v>4.7</v>
      </c>
    </row>
    <row r="7860" spans="1:7">
      <c r="A7860" s="66">
        <v>32836</v>
      </c>
      <c r="B7860">
        <v>9</v>
      </c>
      <c r="C7860" s="15">
        <v>8</v>
      </c>
      <c r="D7860" s="15">
        <v>686.11111111111109</v>
      </c>
      <c r="E7860" s="15">
        <v>80.555555555555543</v>
      </c>
      <c r="F7860" s="15">
        <v>94.444444444444443</v>
      </c>
      <c r="G7860" s="15">
        <v>4.9000000000000004</v>
      </c>
    </row>
    <row r="7861" spans="1:7">
      <c r="A7861" s="66">
        <v>32836</v>
      </c>
      <c r="B7861">
        <v>10</v>
      </c>
      <c r="C7861" s="15">
        <v>10.9</v>
      </c>
      <c r="D7861" s="15">
        <v>761.1111111111112</v>
      </c>
      <c r="E7861" s="15">
        <v>91.666666666666671</v>
      </c>
      <c r="F7861" s="15">
        <v>97.222222222222214</v>
      </c>
      <c r="G7861" s="15">
        <v>5.3</v>
      </c>
    </row>
    <row r="7862" spans="1:7">
      <c r="A7862" s="66">
        <v>32836</v>
      </c>
      <c r="B7862">
        <v>11</v>
      </c>
      <c r="C7862" s="15">
        <v>12.8</v>
      </c>
      <c r="D7862" s="15">
        <v>791.66666666666663</v>
      </c>
      <c r="E7862" s="15">
        <v>102.77777777777777</v>
      </c>
      <c r="F7862" s="15">
        <v>97.222222222222214</v>
      </c>
      <c r="G7862" s="15">
        <v>5.3</v>
      </c>
    </row>
    <row r="7863" spans="1:7">
      <c r="A7863" s="66">
        <v>32836</v>
      </c>
      <c r="B7863">
        <v>12</v>
      </c>
      <c r="C7863" s="15">
        <v>14.8</v>
      </c>
      <c r="D7863" s="15">
        <v>488.88888888888886</v>
      </c>
      <c r="E7863" s="15">
        <v>188.88888888888889</v>
      </c>
      <c r="F7863" s="15">
        <v>86.111111111111114</v>
      </c>
      <c r="G7863" s="15">
        <v>5.0999999999999996</v>
      </c>
    </row>
    <row r="7864" spans="1:7">
      <c r="A7864" s="66">
        <v>32836</v>
      </c>
      <c r="B7864">
        <v>13</v>
      </c>
      <c r="C7864" s="15">
        <v>15.4</v>
      </c>
      <c r="D7864" s="15">
        <v>480.55555555555549</v>
      </c>
      <c r="E7864" s="15">
        <v>177.77777777777777</v>
      </c>
      <c r="F7864" s="15">
        <v>88.888888888888886</v>
      </c>
      <c r="G7864" s="15">
        <v>5.0999999999999996</v>
      </c>
    </row>
    <row r="7865" spans="1:7">
      <c r="A7865" s="66">
        <v>32836</v>
      </c>
      <c r="B7865">
        <v>14</v>
      </c>
      <c r="C7865" s="15">
        <v>15.6</v>
      </c>
      <c r="D7865" s="15">
        <v>541.66666666666663</v>
      </c>
      <c r="E7865" s="15">
        <v>133.33333333333334</v>
      </c>
      <c r="F7865" s="15">
        <v>94.444444444444443</v>
      </c>
      <c r="G7865" s="15">
        <v>4.9000000000000004</v>
      </c>
    </row>
    <row r="7866" spans="1:7">
      <c r="A7866" s="66">
        <v>32836</v>
      </c>
      <c r="B7866">
        <v>15</v>
      </c>
      <c r="C7866" s="15">
        <v>15.9</v>
      </c>
      <c r="D7866" s="15">
        <v>483.33333333333331</v>
      </c>
      <c r="E7866" s="15">
        <v>97.222222222222214</v>
      </c>
      <c r="F7866" s="15">
        <v>94.444444444444443</v>
      </c>
      <c r="G7866" s="15">
        <v>5.2</v>
      </c>
    </row>
    <row r="7867" spans="1:7">
      <c r="A7867" s="66">
        <v>32836</v>
      </c>
      <c r="B7867">
        <v>16</v>
      </c>
      <c r="C7867" s="15">
        <v>15.8</v>
      </c>
      <c r="D7867" s="15">
        <v>247.22222222222223</v>
      </c>
      <c r="E7867" s="15">
        <v>52.777777777777779</v>
      </c>
      <c r="F7867" s="15">
        <v>77.777777777777786</v>
      </c>
      <c r="G7867" s="15">
        <v>5.3</v>
      </c>
    </row>
    <row r="7868" spans="1:7">
      <c r="A7868" s="66">
        <v>32836</v>
      </c>
      <c r="B7868">
        <v>17</v>
      </c>
      <c r="C7868" s="15">
        <v>15</v>
      </c>
      <c r="D7868" s="15">
        <v>2.7777777777777777</v>
      </c>
      <c r="E7868" s="15">
        <v>5.5555555555555554</v>
      </c>
      <c r="F7868" s="15">
        <v>77.777777777777786</v>
      </c>
      <c r="G7868" s="15">
        <v>5.4</v>
      </c>
    </row>
    <row r="7869" spans="1:7">
      <c r="A7869" s="66">
        <v>32836</v>
      </c>
      <c r="B7869">
        <v>18</v>
      </c>
      <c r="C7869" s="15">
        <v>14.3</v>
      </c>
      <c r="D7869" s="15">
        <v>0</v>
      </c>
      <c r="E7869" s="15">
        <v>0</v>
      </c>
      <c r="F7869" s="15">
        <v>72.222222222222229</v>
      </c>
      <c r="G7869" s="15">
        <v>5.9</v>
      </c>
    </row>
    <row r="7870" spans="1:7">
      <c r="A7870" s="66">
        <v>32836</v>
      </c>
      <c r="B7870">
        <v>19</v>
      </c>
      <c r="C7870" s="15">
        <v>13.1</v>
      </c>
      <c r="D7870" s="15">
        <v>0</v>
      </c>
      <c r="E7870" s="15">
        <v>0</v>
      </c>
      <c r="F7870" s="15">
        <v>72.222222222222229</v>
      </c>
      <c r="G7870" s="15">
        <v>5.9</v>
      </c>
    </row>
    <row r="7871" spans="1:7">
      <c r="A7871" s="66">
        <v>32836</v>
      </c>
      <c r="B7871">
        <v>20</v>
      </c>
      <c r="C7871" s="15">
        <v>11.9</v>
      </c>
      <c r="D7871" s="15">
        <v>0</v>
      </c>
      <c r="E7871" s="15">
        <v>0</v>
      </c>
      <c r="F7871" s="15">
        <v>69.444444444444443</v>
      </c>
      <c r="G7871" s="15">
        <v>6.1</v>
      </c>
    </row>
    <row r="7872" spans="1:7">
      <c r="A7872" s="66">
        <v>32836</v>
      </c>
      <c r="B7872">
        <v>21</v>
      </c>
      <c r="C7872" s="15">
        <v>10.9</v>
      </c>
      <c r="D7872" s="15">
        <v>0</v>
      </c>
      <c r="E7872" s="15">
        <v>0</v>
      </c>
      <c r="F7872" s="15">
        <v>66.666666666666671</v>
      </c>
      <c r="G7872" s="15">
        <v>6</v>
      </c>
    </row>
    <row r="7873" spans="1:7">
      <c r="A7873" s="66">
        <v>32836</v>
      </c>
      <c r="B7873">
        <v>22</v>
      </c>
      <c r="C7873" s="15">
        <v>10</v>
      </c>
      <c r="D7873" s="15">
        <v>0</v>
      </c>
      <c r="E7873" s="15">
        <v>0</v>
      </c>
      <c r="F7873" s="15">
        <v>66.666666666666671</v>
      </c>
      <c r="G7873" s="15">
        <v>5.9</v>
      </c>
    </row>
    <row r="7874" spans="1:7">
      <c r="A7874" s="66">
        <v>32836</v>
      </c>
      <c r="B7874">
        <v>23</v>
      </c>
      <c r="C7874" s="15">
        <v>9.4</v>
      </c>
      <c r="D7874" s="15">
        <v>0</v>
      </c>
      <c r="E7874" s="15">
        <v>0</v>
      </c>
      <c r="F7874" s="15">
        <v>63.888888888888886</v>
      </c>
      <c r="G7874" s="15">
        <v>5.9</v>
      </c>
    </row>
    <row r="7875" spans="1:7">
      <c r="A7875" s="66">
        <v>32836</v>
      </c>
      <c r="B7875">
        <v>24</v>
      </c>
      <c r="C7875" s="15">
        <v>9</v>
      </c>
      <c r="D7875" s="15">
        <v>0</v>
      </c>
      <c r="E7875" s="15">
        <v>0</v>
      </c>
      <c r="F7875" s="15">
        <v>63.888888888888886</v>
      </c>
      <c r="G7875" s="15">
        <v>5.9</v>
      </c>
    </row>
    <row r="7876" spans="1:7">
      <c r="A7876" s="66">
        <v>32837</v>
      </c>
      <c r="B7876">
        <v>1</v>
      </c>
      <c r="C7876" s="15">
        <v>8.4</v>
      </c>
      <c r="D7876" s="15">
        <v>0</v>
      </c>
      <c r="E7876" s="15">
        <v>0</v>
      </c>
      <c r="F7876" s="15">
        <v>61.111111111111107</v>
      </c>
      <c r="G7876" s="15">
        <v>5.8</v>
      </c>
    </row>
    <row r="7877" spans="1:7">
      <c r="A7877" s="66">
        <v>32837</v>
      </c>
      <c r="B7877">
        <v>2</v>
      </c>
      <c r="C7877" s="15">
        <v>7.9</v>
      </c>
      <c r="D7877" s="15">
        <v>0</v>
      </c>
      <c r="E7877" s="15">
        <v>0</v>
      </c>
      <c r="F7877" s="15">
        <v>61.111111111111107</v>
      </c>
      <c r="G7877" s="15">
        <v>5.6</v>
      </c>
    </row>
    <row r="7878" spans="1:7">
      <c r="A7878" s="66">
        <v>32837</v>
      </c>
      <c r="B7878">
        <v>3</v>
      </c>
      <c r="C7878" s="15">
        <v>7.3</v>
      </c>
      <c r="D7878" s="15">
        <v>0</v>
      </c>
      <c r="E7878" s="15">
        <v>0</v>
      </c>
      <c r="F7878" s="15">
        <v>61.111111111111107</v>
      </c>
      <c r="G7878" s="15">
        <v>5.5</v>
      </c>
    </row>
    <row r="7879" spans="1:7">
      <c r="A7879" s="66">
        <v>32837</v>
      </c>
      <c r="B7879">
        <v>4</v>
      </c>
      <c r="C7879" s="15">
        <v>6.7</v>
      </c>
      <c r="D7879" s="15">
        <v>0</v>
      </c>
      <c r="E7879" s="15">
        <v>0</v>
      </c>
      <c r="F7879" s="15">
        <v>61.111111111111107</v>
      </c>
      <c r="G7879" s="15">
        <v>5.3</v>
      </c>
    </row>
    <row r="7880" spans="1:7">
      <c r="A7880" s="66">
        <v>32837</v>
      </c>
      <c r="B7880">
        <v>5</v>
      </c>
      <c r="C7880" s="15">
        <v>6.3</v>
      </c>
      <c r="D7880" s="15">
        <v>0</v>
      </c>
      <c r="E7880" s="15">
        <v>0</v>
      </c>
      <c r="F7880" s="15">
        <v>58.333333333333329</v>
      </c>
      <c r="G7880" s="15">
        <v>5.2</v>
      </c>
    </row>
    <row r="7881" spans="1:7">
      <c r="A7881" s="66">
        <v>32837</v>
      </c>
      <c r="B7881">
        <v>6</v>
      </c>
      <c r="C7881" s="15">
        <v>5.7</v>
      </c>
      <c r="D7881" s="15">
        <v>0</v>
      </c>
      <c r="E7881" s="15">
        <v>0</v>
      </c>
      <c r="F7881" s="15">
        <v>58.333333333333329</v>
      </c>
      <c r="G7881" s="15">
        <v>5</v>
      </c>
    </row>
    <row r="7882" spans="1:7">
      <c r="A7882" s="66">
        <v>32837</v>
      </c>
      <c r="B7882">
        <v>7</v>
      </c>
      <c r="C7882" s="15">
        <v>5.5</v>
      </c>
      <c r="D7882" s="15">
        <v>94.444444444444443</v>
      </c>
      <c r="E7882" s="15">
        <v>13.888888888888889</v>
      </c>
      <c r="F7882" s="15">
        <v>58.333333333333329</v>
      </c>
      <c r="G7882" s="15">
        <v>5</v>
      </c>
    </row>
    <row r="7883" spans="1:7">
      <c r="A7883" s="66">
        <v>32837</v>
      </c>
      <c r="B7883">
        <v>8</v>
      </c>
      <c r="C7883" s="15">
        <v>6.3</v>
      </c>
      <c r="D7883" s="15">
        <v>169.44444444444443</v>
      </c>
      <c r="E7883" s="15">
        <v>69.444444444444443</v>
      </c>
      <c r="F7883" s="15">
        <v>55.555555555555557</v>
      </c>
      <c r="G7883" s="15">
        <v>5.3</v>
      </c>
    </row>
    <row r="7884" spans="1:7">
      <c r="A7884" s="66">
        <v>32837</v>
      </c>
      <c r="B7884">
        <v>9</v>
      </c>
      <c r="C7884" s="15">
        <v>8.8000000000000007</v>
      </c>
      <c r="D7884" s="15">
        <v>336.11111111111109</v>
      </c>
      <c r="E7884" s="15">
        <v>127.77777777777777</v>
      </c>
      <c r="F7884" s="15">
        <v>72.222222222222229</v>
      </c>
      <c r="G7884" s="15">
        <v>5.6</v>
      </c>
    </row>
    <row r="7885" spans="1:7">
      <c r="A7885" s="66">
        <v>32837</v>
      </c>
      <c r="B7885">
        <v>10</v>
      </c>
      <c r="C7885" s="15">
        <v>10.6</v>
      </c>
      <c r="D7885" s="15">
        <v>425</v>
      </c>
      <c r="E7885" s="15">
        <v>163.88888888888889</v>
      </c>
      <c r="F7885" s="15">
        <v>75</v>
      </c>
      <c r="G7885" s="15">
        <v>5.8</v>
      </c>
    </row>
    <row r="7886" spans="1:7">
      <c r="A7886" s="66">
        <v>32837</v>
      </c>
      <c r="B7886">
        <v>11</v>
      </c>
      <c r="C7886" s="15">
        <v>13.7</v>
      </c>
      <c r="D7886" s="15">
        <v>513.88888888888891</v>
      </c>
      <c r="E7886" s="15">
        <v>177.77777777777777</v>
      </c>
      <c r="F7886" s="15">
        <v>83.333333333333329</v>
      </c>
      <c r="G7886" s="15">
        <v>6.1</v>
      </c>
    </row>
    <row r="7887" spans="1:7">
      <c r="A7887" s="66">
        <v>32837</v>
      </c>
      <c r="B7887">
        <v>12</v>
      </c>
      <c r="C7887" s="15">
        <v>14.8</v>
      </c>
      <c r="D7887" s="15">
        <v>430.5555555555556</v>
      </c>
      <c r="E7887" s="15">
        <v>202.77777777777777</v>
      </c>
      <c r="F7887" s="15">
        <v>77.777777777777786</v>
      </c>
      <c r="G7887" s="15">
        <v>6.6</v>
      </c>
    </row>
    <row r="7888" spans="1:7">
      <c r="A7888" s="66">
        <v>32837</v>
      </c>
      <c r="B7888">
        <v>13</v>
      </c>
      <c r="C7888" s="15">
        <v>16.600000000000001</v>
      </c>
      <c r="D7888" s="15">
        <v>352.77777777777783</v>
      </c>
      <c r="E7888" s="15">
        <v>199.99999999999997</v>
      </c>
      <c r="F7888" s="15">
        <v>75</v>
      </c>
      <c r="G7888" s="15">
        <v>6.5</v>
      </c>
    </row>
    <row r="7889" spans="1:7">
      <c r="A7889" s="66">
        <v>32837</v>
      </c>
      <c r="B7889">
        <v>14</v>
      </c>
      <c r="C7889" s="15">
        <v>17.100000000000001</v>
      </c>
      <c r="D7889" s="15">
        <v>363.88888888888886</v>
      </c>
      <c r="E7889" s="15">
        <v>161.11111111111109</v>
      </c>
      <c r="F7889" s="15">
        <v>77.777777777777786</v>
      </c>
      <c r="G7889" s="15">
        <v>6.4</v>
      </c>
    </row>
    <row r="7890" spans="1:7">
      <c r="A7890" s="66">
        <v>32837</v>
      </c>
      <c r="B7890">
        <v>15</v>
      </c>
      <c r="C7890" s="15">
        <v>16.7</v>
      </c>
      <c r="D7890" s="15">
        <v>350</v>
      </c>
      <c r="E7890" s="15">
        <v>108.33333333333334</v>
      </c>
      <c r="F7890" s="15">
        <v>80.555555555555543</v>
      </c>
      <c r="G7890" s="15">
        <v>6.3</v>
      </c>
    </row>
    <row r="7891" spans="1:7">
      <c r="A7891" s="66">
        <v>32837</v>
      </c>
      <c r="B7891">
        <v>16</v>
      </c>
      <c r="C7891" s="15">
        <v>16.2</v>
      </c>
      <c r="D7891" s="15">
        <v>183.33333333333334</v>
      </c>
      <c r="E7891" s="15">
        <v>52.777777777777779</v>
      </c>
      <c r="F7891" s="15">
        <v>63.888888888888886</v>
      </c>
      <c r="G7891" s="15">
        <v>6.9</v>
      </c>
    </row>
    <row r="7892" spans="1:7">
      <c r="A7892" s="66">
        <v>32837</v>
      </c>
      <c r="B7892">
        <v>17</v>
      </c>
      <c r="C7892" s="15">
        <v>15.4</v>
      </c>
      <c r="D7892" s="15">
        <v>2.7777777777777777</v>
      </c>
      <c r="E7892" s="15">
        <v>5.5555555555555554</v>
      </c>
      <c r="F7892" s="15">
        <v>66.666666666666671</v>
      </c>
      <c r="G7892" s="15">
        <v>6.6</v>
      </c>
    </row>
    <row r="7893" spans="1:7">
      <c r="A7893" s="66">
        <v>32837</v>
      </c>
      <c r="B7893">
        <v>18</v>
      </c>
      <c r="C7893" s="15">
        <v>14.2</v>
      </c>
      <c r="D7893" s="15">
        <v>0</v>
      </c>
      <c r="E7893" s="15">
        <v>0</v>
      </c>
      <c r="F7893" s="15">
        <v>66.666666666666671</v>
      </c>
      <c r="G7893" s="15">
        <v>6.6</v>
      </c>
    </row>
    <row r="7894" spans="1:7">
      <c r="A7894" s="66">
        <v>32837</v>
      </c>
      <c r="B7894">
        <v>19</v>
      </c>
      <c r="C7894" s="15">
        <v>13.7</v>
      </c>
      <c r="D7894" s="15">
        <v>0</v>
      </c>
      <c r="E7894" s="15">
        <v>0</v>
      </c>
      <c r="F7894" s="15">
        <v>66.666666666666671</v>
      </c>
      <c r="G7894" s="15">
        <v>6.6</v>
      </c>
    </row>
    <row r="7895" spans="1:7">
      <c r="A7895" s="66">
        <v>32837</v>
      </c>
      <c r="B7895">
        <v>20</v>
      </c>
      <c r="C7895" s="15">
        <v>13.1</v>
      </c>
      <c r="D7895" s="15">
        <v>0</v>
      </c>
      <c r="E7895" s="15">
        <v>0</v>
      </c>
      <c r="F7895" s="15">
        <v>69.444444444444443</v>
      </c>
      <c r="G7895" s="15">
        <v>6.7</v>
      </c>
    </row>
    <row r="7896" spans="1:7">
      <c r="A7896" s="66">
        <v>32837</v>
      </c>
      <c r="B7896">
        <v>21</v>
      </c>
      <c r="C7896" s="15">
        <v>12.5</v>
      </c>
      <c r="D7896" s="15">
        <v>0</v>
      </c>
      <c r="E7896" s="15">
        <v>0</v>
      </c>
      <c r="F7896" s="15">
        <v>69.444444444444443</v>
      </c>
      <c r="G7896" s="15">
        <v>6.7</v>
      </c>
    </row>
    <row r="7897" spans="1:7">
      <c r="A7897" s="66">
        <v>32837</v>
      </c>
      <c r="B7897">
        <v>22</v>
      </c>
      <c r="C7897" s="15">
        <v>12.9</v>
      </c>
      <c r="D7897" s="15">
        <v>0</v>
      </c>
      <c r="E7897" s="15">
        <v>0</v>
      </c>
      <c r="F7897" s="15">
        <v>72.222222222222229</v>
      </c>
      <c r="G7897" s="15">
        <v>6.6</v>
      </c>
    </row>
    <row r="7898" spans="1:7">
      <c r="A7898" s="66">
        <v>32837</v>
      </c>
      <c r="B7898">
        <v>23</v>
      </c>
      <c r="C7898" s="15">
        <v>12.9</v>
      </c>
      <c r="D7898" s="15">
        <v>0</v>
      </c>
      <c r="E7898" s="15">
        <v>0</v>
      </c>
      <c r="F7898" s="15">
        <v>75</v>
      </c>
      <c r="G7898" s="15">
        <v>6.2</v>
      </c>
    </row>
    <row r="7899" spans="1:7">
      <c r="A7899" s="66">
        <v>32837</v>
      </c>
      <c r="B7899">
        <v>24</v>
      </c>
      <c r="C7899" s="15">
        <v>12.9</v>
      </c>
      <c r="D7899" s="15">
        <v>0</v>
      </c>
      <c r="E7899" s="15">
        <v>0</v>
      </c>
      <c r="F7899" s="15">
        <v>80.555555555555543</v>
      </c>
      <c r="G7899" s="15">
        <v>5.5</v>
      </c>
    </row>
    <row r="7900" spans="1:7">
      <c r="A7900" s="66">
        <v>32838</v>
      </c>
      <c r="B7900">
        <v>1</v>
      </c>
      <c r="C7900" s="15">
        <v>12.5</v>
      </c>
      <c r="D7900" s="15">
        <v>0</v>
      </c>
      <c r="E7900" s="15">
        <v>0</v>
      </c>
      <c r="F7900" s="15">
        <v>83.333333333333329</v>
      </c>
      <c r="G7900" s="15">
        <v>5</v>
      </c>
    </row>
    <row r="7901" spans="1:7">
      <c r="A7901" s="66">
        <v>32838</v>
      </c>
      <c r="B7901">
        <v>2</v>
      </c>
      <c r="C7901" s="15">
        <v>11.7</v>
      </c>
      <c r="D7901" s="15">
        <v>0</v>
      </c>
      <c r="E7901" s="15">
        <v>0</v>
      </c>
      <c r="F7901" s="15">
        <v>83.333333333333329</v>
      </c>
      <c r="G7901" s="15">
        <v>4.7</v>
      </c>
    </row>
    <row r="7902" spans="1:7">
      <c r="A7902" s="66">
        <v>32838</v>
      </c>
      <c r="B7902">
        <v>3</v>
      </c>
      <c r="C7902" s="15">
        <v>11.5</v>
      </c>
      <c r="D7902" s="15">
        <v>0</v>
      </c>
      <c r="E7902" s="15">
        <v>0</v>
      </c>
      <c r="F7902" s="15">
        <v>88.888888888888886</v>
      </c>
      <c r="G7902" s="15">
        <v>4.4000000000000004</v>
      </c>
    </row>
    <row r="7903" spans="1:7">
      <c r="A7903" s="66">
        <v>32838</v>
      </c>
      <c r="B7903">
        <v>4</v>
      </c>
      <c r="C7903" s="15">
        <v>11</v>
      </c>
      <c r="D7903" s="15">
        <v>0</v>
      </c>
      <c r="E7903" s="15">
        <v>0</v>
      </c>
      <c r="F7903" s="15">
        <v>88.888888888888886</v>
      </c>
      <c r="G7903" s="15">
        <v>4.5</v>
      </c>
    </row>
    <row r="7904" spans="1:7">
      <c r="A7904" s="66">
        <v>32838</v>
      </c>
      <c r="B7904">
        <v>5</v>
      </c>
      <c r="C7904" s="15">
        <v>10.7</v>
      </c>
      <c r="D7904" s="15">
        <v>0</v>
      </c>
      <c r="E7904" s="15">
        <v>0</v>
      </c>
      <c r="F7904" s="15">
        <v>97.222222222222214</v>
      </c>
      <c r="G7904" s="15">
        <v>3.7</v>
      </c>
    </row>
    <row r="7905" spans="1:7">
      <c r="A7905" s="66">
        <v>32838</v>
      </c>
      <c r="B7905">
        <v>6</v>
      </c>
      <c r="C7905" s="15">
        <v>9.3000000000000007</v>
      </c>
      <c r="D7905" s="15">
        <v>0</v>
      </c>
      <c r="E7905" s="15">
        <v>0</v>
      </c>
      <c r="F7905" s="15">
        <v>97.222222222222214</v>
      </c>
      <c r="G7905" s="15">
        <v>3.4</v>
      </c>
    </row>
    <row r="7906" spans="1:7">
      <c r="A7906" s="66">
        <v>32838</v>
      </c>
      <c r="B7906">
        <v>7</v>
      </c>
      <c r="C7906" s="15">
        <v>8.6999999999999993</v>
      </c>
      <c r="D7906" s="15">
        <v>38.888888888888893</v>
      </c>
      <c r="E7906" s="15">
        <v>11.111111111111111</v>
      </c>
      <c r="F7906" s="15">
        <v>99.999999999999986</v>
      </c>
      <c r="G7906" s="15">
        <v>3.2</v>
      </c>
    </row>
    <row r="7907" spans="1:7">
      <c r="A7907" s="66">
        <v>32838</v>
      </c>
      <c r="B7907">
        <v>8</v>
      </c>
      <c r="C7907" s="15">
        <v>8.5</v>
      </c>
      <c r="D7907" s="15">
        <v>450</v>
      </c>
      <c r="E7907" s="15">
        <v>61.111111111111107</v>
      </c>
      <c r="F7907" s="15">
        <v>97.222222222222214</v>
      </c>
      <c r="G7907" s="15">
        <v>3.3</v>
      </c>
    </row>
    <row r="7908" spans="1:7">
      <c r="A7908" s="66">
        <v>32838</v>
      </c>
      <c r="B7908">
        <v>9</v>
      </c>
      <c r="C7908" s="15">
        <v>9.3000000000000007</v>
      </c>
      <c r="D7908" s="15">
        <v>297.22222222222223</v>
      </c>
      <c r="E7908" s="15">
        <v>130.55555555555554</v>
      </c>
      <c r="F7908" s="15">
        <v>80.555555555555543</v>
      </c>
      <c r="G7908" s="15">
        <v>3.2</v>
      </c>
    </row>
    <row r="7909" spans="1:7">
      <c r="A7909" s="66">
        <v>32838</v>
      </c>
      <c r="B7909">
        <v>10</v>
      </c>
      <c r="C7909" s="15">
        <v>7.5</v>
      </c>
      <c r="D7909" s="15">
        <v>488.88888888888886</v>
      </c>
      <c r="E7909" s="15">
        <v>152.7777777777778</v>
      </c>
      <c r="F7909" s="15">
        <v>91.666666666666671</v>
      </c>
      <c r="G7909" s="15">
        <v>3.1</v>
      </c>
    </row>
    <row r="7910" spans="1:7">
      <c r="A7910" s="66">
        <v>32838</v>
      </c>
      <c r="B7910">
        <v>11</v>
      </c>
      <c r="C7910" s="15">
        <v>8.1999999999999993</v>
      </c>
      <c r="D7910" s="15">
        <v>586.11111111111097</v>
      </c>
      <c r="E7910" s="15">
        <v>158.33333333333331</v>
      </c>
      <c r="F7910" s="15">
        <v>97.222222222222214</v>
      </c>
      <c r="G7910" s="15">
        <v>2.7</v>
      </c>
    </row>
    <row r="7911" spans="1:7">
      <c r="A7911" s="66">
        <v>32838</v>
      </c>
      <c r="B7911">
        <v>12</v>
      </c>
      <c r="C7911" s="15">
        <v>9.3000000000000007</v>
      </c>
      <c r="D7911" s="15">
        <v>813.88888888888891</v>
      </c>
      <c r="E7911" s="15">
        <v>99.999999999999986</v>
      </c>
      <c r="F7911" s="15">
        <v>108.33333333333334</v>
      </c>
      <c r="G7911" s="15">
        <v>2.7</v>
      </c>
    </row>
    <row r="7912" spans="1:7">
      <c r="A7912" s="66">
        <v>32838</v>
      </c>
      <c r="B7912">
        <v>13</v>
      </c>
      <c r="C7912" s="15">
        <v>10.3</v>
      </c>
      <c r="D7912" s="15">
        <v>588.88888888888891</v>
      </c>
      <c r="E7912" s="15">
        <v>150</v>
      </c>
      <c r="F7912" s="15">
        <v>99.999999999999986</v>
      </c>
      <c r="G7912" s="15">
        <v>2.7</v>
      </c>
    </row>
    <row r="7913" spans="1:7">
      <c r="A7913" s="66">
        <v>32838</v>
      </c>
      <c r="B7913">
        <v>14</v>
      </c>
      <c r="C7913" s="15">
        <v>8.6</v>
      </c>
      <c r="D7913" s="15">
        <v>544.44444444444434</v>
      </c>
      <c r="E7913" s="15">
        <v>130.55555555555554</v>
      </c>
      <c r="F7913" s="15">
        <v>102.77777777777777</v>
      </c>
      <c r="G7913" s="15">
        <v>2.2999999999999998</v>
      </c>
    </row>
    <row r="7914" spans="1:7">
      <c r="A7914" s="66">
        <v>32838</v>
      </c>
      <c r="B7914">
        <v>15</v>
      </c>
      <c r="C7914" s="15">
        <v>9.1</v>
      </c>
      <c r="D7914" s="15">
        <v>647.22222222222229</v>
      </c>
      <c r="E7914" s="15">
        <v>75</v>
      </c>
      <c r="F7914" s="15">
        <v>113.88888888888887</v>
      </c>
      <c r="G7914" s="15">
        <v>2.2999999999999998</v>
      </c>
    </row>
    <row r="7915" spans="1:7">
      <c r="A7915" s="66">
        <v>32838</v>
      </c>
      <c r="B7915">
        <v>16</v>
      </c>
      <c r="C7915" s="15">
        <v>8.1999999999999993</v>
      </c>
      <c r="D7915" s="15">
        <v>441.66666666666663</v>
      </c>
      <c r="E7915" s="15">
        <v>44.444444444444443</v>
      </c>
      <c r="F7915" s="15">
        <v>111.11111111111111</v>
      </c>
      <c r="G7915" s="15">
        <v>2.2999999999999998</v>
      </c>
    </row>
    <row r="7916" spans="1:7">
      <c r="A7916" s="66">
        <v>32838</v>
      </c>
      <c r="B7916">
        <v>17</v>
      </c>
      <c r="C7916" s="15">
        <v>7.5</v>
      </c>
      <c r="D7916" s="15">
        <v>2.7777777777777777</v>
      </c>
      <c r="E7916" s="15">
        <v>5.5555555555555554</v>
      </c>
      <c r="F7916" s="15">
        <v>108.33333333333334</v>
      </c>
      <c r="G7916" s="15">
        <v>2.5</v>
      </c>
    </row>
    <row r="7917" spans="1:7">
      <c r="A7917" s="66">
        <v>32838</v>
      </c>
      <c r="B7917">
        <v>18</v>
      </c>
      <c r="C7917" s="15">
        <v>6.6</v>
      </c>
      <c r="D7917" s="15">
        <v>0</v>
      </c>
      <c r="E7917" s="15">
        <v>0</v>
      </c>
      <c r="F7917" s="15">
        <v>102.77777777777777</v>
      </c>
      <c r="G7917" s="15">
        <v>2.6</v>
      </c>
    </row>
    <row r="7918" spans="1:7">
      <c r="A7918" s="66">
        <v>32838</v>
      </c>
      <c r="B7918">
        <v>19</v>
      </c>
      <c r="C7918" s="15">
        <v>5.5</v>
      </c>
      <c r="D7918" s="15">
        <v>0</v>
      </c>
      <c r="E7918" s="15">
        <v>0</v>
      </c>
      <c r="F7918" s="15">
        <v>97.222222222222214</v>
      </c>
      <c r="G7918" s="15">
        <v>2.9</v>
      </c>
    </row>
    <row r="7919" spans="1:7">
      <c r="A7919" s="66">
        <v>32838</v>
      </c>
      <c r="B7919">
        <v>20</v>
      </c>
      <c r="C7919" s="15">
        <v>4.9000000000000004</v>
      </c>
      <c r="D7919" s="15">
        <v>0</v>
      </c>
      <c r="E7919" s="15">
        <v>0</v>
      </c>
      <c r="F7919" s="15">
        <v>94.444444444444443</v>
      </c>
      <c r="G7919" s="15">
        <v>3.1</v>
      </c>
    </row>
    <row r="7920" spans="1:7">
      <c r="A7920" s="66">
        <v>32838</v>
      </c>
      <c r="B7920">
        <v>21</v>
      </c>
      <c r="C7920" s="15">
        <v>4.8</v>
      </c>
      <c r="D7920" s="15">
        <v>0</v>
      </c>
      <c r="E7920" s="15">
        <v>0</v>
      </c>
      <c r="F7920" s="15">
        <v>94.444444444444443</v>
      </c>
      <c r="G7920" s="15">
        <v>2.9</v>
      </c>
    </row>
    <row r="7921" spans="1:7">
      <c r="A7921" s="66">
        <v>32838</v>
      </c>
      <c r="B7921">
        <v>22</v>
      </c>
      <c r="C7921" s="15">
        <v>4.7</v>
      </c>
      <c r="D7921" s="15">
        <v>0</v>
      </c>
      <c r="E7921" s="15">
        <v>0</v>
      </c>
      <c r="F7921" s="15">
        <v>94.444444444444443</v>
      </c>
      <c r="G7921" s="15">
        <v>2.7</v>
      </c>
    </row>
    <row r="7922" spans="1:7">
      <c r="A7922" s="66">
        <v>32838</v>
      </c>
      <c r="B7922">
        <v>23</v>
      </c>
      <c r="C7922" s="15">
        <v>4</v>
      </c>
      <c r="D7922" s="15">
        <v>0</v>
      </c>
      <c r="E7922" s="15">
        <v>0</v>
      </c>
      <c r="F7922" s="15">
        <v>88.888888888888886</v>
      </c>
      <c r="G7922" s="15">
        <v>2.9</v>
      </c>
    </row>
    <row r="7923" spans="1:7">
      <c r="A7923" s="66">
        <v>32838</v>
      </c>
      <c r="B7923">
        <v>24</v>
      </c>
      <c r="C7923" s="15">
        <v>3.4</v>
      </c>
      <c r="D7923" s="15">
        <v>0</v>
      </c>
      <c r="E7923" s="15">
        <v>0</v>
      </c>
      <c r="F7923" s="15">
        <v>86.111111111111114</v>
      </c>
      <c r="G7923" s="15">
        <v>2.9</v>
      </c>
    </row>
    <row r="7924" spans="1:7">
      <c r="A7924" s="66">
        <v>32839</v>
      </c>
      <c r="B7924">
        <v>1</v>
      </c>
      <c r="C7924" s="15">
        <v>3.2</v>
      </c>
      <c r="D7924" s="15">
        <v>0</v>
      </c>
      <c r="E7924" s="15">
        <v>0</v>
      </c>
      <c r="F7924" s="15">
        <v>86.111111111111114</v>
      </c>
      <c r="G7924" s="15">
        <v>2.9</v>
      </c>
    </row>
    <row r="7925" spans="1:7">
      <c r="A7925" s="66">
        <v>32839</v>
      </c>
      <c r="B7925">
        <v>2</v>
      </c>
      <c r="C7925" s="15">
        <v>2.9</v>
      </c>
      <c r="D7925" s="15">
        <v>0</v>
      </c>
      <c r="E7925" s="15">
        <v>0</v>
      </c>
      <c r="F7925" s="15">
        <v>83.333333333333329</v>
      </c>
      <c r="G7925" s="15">
        <v>3.1</v>
      </c>
    </row>
    <row r="7926" spans="1:7">
      <c r="A7926" s="66">
        <v>32839</v>
      </c>
      <c r="B7926">
        <v>3</v>
      </c>
      <c r="C7926" s="15">
        <v>2.9</v>
      </c>
      <c r="D7926" s="15">
        <v>0</v>
      </c>
      <c r="E7926" s="15">
        <v>0</v>
      </c>
      <c r="F7926" s="15">
        <v>83.333333333333329</v>
      </c>
      <c r="G7926" s="15">
        <v>3.1</v>
      </c>
    </row>
    <row r="7927" spans="1:7">
      <c r="A7927" s="66">
        <v>32839</v>
      </c>
      <c r="B7927">
        <v>4</v>
      </c>
      <c r="C7927" s="15">
        <v>2.2000000000000002</v>
      </c>
      <c r="D7927" s="15">
        <v>0</v>
      </c>
      <c r="E7927" s="15">
        <v>0</v>
      </c>
      <c r="F7927" s="15">
        <v>77.777777777777786</v>
      </c>
      <c r="G7927" s="15">
        <v>3.1</v>
      </c>
    </row>
    <row r="7928" spans="1:7">
      <c r="A7928" s="66">
        <v>32839</v>
      </c>
      <c r="B7928">
        <v>5</v>
      </c>
      <c r="C7928" s="15">
        <v>1.7</v>
      </c>
      <c r="D7928" s="15">
        <v>0</v>
      </c>
      <c r="E7928" s="15">
        <v>0</v>
      </c>
      <c r="F7928" s="15">
        <v>77.777777777777786</v>
      </c>
      <c r="G7928" s="15">
        <v>3.1</v>
      </c>
    </row>
    <row r="7929" spans="1:7">
      <c r="A7929" s="66">
        <v>32839</v>
      </c>
      <c r="B7929">
        <v>6</v>
      </c>
      <c r="C7929" s="15">
        <v>1.4</v>
      </c>
      <c r="D7929" s="15">
        <v>0</v>
      </c>
      <c r="E7929" s="15">
        <v>0</v>
      </c>
      <c r="F7929" s="15">
        <v>75</v>
      </c>
      <c r="G7929" s="15">
        <v>3.1</v>
      </c>
    </row>
    <row r="7930" spans="1:7">
      <c r="A7930" s="66">
        <v>32839</v>
      </c>
      <c r="B7930">
        <v>7</v>
      </c>
      <c r="C7930" s="15">
        <v>1.4</v>
      </c>
      <c r="D7930" s="15">
        <v>66.666666666666671</v>
      </c>
      <c r="E7930" s="15">
        <v>13.888888888888889</v>
      </c>
      <c r="F7930" s="15">
        <v>75</v>
      </c>
      <c r="G7930" s="15">
        <v>3.2</v>
      </c>
    </row>
    <row r="7931" spans="1:7">
      <c r="A7931" s="66">
        <v>32839</v>
      </c>
      <c r="B7931">
        <v>8</v>
      </c>
      <c r="C7931" s="15">
        <v>1.7</v>
      </c>
      <c r="D7931" s="15">
        <v>286.11111111111109</v>
      </c>
      <c r="E7931" s="15">
        <v>66.666666666666671</v>
      </c>
      <c r="F7931" s="15">
        <v>75</v>
      </c>
      <c r="G7931" s="15">
        <v>3.2</v>
      </c>
    </row>
    <row r="7932" spans="1:7">
      <c r="A7932" s="66">
        <v>32839</v>
      </c>
      <c r="B7932">
        <v>9</v>
      </c>
      <c r="C7932" s="15">
        <v>5.5</v>
      </c>
      <c r="D7932" s="15">
        <v>430.5555555555556</v>
      </c>
      <c r="E7932" s="15">
        <v>116.66666666666666</v>
      </c>
      <c r="F7932" s="15">
        <v>80.555555555555543</v>
      </c>
      <c r="G7932" s="15">
        <v>3.1</v>
      </c>
    </row>
    <row r="7933" spans="1:7">
      <c r="A7933" s="66">
        <v>32839</v>
      </c>
      <c r="B7933">
        <v>10</v>
      </c>
      <c r="C7933" s="15">
        <v>7.6</v>
      </c>
      <c r="D7933" s="15">
        <v>230.55555555555554</v>
      </c>
      <c r="E7933" s="15">
        <v>183.33333333333334</v>
      </c>
      <c r="F7933" s="15">
        <v>72.222222222222229</v>
      </c>
      <c r="G7933" s="15">
        <v>2.9</v>
      </c>
    </row>
    <row r="7934" spans="1:7">
      <c r="A7934" s="66">
        <v>32839</v>
      </c>
      <c r="B7934">
        <v>11</v>
      </c>
      <c r="C7934" s="15">
        <v>8.3000000000000007</v>
      </c>
      <c r="D7934" s="15">
        <v>497.22222222222223</v>
      </c>
      <c r="E7934" s="15">
        <v>177.77777777777777</v>
      </c>
      <c r="F7934" s="15">
        <v>86.111111111111114</v>
      </c>
      <c r="G7934" s="15">
        <v>2.7</v>
      </c>
    </row>
    <row r="7935" spans="1:7">
      <c r="A7935" s="66">
        <v>32839</v>
      </c>
      <c r="B7935">
        <v>12</v>
      </c>
      <c r="C7935" s="15">
        <v>8.3000000000000007</v>
      </c>
      <c r="D7935" s="15">
        <v>41.666666666666664</v>
      </c>
      <c r="E7935" s="15">
        <v>166.66666666666666</v>
      </c>
      <c r="F7935" s="15">
        <v>47.222222222222221</v>
      </c>
      <c r="G7935" s="15">
        <v>2.9</v>
      </c>
    </row>
    <row r="7936" spans="1:7">
      <c r="A7936" s="66">
        <v>32839</v>
      </c>
      <c r="B7936">
        <v>13</v>
      </c>
      <c r="C7936" s="15">
        <v>8.1</v>
      </c>
      <c r="D7936" s="15">
        <v>38.888888888888893</v>
      </c>
      <c r="E7936" s="15">
        <v>155.55555555555557</v>
      </c>
      <c r="F7936" s="15">
        <v>47.222222222222221</v>
      </c>
      <c r="G7936" s="15">
        <v>3.1</v>
      </c>
    </row>
    <row r="7937" spans="1:7">
      <c r="A7937" s="66">
        <v>32839</v>
      </c>
      <c r="B7937">
        <v>14</v>
      </c>
      <c r="C7937" s="15">
        <v>8.1</v>
      </c>
      <c r="D7937" s="15">
        <v>44.444444444444443</v>
      </c>
      <c r="E7937" s="15">
        <v>127.77777777777777</v>
      </c>
      <c r="F7937" s="15">
        <v>47.222222222222221</v>
      </c>
      <c r="G7937" s="15">
        <v>3.3</v>
      </c>
    </row>
    <row r="7938" spans="1:7">
      <c r="A7938" s="66">
        <v>32839</v>
      </c>
      <c r="B7938">
        <v>15</v>
      </c>
      <c r="C7938" s="15">
        <v>8.4</v>
      </c>
      <c r="D7938" s="15">
        <v>44.444444444444443</v>
      </c>
      <c r="E7938" s="15">
        <v>86.111111111111114</v>
      </c>
      <c r="F7938" s="15">
        <v>44.444444444444443</v>
      </c>
      <c r="G7938" s="15">
        <v>3.3</v>
      </c>
    </row>
    <row r="7939" spans="1:7">
      <c r="A7939" s="66">
        <v>32839</v>
      </c>
      <c r="B7939">
        <v>16</v>
      </c>
      <c r="C7939" s="15">
        <v>8.3000000000000007</v>
      </c>
      <c r="D7939" s="15">
        <v>86.111111111111114</v>
      </c>
      <c r="E7939" s="15">
        <v>44.444444444444443</v>
      </c>
      <c r="F7939" s="15">
        <v>58.333333333333329</v>
      </c>
      <c r="G7939" s="15">
        <v>3.4</v>
      </c>
    </row>
    <row r="7940" spans="1:7">
      <c r="A7940" s="66">
        <v>32839</v>
      </c>
      <c r="B7940">
        <v>17</v>
      </c>
      <c r="C7940" s="15">
        <v>7.8</v>
      </c>
      <c r="D7940" s="15">
        <v>2.7777777777777777</v>
      </c>
      <c r="E7940" s="15">
        <v>5.5555555555555554</v>
      </c>
      <c r="F7940" s="15">
        <v>61.111111111111107</v>
      </c>
      <c r="G7940" s="15">
        <v>3.4</v>
      </c>
    </row>
    <row r="7941" spans="1:7">
      <c r="A7941" s="66">
        <v>32839</v>
      </c>
      <c r="B7941">
        <v>18</v>
      </c>
      <c r="C7941" s="15">
        <v>7.1</v>
      </c>
      <c r="D7941" s="15">
        <v>0</v>
      </c>
      <c r="E7941" s="15">
        <v>0</v>
      </c>
      <c r="F7941" s="15">
        <v>63.888888888888886</v>
      </c>
      <c r="G7941" s="15">
        <v>3.5</v>
      </c>
    </row>
    <row r="7942" spans="1:7">
      <c r="A7942" s="66">
        <v>32839</v>
      </c>
      <c r="B7942">
        <v>19</v>
      </c>
      <c r="C7942" s="15">
        <v>6</v>
      </c>
      <c r="D7942" s="15">
        <v>0</v>
      </c>
      <c r="E7942" s="15">
        <v>0</v>
      </c>
      <c r="F7942" s="15">
        <v>63.888888888888886</v>
      </c>
      <c r="G7942" s="15">
        <v>3.6</v>
      </c>
    </row>
    <row r="7943" spans="1:7">
      <c r="A7943" s="66">
        <v>32839</v>
      </c>
      <c r="B7943">
        <v>20</v>
      </c>
      <c r="C7943" s="15">
        <v>6</v>
      </c>
      <c r="D7943" s="15">
        <v>0</v>
      </c>
      <c r="E7943" s="15">
        <v>0</v>
      </c>
      <c r="F7943" s="15">
        <v>66.666666666666671</v>
      </c>
      <c r="G7943" s="15">
        <v>3.7</v>
      </c>
    </row>
    <row r="7944" spans="1:7">
      <c r="A7944" s="66">
        <v>32839</v>
      </c>
      <c r="B7944">
        <v>21</v>
      </c>
      <c r="C7944" s="15">
        <v>5.3</v>
      </c>
      <c r="D7944" s="15">
        <v>0</v>
      </c>
      <c r="E7944" s="15">
        <v>0</v>
      </c>
      <c r="F7944" s="15">
        <v>69.444444444444443</v>
      </c>
      <c r="G7944" s="15">
        <v>3.7</v>
      </c>
    </row>
    <row r="7945" spans="1:7">
      <c r="A7945" s="66">
        <v>32839</v>
      </c>
      <c r="B7945">
        <v>22</v>
      </c>
      <c r="C7945" s="15">
        <v>4.9000000000000004</v>
      </c>
      <c r="D7945" s="15">
        <v>0</v>
      </c>
      <c r="E7945" s="15">
        <v>0</v>
      </c>
      <c r="F7945" s="15">
        <v>69.444444444444443</v>
      </c>
      <c r="G7945" s="15">
        <v>3.7</v>
      </c>
    </row>
    <row r="7946" spans="1:7">
      <c r="A7946" s="66">
        <v>32839</v>
      </c>
      <c r="B7946">
        <v>23</v>
      </c>
      <c r="C7946" s="15">
        <v>3.8</v>
      </c>
      <c r="D7946" s="15">
        <v>0</v>
      </c>
      <c r="E7946" s="15">
        <v>0</v>
      </c>
      <c r="F7946" s="15">
        <v>69.444444444444443</v>
      </c>
      <c r="G7946" s="15">
        <v>3.7</v>
      </c>
    </row>
    <row r="7947" spans="1:7">
      <c r="A7947" s="66">
        <v>32839</v>
      </c>
      <c r="B7947">
        <v>24</v>
      </c>
      <c r="C7947" s="15">
        <v>4</v>
      </c>
      <c r="D7947" s="15">
        <v>0</v>
      </c>
      <c r="E7947" s="15">
        <v>0</v>
      </c>
      <c r="F7947" s="15">
        <v>72.222222222222229</v>
      </c>
      <c r="G7947" s="15">
        <v>3.7</v>
      </c>
    </row>
    <row r="7948" spans="1:7">
      <c r="A7948" s="66">
        <v>32840</v>
      </c>
      <c r="B7948">
        <v>1</v>
      </c>
      <c r="C7948" s="15">
        <v>3.5</v>
      </c>
      <c r="D7948" s="15">
        <v>0</v>
      </c>
      <c r="E7948" s="15">
        <v>0</v>
      </c>
      <c r="F7948" s="15">
        <v>75</v>
      </c>
      <c r="G7948" s="15">
        <v>3.7</v>
      </c>
    </row>
    <row r="7949" spans="1:7">
      <c r="A7949" s="66">
        <v>32840</v>
      </c>
      <c r="B7949">
        <v>2</v>
      </c>
      <c r="C7949" s="15">
        <v>3.4</v>
      </c>
      <c r="D7949" s="15">
        <v>0</v>
      </c>
      <c r="E7949" s="15">
        <v>0</v>
      </c>
      <c r="F7949" s="15">
        <v>75</v>
      </c>
      <c r="G7949" s="15">
        <v>3.7</v>
      </c>
    </row>
    <row r="7950" spans="1:7">
      <c r="A7950" s="66">
        <v>32840</v>
      </c>
      <c r="B7950">
        <v>3</v>
      </c>
      <c r="C7950" s="15">
        <v>3.6</v>
      </c>
      <c r="D7950" s="15">
        <v>0</v>
      </c>
      <c r="E7950" s="15">
        <v>0</v>
      </c>
      <c r="F7950" s="15">
        <v>80.555555555555543</v>
      </c>
      <c r="G7950" s="15">
        <v>3.8</v>
      </c>
    </row>
    <row r="7951" spans="1:7">
      <c r="A7951" s="66">
        <v>32840</v>
      </c>
      <c r="B7951">
        <v>4</v>
      </c>
      <c r="C7951" s="15">
        <v>3.6</v>
      </c>
      <c r="D7951" s="15">
        <v>0</v>
      </c>
      <c r="E7951" s="15">
        <v>0</v>
      </c>
      <c r="F7951" s="15">
        <v>83.333333333333329</v>
      </c>
      <c r="G7951" s="15">
        <v>3.7</v>
      </c>
    </row>
    <row r="7952" spans="1:7">
      <c r="A7952" s="66">
        <v>32840</v>
      </c>
      <c r="B7952">
        <v>5</v>
      </c>
      <c r="C7952" s="15">
        <v>3.3</v>
      </c>
      <c r="D7952" s="15">
        <v>0</v>
      </c>
      <c r="E7952" s="15">
        <v>0</v>
      </c>
      <c r="F7952" s="15">
        <v>83.333333333333329</v>
      </c>
      <c r="G7952" s="15">
        <v>3.7</v>
      </c>
    </row>
    <row r="7953" spans="1:7">
      <c r="A7953" s="66">
        <v>32840</v>
      </c>
      <c r="B7953">
        <v>6</v>
      </c>
      <c r="C7953" s="15">
        <v>2.7</v>
      </c>
      <c r="D7953" s="15">
        <v>0</v>
      </c>
      <c r="E7953" s="15">
        <v>0</v>
      </c>
      <c r="F7953" s="15">
        <v>83.333333333333329</v>
      </c>
      <c r="G7953" s="15">
        <v>3.7</v>
      </c>
    </row>
    <row r="7954" spans="1:7">
      <c r="A7954" s="66">
        <v>32840</v>
      </c>
      <c r="B7954">
        <v>7</v>
      </c>
      <c r="C7954" s="15">
        <v>2.7</v>
      </c>
      <c r="D7954" s="15">
        <v>94.444444444444443</v>
      </c>
      <c r="E7954" s="15">
        <v>13.888888888888889</v>
      </c>
      <c r="F7954" s="15">
        <v>86.111111111111114</v>
      </c>
      <c r="G7954" s="15">
        <v>3.7</v>
      </c>
    </row>
    <row r="7955" spans="1:7">
      <c r="A7955" s="66">
        <v>32840</v>
      </c>
      <c r="B7955">
        <v>8</v>
      </c>
      <c r="C7955" s="15">
        <v>3.1</v>
      </c>
      <c r="D7955" s="15">
        <v>444.44444444444446</v>
      </c>
      <c r="E7955" s="15">
        <v>58.333333333333329</v>
      </c>
      <c r="F7955" s="15">
        <v>88.888888888888886</v>
      </c>
      <c r="G7955" s="15">
        <v>3.7</v>
      </c>
    </row>
    <row r="7956" spans="1:7">
      <c r="A7956" s="66">
        <v>32840</v>
      </c>
      <c r="B7956">
        <v>9</v>
      </c>
      <c r="C7956" s="15">
        <v>5.3</v>
      </c>
      <c r="D7956" s="15">
        <v>644.44444444444434</v>
      </c>
      <c r="E7956" s="15">
        <v>83.333333333333329</v>
      </c>
      <c r="F7956" s="15">
        <v>91.666666666666671</v>
      </c>
      <c r="G7956" s="15">
        <v>3.8</v>
      </c>
    </row>
    <row r="7957" spans="1:7">
      <c r="A7957" s="66">
        <v>32840</v>
      </c>
      <c r="B7957">
        <v>10</v>
      </c>
      <c r="C7957" s="15">
        <v>7.7</v>
      </c>
      <c r="D7957" s="15">
        <v>730.55555555555554</v>
      </c>
      <c r="E7957" s="15">
        <v>97.222222222222214</v>
      </c>
      <c r="F7957" s="15">
        <v>94.444444444444443</v>
      </c>
      <c r="G7957" s="15">
        <v>3.7</v>
      </c>
    </row>
    <row r="7958" spans="1:7">
      <c r="A7958" s="66">
        <v>32840</v>
      </c>
      <c r="B7958">
        <v>11</v>
      </c>
      <c r="C7958" s="15">
        <v>9.5</v>
      </c>
      <c r="D7958" s="15">
        <v>530.55555555555554</v>
      </c>
      <c r="E7958" s="15">
        <v>169.44444444444443</v>
      </c>
      <c r="F7958" s="15">
        <v>86.111111111111114</v>
      </c>
      <c r="G7958" s="15">
        <v>4</v>
      </c>
    </row>
    <row r="7959" spans="1:7">
      <c r="A7959" s="66">
        <v>32840</v>
      </c>
      <c r="B7959">
        <v>12</v>
      </c>
      <c r="C7959" s="15">
        <v>9.9</v>
      </c>
      <c r="D7959" s="15">
        <v>355.55555555555554</v>
      </c>
      <c r="E7959" s="15">
        <v>211.11111111111111</v>
      </c>
      <c r="F7959" s="15">
        <v>77.777777777777786</v>
      </c>
      <c r="G7959" s="15">
        <v>3.9</v>
      </c>
    </row>
    <row r="7960" spans="1:7">
      <c r="A7960" s="66">
        <v>32840</v>
      </c>
      <c r="B7960">
        <v>13</v>
      </c>
      <c r="C7960" s="15">
        <v>11.1</v>
      </c>
      <c r="D7960" s="15">
        <v>227.77777777777774</v>
      </c>
      <c r="E7960" s="15">
        <v>208.33333333333331</v>
      </c>
      <c r="F7960" s="15">
        <v>69.444444444444443</v>
      </c>
      <c r="G7960" s="15">
        <v>3.9</v>
      </c>
    </row>
    <row r="7961" spans="1:7">
      <c r="A7961" s="66">
        <v>32840</v>
      </c>
      <c r="B7961">
        <v>14</v>
      </c>
      <c r="C7961" s="15">
        <v>11.5</v>
      </c>
      <c r="D7961" s="15">
        <v>88.888888888888886</v>
      </c>
      <c r="E7961" s="15">
        <v>152.7777777777778</v>
      </c>
      <c r="F7961" s="15">
        <v>55.555555555555557</v>
      </c>
      <c r="G7961" s="15">
        <v>4.2</v>
      </c>
    </row>
    <row r="7962" spans="1:7">
      <c r="A7962" s="66">
        <v>32840</v>
      </c>
      <c r="B7962">
        <v>15</v>
      </c>
      <c r="C7962" s="15">
        <v>11.5</v>
      </c>
      <c r="D7962" s="15">
        <v>83.333333333333329</v>
      </c>
      <c r="E7962" s="15">
        <v>99.999999999999986</v>
      </c>
      <c r="F7962" s="15">
        <v>52.777777777777779</v>
      </c>
      <c r="G7962" s="15">
        <v>4.3</v>
      </c>
    </row>
    <row r="7963" spans="1:7">
      <c r="A7963" s="66">
        <v>32840</v>
      </c>
      <c r="B7963">
        <v>16</v>
      </c>
      <c r="C7963" s="15">
        <v>11.4</v>
      </c>
      <c r="D7963" s="15">
        <v>66.666666666666671</v>
      </c>
      <c r="E7963" s="15">
        <v>41.666666666666664</v>
      </c>
      <c r="F7963" s="15">
        <v>49.999999999999993</v>
      </c>
      <c r="G7963" s="15">
        <v>4.5</v>
      </c>
    </row>
    <row r="7964" spans="1:7">
      <c r="A7964" s="66">
        <v>32840</v>
      </c>
      <c r="B7964">
        <v>17</v>
      </c>
      <c r="C7964" s="15">
        <v>11.2</v>
      </c>
      <c r="D7964" s="15">
        <v>2.7777777777777777</v>
      </c>
      <c r="E7964" s="15">
        <v>2.7777777777777777</v>
      </c>
      <c r="F7964" s="15">
        <v>49.999999999999993</v>
      </c>
      <c r="G7964" s="15">
        <v>4.7</v>
      </c>
    </row>
    <row r="7965" spans="1:7">
      <c r="A7965" s="66">
        <v>32840</v>
      </c>
      <c r="B7965">
        <v>18</v>
      </c>
      <c r="C7965" s="15">
        <v>10.3</v>
      </c>
      <c r="D7965" s="15">
        <v>0</v>
      </c>
      <c r="E7965" s="15">
        <v>0</v>
      </c>
      <c r="F7965" s="15">
        <v>55.555555555555557</v>
      </c>
      <c r="G7965" s="15">
        <v>4.9000000000000004</v>
      </c>
    </row>
    <row r="7966" spans="1:7">
      <c r="A7966" s="66">
        <v>32840</v>
      </c>
      <c r="B7966">
        <v>19</v>
      </c>
      <c r="C7966" s="15">
        <v>9.6999999999999993</v>
      </c>
      <c r="D7966" s="15">
        <v>0</v>
      </c>
      <c r="E7966" s="15">
        <v>0</v>
      </c>
      <c r="F7966" s="15">
        <v>58.333333333333329</v>
      </c>
      <c r="G7966" s="15">
        <v>4.8</v>
      </c>
    </row>
    <row r="7967" spans="1:7">
      <c r="A7967" s="66">
        <v>32840</v>
      </c>
      <c r="B7967">
        <v>20</v>
      </c>
      <c r="C7967" s="15">
        <v>8.6999999999999993</v>
      </c>
      <c r="D7967" s="15">
        <v>0</v>
      </c>
      <c r="E7967" s="15">
        <v>0</v>
      </c>
      <c r="F7967" s="15">
        <v>61.111111111111107</v>
      </c>
      <c r="G7967" s="15">
        <v>4.7</v>
      </c>
    </row>
    <row r="7968" spans="1:7">
      <c r="A7968" s="66">
        <v>32840</v>
      </c>
      <c r="B7968">
        <v>21</v>
      </c>
      <c r="C7968" s="15">
        <v>8</v>
      </c>
      <c r="D7968" s="15">
        <v>0</v>
      </c>
      <c r="E7968" s="15">
        <v>0</v>
      </c>
      <c r="F7968" s="15">
        <v>63.888888888888886</v>
      </c>
      <c r="G7968" s="15">
        <v>4.8</v>
      </c>
    </row>
    <row r="7969" spans="1:7">
      <c r="A7969" s="66">
        <v>32840</v>
      </c>
      <c r="B7969">
        <v>22</v>
      </c>
      <c r="C7969" s="15">
        <v>7.3</v>
      </c>
      <c r="D7969" s="15">
        <v>0</v>
      </c>
      <c r="E7969" s="15">
        <v>0</v>
      </c>
      <c r="F7969" s="15">
        <v>63.888888888888886</v>
      </c>
      <c r="G7969" s="15">
        <v>4.8</v>
      </c>
    </row>
    <row r="7970" spans="1:7">
      <c r="A7970" s="66">
        <v>32840</v>
      </c>
      <c r="B7970">
        <v>23</v>
      </c>
      <c r="C7970" s="15">
        <v>6.7</v>
      </c>
      <c r="D7970" s="15">
        <v>0</v>
      </c>
      <c r="E7970" s="15">
        <v>0</v>
      </c>
      <c r="F7970" s="15">
        <v>66.666666666666671</v>
      </c>
      <c r="G7970" s="15">
        <v>4.5999999999999996</v>
      </c>
    </row>
    <row r="7971" spans="1:7">
      <c r="A7971" s="66">
        <v>32840</v>
      </c>
      <c r="B7971">
        <v>24</v>
      </c>
      <c r="C7971" s="15">
        <v>6.2</v>
      </c>
      <c r="D7971" s="15">
        <v>0</v>
      </c>
      <c r="E7971" s="15">
        <v>0</v>
      </c>
      <c r="F7971" s="15">
        <v>69.444444444444443</v>
      </c>
      <c r="G7971" s="15">
        <v>4.5999999999999996</v>
      </c>
    </row>
    <row r="7972" spans="1:7">
      <c r="A7972" s="66">
        <v>32841</v>
      </c>
      <c r="B7972">
        <v>1</v>
      </c>
      <c r="C7972" s="15">
        <v>5.4</v>
      </c>
      <c r="D7972" s="15">
        <v>0</v>
      </c>
      <c r="E7972" s="15">
        <v>0</v>
      </c>
      <c r="F7972" s="15">
        <v>75</v>
      </c>
      <c r="G7972" s="15">
        <v>4.5</v>
      </c>
    </row>
    <row r="7973" spans="1:7">
      <c r="A7973" s="66">
        <v>32841</v>
      </c>
      <c r="B7973">
        <v>2</v>
      </c>
      <c r="C7973" s="15">
        <v>5.2</v>
      </c>
      <c r="D7973" s="15">
        <v>0</v>
      </c>
      <c r="E7973" s="15">
        <v>0</v>
      </c>
      <c r="F7973" s="15">
        <v>77.777777777777786</v>
      </c>
      <c r="G7973" s="15">
        <v>4.4000000000000004</v>
      </c>
    </row>
    <row r="7974" spans="1:7">
      <c r="A7974" s="66">
        <v>32841</v>
      </c>
      <c r="B7974">
        <v>3</v>
      </c>
      <c r="C7974" s="15">
        <v>4.3</v>
      </c>
      <c r="D7974" s="15">
        <v>0</v>
      </c>
      <c r="E7974" s="15">
        <v>0</v>
      </c>
      <c r="F7974" s="15">
        <v>80.555555555555543</v>
      </c>
      <c r="G7974" s="15">
        <v>4.3</v>
      </c>
    </row>
    <row r="7975" spans="1:7">
      <c r="A7975" s="66">
        <v>32841</v>
      </c>
      <c r="B7975">
        <v>4</v>
      </c>
      <c r="C7975" s="15">
        <v>3.9</v>
      </c>
      <c r="D7975" s="15">
        <v>0</v>
      </c>
      <c r="E7975" s="15">
        <v>0</v>
      </c>
      <c r="F7975" s="15">
        <v>83.333333333333329</v>
      </c>
      <c r="G7975" s="15">
        <v>4.2</v>
      </c>
    </row>
    <row r="7976" spans="1:7">
      <c r="A7976" s="66">
        <v>32841</v>
      </c>
      <c r="B7976">
        <v>5</v>
      </c>
      <c r="C7976" s="15">
        <v>3.5</v>
      </c>
      <c r="D7976" s="15">
        <v>0</v>
      </c>
      <c r="E7976" s="15">
        <v>0</v>
      </c>
      <c r="F7976" s="15">
        <v>88.888888888888886</v>
      </c>
      <c r="G7976" s="15">
        <v>4.0999999999999996</v>
      </c>
    </row>
    <row r="7977" spans="1:7">
      <c r="A7977" s="66">
        <v>32841</v>
      </c>
      <c r="B7977">
        <v>6</v>
      </c>
      <c r="C7977" s="15">
        <v>3</v>
      </c>
      <c r="D7977" s="15">
        <v>0</v>
      </c>
      <c r="E7977" s="15">
        <v>0</v>
      </c>
      <c r="F7977" s="15">
        <v>91.666666666666671</v>
      </c>
      <c r="G7977" s="15">
        <v>4</v>
      </c>
    </row>
    <row r="7978" spans="1:7">
      <c r="A7978" s="66">
        <v>32841</v>
      </c>
      <c r="B7978">
        <v>7</v>
      </c>
      <c r="C7978" s="15">
        <v>2.8</v>
      </c>
      <c r="D7978" s="15">
        <v>94.444444444444443</v>
      </c>
      <c r="E7978" s="15">
        <v>13.888888888888889</v>
      </c>
      <c r="F7978" s="15">
        <v>91.666666666666671</v>
      </c>
      <c r="G7978" s="15">
        <v>4</v>
      </c>
    </row>
    <row r="7979" spans="1:7">
      <c r="A7979" s="66">
        <v>32841</v>
      </c>
      <c r="B7979">
        <v>8</v>
      </c>
      <c r="C7979" s="15">
        <v>3.3</v>
      </c>
      <c r="D7979" s="15">
        <v>508.33333333333331</v>
      </c>
      <c r="E7979" s="15">
        <v>52.777777777777779</v>
      </c>
      <c r="F7979" s="15">
        <v>97.222222222222214</v>
      </c>
      <c r="G7979" s="15">
        <v>4</v>
      </c>
    </row>
    <row r="7980" spans="1:7">
      <c r="A7980" s="66">
        <v>32841</v>
      </c>
      <c r="B7980">
        <v>9</v>
      </c>
      <c r="C7980" s="15">
        <v>5.4</v>
      </c>
      <c r="D7980" s="15">
        <v>702.77777777777771</v>
      </c>
      <c r="E7980" s="15">
        <v>72.222222222222229</v>
      </c>
      <c r="F7980" s="15">
        <v>97.222222222222214</v>
      </c>
      <c r="G7980" s="15">
        <v>4.3</v>
      </c>
    </row>
    <row r="7981" spans="1:7">
      <c r="A7981" s="66">
        <v>32841</v>
      </c>
      <c r="B7981">
        <v>10</v>
      </c>
      <c r="C7981" s="15">
        <v>8</v>
      </c>
      <c r="D7981" s="15">
        <v>791.66666666666663</v>
      </c>
      <c r="E7981" s="15">
        <v>83.333333333333329</v>
      </c>
      <c r="F7981" s="15">
        <v>99.999999999999986</v>
      </c>
      <c r="G7981" s="15">
        <v>4.5999999999999996</v>
      </c>
    </row>
    <row r="7982" spans="1:7">
      <c r="A7982" s="66">
        <v>32841</v>
      </c>
      <c r="B7982">
        <v>11</v>
      </c>
      <c r="C7982" s="15">
        <v>11.5</v>
      </c>
      <c r="D7982" s="15">
        <v>822.22222222222217</v>
      </c>
      <c r="E7982" s="15">
        <v>91.666666666666671</v>
      </c>
      <c r="F7982" s="15">
        <v>102.77777777777777</v>
      </c>
      <c r="G7982" s="15">
        <v>4.8</v>
      </c>
    </row>
    <row r="7983" spans="1:7">
      <c r="A7983" s="66">
        <v>32841</v>
      </c>
      <c r="B7983">
        <v>12</v>
      </c>
      <c r="C7983" s="15">
        <v>13.9</v>
      </c>
      <c r="D7983" s="15">
        <v>838.88888888888891</v>
      </c>
      <c r="E7983" s="15">
        <v>91.666666666666671</v>
      </c>
      <c r="F7983" s="15">
        <v>108.33333333333334</v>
      </c>
      <c r="G7983" s="15">
        <v>4.8</v>
      </c>
    </row>
    <row r="7984" spans="1:7">
      <c r="A7984" s="66">
        <v>32841</v>
      </c>
      <c r="B7984">
        <v>13</v>
      </c>
      <c r="C7984" s="15">
        <v>14.7</v>
      </c>
      <c r="D7984" s="15">
        <v>822.22222222222217</v>
      </c>
      <c r="E7984" s="15">
        <v>88.888888888888886</v>
      </c>
      <c r="F7984" s="15">
        <v>108.33333333333334</v>
      </c>
      <c r="G7984" s="15">
        <v>4.8</v>
      </c>
    </row>
    <row r="7985" spans="1:7">
      <c r="A7985" s="66">
        <v>32841</v>
      </c>
      <c r="B7985">
        <v>14</v>
      </c>
      <c r="C7985" s="15">
        <v>15.4</v>
      </c>
      <c r="D7985" s="15">
        <v>777.77777777777771</v>
      </c>
      <c r="E7985" s="15">
        <v>80.555555555555543</v>
      </c>
      <c r="F7985" s="15">
        <v>111.11111111111111</v>
      </c>
      <c r="G7985" s="15">
        <v>4.9000000000000004</v>
      </c>
    </row>
    <row r="7986" spans="1:7">
      <c r="A7986" s="66">
        <v>32841</v>
      </c>
      <c r="B7986">
        <v>15</v>
      </c>
      <c r="C7986" s="15">
        <v>15.6</v>
      </c>
      <c r="D7986" s="15">
        <v>669.44444444444446</v>
      </c>
      <c r="E7986" s="15">
        <v>69.444444444444443</v>
      </c>
      <c r="F7986" s="15">
        <v>111.11111111111111</v>
      </c>
      <c r="G7986" s="15">
        <v>4.7</v>
      </c>
    </row>
    <row r="7987" spans="1:7">
      <c r="A7987" s="66">
        <v>32841</v>
      </c>
      <c r="B7987">
        <v>16</v>
      </c>
      <c r="C7987" s="15">
        <v>15.2</v>
      </c>
      <c r="D7987" s="15">
        <v>413.88888888888886</v>
      </c>
      <c r="E7987" s="15">
        <v>44.444444444444443</v>
      </c>
      <c r="F7987" s="15">
        <v>108.33333333333334</v>
      </c>
      <c r="G7987" s="15">
        <v>4.9000000000000004</v>
      </c>
    </row>
    <row r="7988" spans="1:7">
      <c r="A7988" s="66">
        <v>32841</v>
      </c>
      <c r="B7988">
        <v>17</v>
      </c>
      <c r="C7988" s="15">
        <v>14.1</v>
      </c>
      <c r="D7988" s="15">
        <v>2.7777777777777777</v>
      </c>
      <c r="E7988" s="15">
        <v>5.5555555555555554</v>
      </c>
      <c r="F7988" s="15">
        <v>105.55555555555556</v>
      </c>
      <c r="G7988" s="15">
        <v>4.7</v>
      </c>
    </row>
    <row r="7989" spans="1:7">
      <c r="A7989" s="66">
        <v>32841</v>
      </c>
      <c r="B7989">
        <v>18</v>
      </c>
      <c r="C7989" s="15">
        <v>13</v>
      </c>
      <c r="D7989" s="15">
        <v>0</v>
      </c>
      <c r="E7989" s="15">
        <v>0</v>
      </c>
      <c r="F7989" s="15">
        <v>97.222222222222214</v>
      </c>
      <c r="G7989" s="15">
        <v>5.6</v>
      </c>
    </row>
    <row r="7990" spans="1:7">
      <c r="A7990" s="66">
        <v>32841</v>
      </c>
      <c r="B7990">
        <v>19</v>
      </c>
      <c r="C7990" s="15">
        <v>11.9</v>
      </c>
      <c r="D7990" s="15">
        <v>0</v>
      </c>
      <c r="E7990" s="15">
        <v>0</v>
      </c>
      <c r="F7990" s="15">
        <v>94.444444444444443</v>
      </c>
      <c r="G7990" s="15">
        <v>5.5</v>
      </c>
    </row>
    <row r="7991" spans="1:7">
      <c r="A7991" s="66">
        <v>32841</v>
      </c>
      <c r="B7991">
        <v>20</v>
      </c>
      <c r="C7991" s="15">
        <v>10.8</v>
      </c>
      <c r="D7991" s="15">
        <v>0</v>
      </c>
      <c r="E7991" s="15">
        <v>0</v>
      </c>
      <c r="F7991" s="15">
        <v>91.666666666666671</v>
      </c>
      <c r="G7991" s="15">
        <v>5.5</v>
      </c>
    </row>
    <row r="7992" spans="1:7">
      <c r="A7992" s="66">
        <v>32841</v>
      </c>
      <c r="B7992">
        <v>21</v>
      </c>
      <c r="C7992" s="15">
        <v>10.3</v>
      </c>
      <c r="D7992" s="15">
        <v>0</v>
      </c>
      <c r="E7992" s="15">
        <v>0</v>
      </c>
      <c r="F7992" s="15">
        <v>88.888888888888886</v>
      </c>
      <c r="G7992" s="15">
        <v>5.5</v>
      </c>
    </row>
    <row r="7993" spans="1:7">
      <c r="A7993" s="66">
        <v>32841</v>
      </c>
      <c r="B7993">
        <v>22</v>
      </c>
      <c r="C7993" s="15">
        <v>9.5</v>
      </c>
      <c r="D7993" s="15">
        <v>0</v>
      </c>
      <c r="E7993" s="15">
        <v>0</v>
      </c>
      <c r="F7993" s="15">
        <v>86.111111111111114</v>
      </c>
      <c r="G7993" s="15">
        <v>5.5</v>
      </c>
    </row>
    <row r="7994" spans="1:7">
      <c r="A7994" s="66">
        <v>32841</v>
      </c>
      <c r="B7994">
        <v>23</v>
      </c>
      <c r="C7994" s="15">
        <v>7.9</v>
      </c>
      <c r="D7994" s="15">
        <v>0</v>
      </c>
      <c r="E7994" s="15">
        <v>0</v>
      </c>
      <c r="F7994" s="15">
        <v>83.333333333333329</v>
      </c>
      <c r="G7994" s="15">
        <v>5.3</v>
      </c>
    </row>
    <row r="7995" spans="1:7">
      <c r="A7995" s="66">
        <v>32841</v>
      </c>
      <c r="B7995">
        <v>24</v>
      </c>
      <c r="C7995" s="15">
        <v>7.8</v>
      </c>
      <c r="D7995" s="15">
        <v>0</v>
      </c>
      <c r="E7995" s="15">
        <v>0</v>
      </c>
      <c r="F7995" s="15">
        <v>80.555555555555543</v>
      </c>
      <c r="G7995" s="15">
        <v>5.3</v>
      </c>
    </row>
    <row r="7996" spans="1:7">
      <c r="A7996" s="66">
        <v>32842</v>
      </c>
      <c r="B7996">
        <v>1</v>
      </c>
      <c r="C7996" s="15">
        <v>7.4</v>
      </c>
      <c r="D7996" s="15">
        <v>0</v>
      </c>
      <c r="E7996" s="15">
        <v>0</v>
      </c>
      <c r="F7996" s="15">
        <v>77.777777777777786</v>
      </c>
      <c r="G7996" s="15">
        <v>5.3</v>
      </c>
    </row>
    <row r="7997" spans="1:7">
      <c r="A7997" s="66">
        <v>32842</v>
      </c>
      <c r="B7997">
        <v>2</v>
      </c>
      <c r="C7997" s="15">
        <v>7.5</v>
      </c>
      <c r="D7997" s="15">
        <v>0</v>
      </c>
      <c r="E7997" s="15">
        <v>0</v>
      </c>
      <c r="F7997" s="15">
        <v>80.555555555555543</v>
      </c>
      <c r="G7997" s="15">
        <v>5.2</v>
      </c>
    </row>
    <row r="7998" spans="1:7">
      <c r="A7998" s="66">
        <v>32842</v>
      </c>
      <c r="B7998">
        <v>3</v>
      </c>
      <c r="C7998" s="15">
        <v>7.1</v>
      </c>
      <c r="D7998" s="15">
        <v>0</v>
      </c>
      <c r="E7998" s="15">
        <v>0</v>
      </c>
      <c r="F7998" s="15">
        <v>77.777777777777786</v>
      </c>
      <c r="G7998" s="15">
        <v>5</v>
      </c>
    </row>
    <row r="7999" spans="1:7">
      <c r="A7999" s="66">
        <v>32842</v>
      </c>
      <c r="B7999">
        <v>4</v>
      </c>
      <c r="C7999" s="15">
        <v>5.6</v>
      </c>
      <c r="D7999" s="15">
        <v>0</v>
      </c>
      <c r="E7999" s="15">
        <v>0</v>
      </c>
      <c r="F7999" s="15">
        <v>75</v>
      </c>
      <c r="G7999" s="15">
        <v>4.8</v>
      </c>
    </row>
    <row r="8000" spans="1:7">
      <c r="A8000" s="66">
        <v>32842</v>
      </c>
      <c r="B8000">
        <v>5</v>
      </c>
      <c r="C8000" s="15">
        <v>6.1</v>
      </c>
      <c r="D8000" s="15">
        <v>0</v>
      </c>
      <c r="E8000" s="15">
        <v>0</v>
      </c>
      <c r="F8000" s="15">
        <v>72.222222222222229</v>
      </c>
      <c r="G8000" s="15">
        <v>4.9000000000000004</v>
      </c>
    </row>
    <row r="8001" spans="1:7">
      <c r="A8001" s="66">
        <v>32842</v>
      </c>
      <c r="B8001">
        <v>6</v>
      </c>
      <c r="C8001" s="15">
        <v>5.2</v>
      </c>
      <c r="D8001" s="15">
        <v>0</v>
      </c>
      <c r="E8001" s="15">
        <v>0</v>
      </c>
      <c r="F8001" s="15">
        <v>72.222222222222229</v>
      </c>
      <c r="G8001" s="15">
        <v>4.7</v>
      </c>
    </row>
    <row r="8002" spans="1:7">
      <c r="A8002" s="66">
        <v>32842</v>
      </c>
      <c r="B8002">
        <v>7</v>
      </c>
      <c r="C8002" s="15">
        <v>5.4</v>
      </c>
      <c r="D8002" s="15">
        <v>22.222222222222221</v>
      </c>
      <c r="E8002" s="15">
        <v>11.111111111111111</v>
      </c>
      <c r="F8002" s="15">
        <v>69.444444444444443</v>
      </c>
      <c r="G8002" s="15">
        <v>4.8</v>
      </c>
    </row>
    <row r="8003" spans="1:7">
      <c r="A8003" s="66">
        <v>32842</v>
      </c>
      <c r="B8003">
        <v>8</v>
      </c>
      <c r="C8003" s="15">
        <v>5.9</v>
      </c>
      <c r="D8003" s="15">
        <v>238.88888888888889</v>
      </c>
      <c r="E8003" s="15">
        <v>63.888888888888886</v>
      </c>
      <c r="F8003" s="15">
        <v>69.444444444444443</v>
      </c>
      <c r="G8003" s="15">
        <v>4.8</v>
      </c>
    </row>
    <row r="8004" spans="1:7">
      <c r="A8004" s="66">
        <v>32842</v>
      </c>
      <c r="B8004">
        <v>9</v>
      </c>
      <c r="C8004" s="15">
        <v>7.3</v>
      </c>
      <c r="D8004" s="15">
        <v>672.22222222222217</v>
      </c>
      <c r="E8004" s="15">
        <v>77.777777777777786</v>
      </c>
      <c r="F8004" s="15">
        <v>94.444444444444443</v>
      </c>
      <c r="G8004" s="15">
        <v>5</v>
      </c>
    </row>
    <row r="8005" spans="1:7">
      <c r="A8005" s="66">
        <v>32842</v>
      </c>
      <c r="B8005">
        <v>10</v>
      </c>
      <c r="C8005" s="15">
        <v>10.4</v>
      </c>
      <c r="D8005" s="15">
        <v>766.66666666666663</v>
      </c>
      <c r="E8005" s="15">
        <v>88.888888888888886</v>
      </c>
      <c r="F8005" s="15">
        <v>97.222222222222214</v>
      </c>
      <c r="G8005" s="15">
        <v>5.3</v>
      </c>
    </row>
    <row r="8006" spans="1:7">
      <c r="A8006" s="66">
        <v>32842</v>
      </c>
      <c r="B8006">
        <v>11</v>
      </c>
      <c r="C8006" s="15">
        <v>13.2</v>
      </c>
      <c r="D8006" s="15">
        <v>799.99999999999989</v>
      </c>
      <c r="E8006" s="15">
        <v>97.222222222222214</v>
      </c>
      <c r="F8006" s="15">
        <v>99.999999999999986</v>
      </c>
      <c r="G8006" s="15">
        <v>5.6</v>
      </c>
    </row>
    <row r="8007" spans="1:7">
      <c r="A8007" s="66">
        <v>32842</v>
      </c>
      <c r="B8007">
        <v>12</v>
      </c>
      <c r="C8007" s="15">
        <v>14.9</v>
      </c>
      <c r="D8007" s="15">
        <v>808.33333333333337</v>
      </c>
      <c r="E8007" s="15">
        <v>99.999999999999986</v>
      </c>
      <c r="F8007" s="15">
        <v>105.55555555555556</v>
      </c>
      <c r="G8007" s="15">
        <v>5.3</v>
      </c>
    </row>
    <row r="8008" spans="1:7">
      <c r="A8008" s="66">
        <v>32842</v>
      </c>
      <c r="B8008">
        <v>13</v>
      </c>
      <c r="C8008" s="15">
        <v>15.2</v>
      </c>
      <c r="D8008" s="15">
        <v>799.99999999999989</v>
      </c>
      <c r="E8008" s="15">
        <v>94.444444444444443</v>
      </c>
      <c r="F8008" s="15">
        <v>102.77777777777777</v>
      </c>
      <c r="G8008" s="15">
        <v>5.4</v>
      </c>
    </row>
    <row r="8009" spans="1:7">
      <c r="A8009" s="66">
        <v>32842</v>
      </c>
      <c r="B8009">
        <v>14</v>
      </c>
      <c r="C8009" s="15">
        <v>15.8</v>
      </c>
      <c r="D8009" s="15">
        <v>752.77777777777771</v>
      </c>
      <c r="E8009" s="15">
        <v>86.111111111111114</v>
      </c>
      <c r="F8009" s="15">
        <v>102.77777777777777</v>
      </c>
      <c r="G8009" s="15">
        <v>5.4</v>
      </c>
    </row>
    <row r="8010" spans="1:7">
      <c r="A8010" s="66">
        <v>32842</v>
      </c>
      <c r="B8010">
        <v>15</v>
      </c>
      <c r="C8010" s="15">
        <v>16.100000000000001</v>
      </c>
      <c r="D8010" s="15">
        <v>647.22222222222229</v>
      </c>
      <c r="E8010" s="15">
        <v>72.222222222222229</v>
      </c>
      <c r="F8010" s="15">
        <v>105.55555555555556</v>
      </c>
      <c r="G8010" s="15">
        <v>5.2</v>
      </c>
    </row>
    <row r="8011" spans="1:7">
      <c r="A8011" s="66">
        <v>32842</v>
      </c>
      <c r="B8011">
        <v>16</v>
      </c>
      <c r="C8011" s="15">
        <v>15.9</v>
      </c>
      <c r="D8011" s="15">
        <v>394.44444444444446</v>
      </c>
      <c r="E8011" s="15">
        <v>44.444444444444443</v>
      </c>
      <c r="F8011" s="15">
        <v>99.999999999999986</v>
      </c>
      <c r="G8011" s="15">
        <v>5.5</v>
      </c>
    </row>
    <row r="8012" spans="1:7">
      <c r="A8012" s="66">
        <v>32842</v>
      </c>
      <c r="B8012">
        <v>17</v>
      </c>
      <c r="C8012" s="15">
        <v>15.4</v>
      </c>
      <c r="D8012" s="15">
        <v>2.7777777777777777</v>
      </c>
      <c r="E8012" s="15">
        <v>2.7777777777777777</v>
      </c>
      <c r="F8012" s="15">
        <v>94.444444444444443</v>
      </c>
      <c r="G8012" s="15">
        <v>5.8</v>
      </c>
    </row>
    <row r="8013" spans="1:7">
      <c r="A8013" s="66">
        <v>32842</v>
      </c>
      <c r="B8013">
        <v>18</v>
      </c>
      <c r="C8013" s="15">
        <v>13.7</v>
      </c>
      <c r="D8013" s="15">
        <v>0</v>
      </c>
      <c r="E8013" s="15">
        <v>0</v>
      </c>
      <c r="F8013" s="15">
        <v>86.111111111111114</v>
      </c>
      <c r="G8013" s="15">
        <v>5.8</v>
      </c>
    </row>
    <row r="8014" spans="1:7">
      <c r="A8014" s="66">
        <v>32842</v>
      </c>
      <c r="B8014">
        <v>19</v>
      </c>
      <c r="C8014" s="15">
        <v>12</v>
      </c>
      <c r="D8014" s="15">
        <v>0</v>
      </c>
      <c r="E8014" s="15">
        <v>0</v>
      </c>
      <c r="F8014" s="15">
        <v>80.555555555555543</v>
      </c>
      <c r="G8014" s="15">
        <v>5.8</v>
      </c>
    </row>
    <row r="8015" spans="1:7">
      <c r="A8015" s="66">
        <v>32842</v>
      </c>
      <c r="B8015">
        <v>20</v>
      </c>
      <c r="C8015" s="15">
        <v>10.9</v>
      </c>
      <c r="D8015" s="15">
        <v>0</v>
      </c>
      <c r="E8015" s="15">
        <v>0</v>
      </c>
      <c r="F8015" s="15">
        <v>80.555555555555543</v>
      </c>
      <c r="G8015" s="15">
        <v>5.6</v>
      </c>
    </row>
    <row r="8016" spans="1:7">
      <c r="A8016" s="66">
        <v>32842</v>
      </c>
      <c r="B8016">
        <v>21</v>
      </c>
      <c r="C8016" s="15">
        <v>9.6</v>
      </c>
      <c r="D8016" s="15">
        <v>0</v>
      </c>
      <c r="E8016" s="15">
        <v>0</v>
      </c>
      <c r="F8016" s="15">
        <v>72.222222222222229</v>
      </c>
      <c r="G8016" s="15">
        <v>5.6</v>
      </c>
    </row>
    <row r="8017" spans="1:7">
      <c r="A8017" s="66">
        <v>32842</v>
      </c>
      <c r="B8017">
        <v>22</v>
      </c>
      <c r="C8017" s="15">
        <v>9.1</v>
      </c>
      <c r="D8017" s="15">
        <v>0</v>
      </c>
      <c r="E8017" s="15">
        <v>0</v>
      </c>
      <c r="F8017" s="15">
        <v>75</v>
      </c>
      <c r="G8017" s="15">
        <v>5.5</v>
      </c>
    </row>
    <row r="8018" spans="1:7">
      <c r="A8018" s="66">
        <v>32842</v>
      </c>
      <c r="B8018">
        <v>23</v>
      </c>
      <c r="C8018" s="15">
        <v>8.5</v>
      </c>
      <c r="D8018" s="15">
        <v>0</v>
      </c>
      <c r="E8018" s="15">
        <v>0</v>
      </c>
      <c r="F8018" s="15">
        <v>69.444444444444443</v>
      </c>
      <c r="G8018" s="15">
        <v>5.4</v>
      </c>
    </row>
    <row r="8019" spans="1:7">
      <c r="A8019" s="66">
        <v>32842</v>
      </c>
      <c r="B8019">
        <v>24</v>
      </c>
      <c r="C8019" s="15">
        <v>7.6</v>
      </c>
      <c r="D8019" s="15">
        <v>0</v>
      </c>
      <c r="E8019" s="15">
        <v>0</v>
      </c>
      <c r="F8019" s="15">
        <v>66.666666666666671</v>
      </c>
      <c r="G8019" s="15">
        <v>5.3</v>
      </c>
    </row>
    <row r="8020" spans="1:7">
      <c r="A8020" s="66">
        <v>32843</v>
      </c>
      <c r="B8020">
        <v>1</v>
      </c>
      <c r="C8020" s="15">
        <v>6.8</v>
      </c>
      <c r="D8020" s="15">
        <v>0</v>
      </c>
      <c r="E8020" s="15">
        <v>0</v>
      </c>
      <c r="F8020" s="15">
        <v>61.111111111111107</v>
      </c>
      <c r="G8020" s="15">
        <v>5.0999999999999996</v>
      </c>
    </row>
    <row r="8021" spans="1:7">
      <c r="A8021" s="66">
        <v>32843</v>
      </c>
      <c r="B8021">
        <v>2</v>
      </c>
      <c r="C8021" s="15">
        <v>6.2</v>
      </c>
      <c r="D8021" s="15">
        <v>0</v>
      </c>
      <c r="E8021" s="15">
        <v>0</v>
      </c>
      <c r="F8021" s="15">
        <v>58.333333333333329</v>
      </c>
      <c r="G8021" s="15">
        <v>5</v>
      </c>
    </row>
    <row r="8022" spans="1:7">
      <c r="A8022" s="66">
        <v>32843</v>
      </c>
      <c r="B8022">
        <v>3</v>
      </c>
      <c r="C8022" s="15">
        <v>5.8</v>
      </c>
      <c r="D8022" s="15">
        <v>0</v>
      </c>
      <c r="E8022" s="15">
        <v>0</v>
      </c>
      <c r="F8022" s="15">
        <v>55.555555555555557</v>
      </c>
      <c r="G8022" s="15">
        <v>5</v>
      </c>
    </row>
    <row r="8023" spans="1:7">
      <c r="A8023" s="66">
        <v>32843</v>
      </c>
      <c r="B8023">
        <v>4</v>
      </c>
      <c r="C8023" s="15">
        <v>5.7</v>
      </c>
      <c r="D8023" s="15">
        <v>0</v>
      </c>
      <c r="E8023" s="15">
        <v>0</v>
      </c>
      <c r="F8023" s="15">
        <v>52.777777777777779</v>
      </c>
      <c r="G8023" s="15">
        <v>4.9000000000000004</v>
      </c>
    </row>
    <row r="8024" spans="1:7">
      <c r="A8024" s="66">
        <v>32843</v>
      </c>
      <c r="B8024">
        <v>5</v>
      </c>
      <c r="C8024" s="15">
        <v>5.7</v>
      </c>
      <c r="D8024" s="15">
        <v>0</v>
      </c>
      <c r="E8024" s="15">
        <v>0</v>
      </c>
      <c r="F8024" s="15">
        <v>49.999999999999993</v>
      </c>
      <c r="G8024" s="15">
        <v>4.9000000000000004</v>
      </c>
    </row>
    <row r="8025" spans="1:7">
      <c r="A8025" s="66">
        <v>32843</v>
      </c>
      <c r="B8025">
        <v>6</v>
      </c>
      <c r="C8025" s="15">
        <v>6.1</v>
      </c>
      <c r="D8025" s="15">
        <v>0</v>
      </c>
      <c r="E8025" s="15">
        <v>0</v>
      </c>
      <c r="F8025" s="15">
        <v>47.222222222222221</v>
      </c>
      <c r="G8025" s="15">
        <v>4.9000000000000004</v>
      </c>
    </row>
    <row r="8026" spans="1:7">
      <c r="A8026" s="66">
        <v>32843</v>
      </c>
      <c r="B8026">
        <v>7</v>
      </c>
      <c r="C8026" s="15">
        <v>6.4</v>
      </c>
      <c r="D8026" s="15">
        <v>2.7777777777777777</v>
      </c>
      <c r="E8026" s="15">
        <v>5.5555555555555554</v>
      </c>
      <c r="F8026" s="15">
        <v>44.444444444444443</v>
      </c>
      <c r="G8026" s="15">
        <v>5</v>
      </c>
    </row>
    <row r="8027" spans="1:7">
      <c r="A8027" s="66">
        <v>32843</v>
      </c>
      <c r="B8027">
        <v>8</v>
      </c>
      <c r="C8027" s="15">
        <v>7.2</v>
      </c>
      <c r="D8027" s="15">
        <v>27.777777777777779</v>
      </c>
      <c r="E8027" s="15">
        <v>41.666666666666664</v>
      </c>
      <c r="F8027" s="15">
        <v>41.666666666666664</v>
      </c>
      <c r="G8027" s="15">
        <v>5.0999999999999996</v>
      </c>
    </row>
    <row r="8028" spans="1:7">
      <c r="A8028" s="66">
        <v>32843</v>
      </c>
      <c r="B8028">
        <v>9</v>
      </c>
      <c r="C8028" s="15">
        <v>7.6</v>
      </c>
      <c r="D8028" s="15">
        <v>22.222222222222221</v>
      </c>
      <c r="E8028" s="15">
        <v>75</v>
      </c>
      <c r="F8028" s="15">
        <v>41.666666666666664</v>
      </c>
      <c r="G8028" s="15">
        <v>5.2</v>
      </c>
    </row>
    <row r="8029" spans="1:7">
      <c r="A8029" s="66">
        <v>32843</v>
      </c>
      <c r="B8029">
        <v>10</v>
      </c>
      <c r="C8029" s="15">
        <v>8.1999999999999993</v>
      </c>
      <c r="D8029" s="15">
        <v>41.666666666666664</v>
      </c>
      <c r="E8029" s="15">
        <v>136.11111111111109</v>
      </c>
      <c r="F8029" s="15">
        <v>49.999999999999993</v>
      </c>
      <c r="G8029" s="15">
        <v>5.4</v>
      </c>
    </row>
    <row r="8030" spans="1:7">
      <c r="A8030" s="66">
        <v>32843</v>
      </c>
      <c r="B8030">
        <v>11</v>
      </c>
      <c r="C8030" s="15">
        <v>10.1</v>
      </c>
      <c r="D8030" s="15">
        <v>80.555555555555543</v>
      </c>
      <c r="E8030" s="15">
        <v>186.11111111111111</v>
      </c>
      <c r="F8030" s="15">
        <v>58.333333333333329</v>
      </c>
      <c r="G8030" s="15">
        <v>5.7</v>
      </c>
    </row>
    <row r="8031" spans="1:7">
      <c r="A8031" s="66">
        <v>32843</v>
      </c>
      <c r="B8031">
        <v>12</v>
      </c>
      <c r="C8031" s="15">
        <v>10.5</v>
      </c>
      <c r="D8031" s="15">
        <v>16.666666666666668</v>
      </c>
      <c r="E8031" s="15">
        <v>125</v>
      </c>
      <c r="F8031" s="15">
        <v>38.888888888888893</v>
      </c>
      <c r="G8031" s="15">
        <v>6</v>
      </c>
    </row>
    <row r="8032" spans="1:7">
      <c r="A8032" s="66">
        <v>32843</v>
      </c>
      <c r="B8032">
        <v>13</v>
      </c>
      <c r="C8032" s="15">
        <v>12.4</v>
      </c>
      <c r="D8032" s="15">
        <v>24.999999999999996</v>
      </c>
      <c r="E8032" s="15">
        <v>136.11111111111109</v>
      </c>
      <c r="F8032" s="15">
        <v>47.222222222222221</v>
      </c>
      <c r="G8032" s="15">
        <v>6.3</v>
      </c>
    </row>
    <row r="8033" spans="1:7">
      <c r="A8033" s="66">
        <v>32843</v>
      </c>
      <c r="B8033">
        <v>14</v>
      </c>
      <c r="C8033" s="15">
        <v>13.6</v>
      </c>
      <c r="D8033" s="15">
        <v>133.33333333333334</v>
      </c>
      <c r="E8033" s="15">
        <v>161.11111111111109</v>
      </c>
      <c r="F8033" s="15">
        <v>66.666666666666671</v>
      </c>
      <c r="G8033" s="15">
        <v>6.5</v>
      </c>
    </row>
    <row r="8034" spans="1:7">
      <c r="A8034" s="66">
        <v>32843</v>
      </c>
      <c r="B8034">
        <v>15</v>
      </c>
      <c r="C8034" s="15">
        <v>14.6</v>
      </c>
      <c r="D8034" s="15">
        <v>266.66666666666669</v>
      </c>
      <c r="E8034" s="15">
        <v>111.11111111111111</v>
      </c>
      <c r="F8034" s="15">
        <v>83.333333333333329</v>
      </c>
      <c r="G8034" s="15">
        <v>6.9</v>
      </c>
    </row>
    <row r="8035" spans="1:7">
      <c r="A8035" s="66">
        <v>32843</v>
      </c>
      <c r="B8035">
        <v>16</v>
      </c>
      <c r="C8035" s="15">
        <v>14.6</v>
      </c>
      <c r="D8035" s="15">
        <v>113.88888888888887</v>
      </c>
      <c r="E8035" s="15">
        <v>47.222222222222221</v>
      </c>
      <c r="F8035" s="15">
        <v>72.222222222222229</v>
      </c>
      <c r="G8035" s="15">
        <v>6.5</v>
      </c>
    </row>
    <row r="8036" spans="1:7">
      <c r="A8036" s="66">
        <v>32843</v>
      </c>
      <c r="B8036">
        <v>17</v>
      </c>
      <c r="C8036" s="15">
        <v>14.2</v>
      </c>
      <c r="D8036" s="15">
        <v>2.7777777777777777</v>
      </c>
      <c r="E8036" s="15">
        <v>2.7777777777777777</v>
      </c>
      <c r="F8036" s="15">
        <v>75</v>
      </c>
      <c r="G8036" s="15">
        <v>6.2</v>
      </c>
    </row>
    <row r="8037" spans="1:7">
      <c r="A8037" s="66">
        <v>32843</v>
      </c>
      <c r="B8037">
        <v>18</v>
      </c>
      <c r="C8037" s="15">
        <v>12.8</v>
      </c>
      <c r="D8037" s="15">
        <v>0</v>
      </c>
      <c r="E8037" s="15">
        <v>0</v>
      </c>
      <c r="F8037" s="15">
        <v>75</v>
      </c>
      <c r="G8037" s="15">
        <v>5.9</v>
      </c>
    </row>
    <row r="8038" spans="1:7">
      <c r="A8038" s="66">
        <v>32843</v>
      </c>
      <c r="B8038">
        <v>19</v>
      </c>
      <c r="C8038" s="15">
        <v>12</v>
      </c>
      <c r="D8038" s="15">
        <v>0</v>
      </c>
      <c r="E8038" s="15">
        <v>0</v>
      </c>
      <c r="F8038" s="15">
        <v>77.777777777777786</v>
      </c>
      <c r="G8038" s="15">
        <v>5.6</v>
      </c>
    </row>
    <row r="8039" spans="1:7">
      <c r="A8039" s="66">
        <v>32843</v>
      </c>
      <c r="B8039">
        <v>20</v>
      </c>
      <c r="C8039" s="15">
        <v>12.3</v>
      </c>
      <c r="D8039" s="15">
        <v>0</v>
      </c>
      <c r="E8039" s="15">
        <v>0</v>
      </c>
      <c r="F8039" s="15">
        <v>80.555555555555543</v>
      </c>
      <c r="G8039" s="15">
        <v>5.3</v>
      </c>
    </row>
    <row r="8040" spans="1:7">
      <c r="A8040" s="66">
        <v>32843</v>
      </c>
      <c r="B8040">
        <v>21</v>
      </c>
      <c r="C8040" s="15">
        <v>11.3</v>
      </c>
      <c r="D8040" s="15">
        <v>0</v>
      </c>
      <c r="E8040" s="15">
        <v>0</v>
      </c>
      <c r="F8040" s="15">
        <v>83.333333333333329</v>
      </c>
      <c r="G8040" s="15">
        <v>5</v>
      </c>
    </row>
    <row r="8041" spans="1:7">
      <c r="A8041" s="66">
        <v>32843</v>
      </c>
      <c r="B8041">
        <v>22</v>
      </c>
      <c r="C8041" s="15">
        <v>9.5</v>
      </c>
      <c r="D8041" s="15">
        <v>0</v>
      </c>
      <c r="E8041" s="15">
        <v>0</v>
      </c>
      <c r="F8041" s="15">
        <v>80.555555555555543</v>
      </c>
      <c r="G8041" s="15">
        <v>4.9000000000000004</v>
      </c>
    </row>
    <row r="8042" spans="1:7">
      <c r="A8042" s="66">
        <v>32843</v>
      </c>
      <c r="B8042">
        <v>23</v>
      </c>
      <c r="C8042" s="15">
        <v>8.6</v>
      </c>
      <c r="D8042" s="15">
        <v>0</v>
      </c>
      <c r="E8042" s="15">
        <v>0</v>
      </c>
      <c r="F8042" s="15">
        <v>83.333333333333329</v>
      </c>
      <c r="G8042" s="15">
        <v>4.8</v>
      </c>
    </row>
    <row r="8043" spans="1:7">
      <c r="A8043" s="66">
        <v>32843</v>
      </c>
      <c r="B8043">
        <v>24</v>
      </c>
      <c r="C8043" s="15">
        <v>8.1999999999999993</v>
      </c>
      <c r="D8043" s="15">
        <v>0</v>
      </c>
      <c r="E8043" s="15">
        <v>0</v>
      </c>
      <c r="F8043" s="15">
        <v>83.333333333333329</v>
      </c>
      <c r="G8043" s="15">
        <v>4.7</v>
      </c>
    </row>
    <row r="8044" spans="1:7">
      <c r="A8044" s="66">
        <v>32844</v>
      </c>
      <c r="B8044">
        <v>1</v>
      </c>
      <c r="C8044" s="15">
        <v>7.8</v>
      </c>
      <c r="D8044" s="15">
        <v>0</v>
      </c>
      <c r="E8044" s="15">
        <v>0</v>
      </c>
      <c r="F8044" s="15">
        <v>83.333333333333329</v>
      </c>
      <c r="G8044" s="15">
        <v>4.7</v>
      </c>
    </row>
    <row r="8045" spans="1:7">
      <c r="A8045" s="66">
        <v>32844</v>
      </c>
      <c r="B8045">
        <v>2</v>
      </c>
      <c r="C8045" s="15">
        <v>8.3000000000000007</v>
      </c>
      <c r="D8045" s="15">
        <v>0</v>
      </c>
      <c r="E8045" s="15">
        <v>0</v>
      </c>
      <c r="F8045" s="15">
        <v>86.111111111111114</v>
      </c>
      <c r="G8045" s="15">
        <v>4.5</v>
      </c>
    </row>
    <row r="8046" spans="1:7">
      <c r="A8046" s="66">
        <v>32844</v>
      </c>
      <c r="B8046">
        <v>3</v>
      </c>
      <c r="C8046" s="15">
        <v>8.6</v>
      </c>
      <c r="D8046" s="15">
        <v>0</v>
      </c>
      <c r="E8046" s="15">
        <v>0</v>
      </c>
      <c r="F8046" s="15">
        <v>88.888888888888886</v>
      </c>
      <c r="G8046" s="15">
        <v>4.5</v>
      </c>
    </row>
    <row r="8047" spans="1:7">
      <c r="A8047" s="66">
        <v>32844</v>
      </c>
      <c r="B8047">
        <v>4</v>
      </c>
      <c r="C8047" s="15">
        <v>6.6</v>
      </c>
      <c r="D8047" s="15">
        <v>0</v>
      </c>
      <c r="E8047" s="15">
        <v>0</v>
      </c>
      <c r="F8047" s="15">
        <v>88.888888888888886</v>
      </c>
      <c r="G8047" s="15">
        <v>4.4000000000000004</v>
      </c>
    </row>
    <row r="8048" spans="1:7">
      <c r="A8048" s="66">
        <v>32844</v>
      </c>
      <c r="B8048">
        <v>5</v>
      </c>
      <c r="C8048" s="15">
        <v>7</v>
      </c>
      <c r="D8048" s="15">
        <v>0</v>
      </c>
      <c r="E8048" s="15">
        <v>0</v>
      </c>
      <c r="F8048" s="15">
        <v>88.888888888888886</v>
      </c>
      <c r="G8048" s="15">
        <v>4.4000000000000004</v>
      </c>
    </row>
    <row r="8049" spans="1:7">
      <c r="A8049" s="66">
        <v>32844</v>
      </c>
      <c r="B8049">
        <v>6</v>
      </c>
      <c r="C8049" s="15">
        <v>6.5</v>
      </c>
      <c r="D8049" s="15">
        <v>0</v>
      </c>
      <c r="E8049" s="15">
        <v>0</v>
      </c>
      <c r="F8049" s="15">
        <v>91.666666666666671</v>
      </c>
      <c r="G8049" s="15">
        <v>4.3</v>
      </c>
    </row>
    <row r="8050" spans="1:7">
      <c r="A8050" s="66">
        <v>32844</v>
      </c>
      <c r="B8050">
        <v>7</v>
      </c>
      <c r="C8050" s="15">
        <v>6</v>
      </c>
      <c r="D8050" s="15">
        <v>36.111111111111114</v>
      </c>
      <c r="E8050" s="15">
        <v>11.111111111111111</v>
      </c>
      <c r="F8050" s="15">
        <v>91.666666666666671</v>
      </c>
      <c r="G8050" s="15">
        <v>4.3</v>
      </c>
    </row>
    <row r="8051" spans="1:7">
      <c r="A8051" s="66">
        <v>32844</v>
      </c>
      <c r="B8051">
        <v>8</v>
      </c>
      <c r="C8051" s="15">
        <v>5.8</v>
      </c>
      <c r="D8051" s="15">
        <v>327.77777777777777</v>
      </c>
      <c r="E8051" s="15">
        <v>61.111111111111107</v>
      </c>
      <c r="F8051" s="15">
        <v>91.666666666666671</v>
      </c>
      <c r="G8051" s="15">
        <v>4.3</v>
      </c>
    </row>
    <row r="8052" spans="1:7">
      <c r="A8052" s="66">
        <v>32844</v>
      </c>
      <c r="B8052">
        <v>9</v>
      </c>
      <c r="C8052" s="15">
        <v>9.5</v>
      </c>
      <c r="D8052" s="15">
        <v>497.22222222222223</v>
      </c>
      <c r="E8052" s="15">
        <v>102.77777777777777</v>
      </c>
      <c r="F8052" s="15">
        <v>97.222222222222214</v>
      </c>
      <c r="G8052" s="15">
        <v>4.3</v>
      </c>
    </row>
    <row r="8053" spans="1:7">
      <c r="A8053" s="66">
        <v>32844</v>
      </c>
      <c r="B8053">
        <v>10</v>
      </c>
      <c r="C8053" s="15">
        <v>10.5</v>
      </c>
      <c r="D8053" s="15">
        <v>569.44444444444446</v>
      </c>
      <c r="E8053" s="15">
        <v>130.55555555555554</v>
      </c>
      <c r="F8053" s="15">
        <v>99.999999999999986</v>
      </c>
      <c r="G8053" s="15">
        <v>4.0999999999999996</v>
      </c>
    </row>
    <row r="8054" spans="1:7">
      <c r="A8054" s="66">
        <v>32844</v>
      </c>
      <c r="B8054">
        <v>11</v>
      </c>
      <c r="C8054" s="15">
        <v>11.4</v>
      </c>
      <c r="D8054" s="15">
        <v>250</v>
      </c>
      <c r="E8054" s="15">
        <v>208.33333333333331</v>
      </c>
      <c r="F8054" s="15">
        <v>83.333333333333329</v>
      </c>
      <c r="G8054" s="15">
        <v>4</v>
      </c>
    </row>
    <row r="8055" spans="1:7">
      <c r="A8055" s="66">
        <v>32844</v>
      </c>
      <c r="B8055">
        <v>12</v>
      </c>
      <c r="C8055" s="15">
        <v>11.4</v>
      </c>
      <c r="D8055" s="15">
        <v>75</v>
      </c>
      <c r="E8055" s="15">
        <v>188.88888888888889</v>
      </c>
      <c r="F8055" s="15">
        <v>63.888888888888886</v>
      </c>
      <c r="G8055" s="15">
        <v>3.9</v>
      </c>
    </row>
    <row r="8056" spans="1:7">
      <c r="A8056" s="66">
        <v>32844</v>
      </c>
      <c r="B8056">
        <v>13</v>
      </c>
      <c r="C8056" s="15">
        <v>11.3</v>
      </c>
      <c r="D8056" s="15">
        <v>30.555555555555554</v>
      </c>
      <c r="E8056" s="15">
        <v>138.88888888888889</v>
      </c>
      <c r="F8056" s="15">
        <v>52.777777777777779</v>
      </c>
      <c r="G8056" s="15">
        <v>3.8</v>
      </c>
    </row>
    <row r="8057" spans="1:7">
      <c r="A8057" s="66">
        <v>32844</v>
      </c>
      <c r="B8057">
        <v>14</v>
      </c>
      <c r="C8057" s="15">
        <v>11.5</v>
      </c>
      <c r="D8057" s="15">
        <v>555.55555555555554</v>
      </c>
      <c r="E8057" s="15">
        <v>125</v>
      </c>
      <c r="F8057" s="15">
        <v>102.77777777777777</v>
      </c>
      <c r="G8057" s="15">
        <v>3.6</v>
      </c>
    </row>
    <row r="8058" spans="1:7">
      <c r="A8058" s="66">
        <v>32844</v>
      </c>
      <c r="B8058">
        <v>15</v>
      </c>
      <c r="C8058" s="15">
        <v>11.8</v>
      </c>
      <c r="D8058" s="15">
        <v>472.22222222222223</v>
      </c>
      <c r="E8058" s="15">
        <v>94.444444444444443</v>
      </c>
      <c r="F8058" s="15">
        <v>105.55555555555556</v>
      </c>
      <c r="G8058" s="15">
        <v>3.5</v>
      </c>
    </row>
    <row r="8059" spans="1:7">
      <c r="A8059" s="66">
        <v>32844</v>
      </c>
      <c r="B8059">
        <v>16</v>
      </c>
      <c r="C8059" s="15">
        <v>10.8</v>
      </c>
      <c r="D8059" s="15">
        <v>130.55555555555554</v>
      </c>
      <c r="E8059" s="15">
        <v>47.222222222222221</v>
      </c>
      <c r="F8059" s="15">
        <v>77.777777777777786</v>
      </c>
      <c r="G8059" s="15">
        <v>3.6</v>
      </c>
    </row>
    <row r="8060" spans="1:7">
      <c r="A8060" s="66">
        <v>32844</v>
      </c>
      <c r="B8060">
        <v>17</v>
      </c>
      <c r="C8060" s="15">
        <v>9.6999999999999993</v>
      </c>
      <c r="D8060" s="15">
        <v>2.7777777777777777</v>
      </c>
      <c r="E8060" s="15">
        <v>5.5555555555555554</v>
      </c>
      <c r="F8060" s="15">
        <v>77.777777777777786</v>
      </c>
      <c r="G8060" s="15">
        <v>3.8</v>
      </c>
    </row>
    <row r="8061" spans="1:7">
      <c r="A8061" s="66">
        <v>32844</v>
      </c>
      <c r="B8061">
        <v>18</v>
      </c>
      <c r="C8061" s="15">
        <v>8.5</v>
      </c>
      <c r="D8061" s="15">
        <v>0</v>
      </c>
      <c r="E8061" s="15">
        <v>0</v>
      </c>
      <c r="F8061" s="15">
        <v>75</v>
      </c>
      <c r="G8061" s="15">
        <v>3.9</v>
      </c>
    </row>
    <row r="8062" spans="1:7">
      <c r="A8062" s="66">
        <v>32844</v>
      </c>
      <c r="B8062">
        <v>19</v>
      </c>
      <c r="C8062" s="15">
        <v>7.5</v>
      </c>
      <c r="D8062" s="15">
        <v>0</v>
      </c>
      <c r="E8062" s="15">
        <v>0</v>
      </c>
      <c r="F8062" s="15">
        <v>75</v>
      </c>
      <c r="G8062" s="15">
        <v>4</v>
      </c>
    </row>
    <row r="8063" spans="1:7">
      <c r="A8063" s="66">
        <v>32844</v>
      </c>
      <c r="B8063">
        <v>20</v>
      </c>
      <c r="C8063" s="15">
        <v>7</v>
      </c>
      <c r="D8063" s="15">
        <v>0</v>
      </c>
      <c r="E8063" s="15">
        <v>0</v>
      </c>
      <c r="F8063" s="15">
        <v>75</v>
      </c>
      <c r="G8063" s="15">
        <v>4.0999999999999996</v>
      </c>
    </row>
    <row r="8064" spans="1:7">
      <c r="A8064" s="66">
        <v>32844</v>
      </c>
      <c r="B8064">
        <v>21</v>
      </c>
      <c r="C8064" s="15">
        <v>6.9</v>
      </c>
      <c r="D8064" s="15">
        <v>0</v>
      </c>
      <c r="E8064" s="15">
        <v>0</v>
      </c>
      <c r="F8064" s="15">
        <v>75</v>
      </c>
      <c r="G8064" s="15">
        <v>4.2</v>
      </c>
    </row>
    <row r="8065" spans="1:7">
      <c r="A8065" s="66">
        <v>32844</v>
      </c>
      <c r="B8065">
        <v>22</v>
      </c>
      <c r="C8065" s="15">
        <v>6</v>
      </c>
      <c r="D8065" s="15">
        <v>0</v>
      </c>
      <c r="E8065" s="15">
        <v>0</v>
      </c>
      <c r="F8065" s="15">
        <v>75</v>
      </c>
      <c r="G8065" s="15">
        <v>4.2</v>
      </c>
    </row>
    <row r="8066" spans="1:7">
      <c r="A8066" s="66">
        <v>32844</v>
      </c>
      <c r="B8066">
        <v>23</v>
      </c>
      <c r="C8066" s="15">
        <v>5.6</v>
      </c>
      <c r="D8066" s="15">
        <v>0</v>
      </c>
      <c r="E8066" s="15">
        <v>0</v>
      </c>
      <c r="F8066" s="15">
        <v>75</v>
      </c>
      <c r="G8066" s="15">
        <v>4.0999999999999996</v>
      </c>
    </row>
    <row r="8067" spans="1:7">
      <c r="A8067" s="66">
        <v>32844</v>
      </c>
      <c r="B8067">
        <v>24</v>
      </c>
      <c r="C8067" s="15">
        <v>5.3</v>
      </c>
      <c r="D8067" s="15">
        <v>0</v>
      </c>
      <c r="E8067" s="15">
        <v>0</v>
      </c>
      <c r="F8067" s="15">
        <v>75</v>
      </c>
      <c r="G8067" s="15">
        <v>4.0999999999999996</v>
      </c>
    </row>
    <row r="8068" spans="1:7">
      <c r="A8068" s="66">
        <v>32845</v>
      </c>
      <c r="B8068">
        <v>1</v>
      </c>
      <c r="C8068" s="15">
        <v>5</v>
      </c>
      <c r="D8068" s="15">
        <v>0</v>
      </c>
      <c r="E8068" s="15">
        <v>0</v>
      </c>
      <c r="F8068" s="15">
        <v>75</v>
      </c>
      <c r="G8068" s="15">
        <v>4</v>
      </c>
    </row>
    <row r="8069" spans="1:7">
      <c r="A8069" s="66">
        <v>32845</v>
      </c>
      <c r="B8069">
        <v>2</v>
      </c>
      <c r="C8069" s="15">
        <v>4.4000000000000004</v>
      </c>
      <c r="D8069" s="15">
        <v>0</v>
      </c>
      <c r="E8069" s="15">
        <v>0</v>
      </c>
      <c r="F8069" s="15">
        <v>75</v>
      </c>
      <c r="G8069" s="15">
        <v>3.9</v>
      </c>
    </row>
    <row r="8070" spans="1:7">
      <c r="A8070" s="66">
        <v>32845</v>
      </c>
      <c r="B8070">
        <v>3</v>
      </c>
      <c r="C8070" s="15">
        <v>3.8</v>
      </c>
      <c r="D8070" s="15">
        <v>0</v>
      </c>
      <c r="E8070" s="15">
        <v>0</v>
      </c>
      <c r="F8070" s="15">
        <v>75</v>
      </c>
      <c r="G8070" s="15">
        <v>3.9</v>
      </c>
    </row>
    <row r="8071" spans="1:7">
      <c r="A8071" s="66">
        <v>32845</v>
      </c>
      <c r="B8071">
        <v>4</v>
      </c>
      <c r="C8071" s="15">
        <v>3.8</v>
      </c>
      <c r="D8071" s="15">
        <v>0</v>
      </c>
      <c r="E8071" s="15">
        <v>0</v>
      </c>
      <c r="F8071" s="15">
        <v>77.777777777777786</v>
      </c>
      <c r="G8071" s="15">
        <v>3.9</v>
      </c>
    </row>
    <row r="8072" spans="1:7">
      <c r="A8072" s="66">
        <v>32845</v>
      </c>
      <c r="B8072">
        <v>5</v>
      </c>
      <c r="C8072" s="15">
        <v>3.8</v>
      </c>
      <c r="D8072" s="15">
        <v>0</v>
      </c>
      <c r="E8072" s="15">
        <v>0</v>
      </c>
      <c r="F8072" s="15">
        <v>77.777777777777786</v>
      </c>
      <c r="G8072" s="15">
        <v>4</v>
      </c>
    </row>
    <row r="8073" spans="1:7">
      <c r="A8073" s="66">
        <v>32845</v>
      </c>
      <c r="B8073">
        <v>6</v>
      </c>
      <c r="C8073" s="15">
        <v>3.1</v>
      </c>
      <c r="D8073" s="15">
        <v>0</v>
      </c>
      <c r="E8073" s="15">
        <v>0</v>
      </c>
      <c r="F8073" s="15">
        <v>77.777777777777786</v>
      </c>
      <c r="G8073" s="15">
        <v>4</v>
      </c>
    </row>
    <row r="8074" spans="1:7">
      <c r="A8074" s="66">
        <v>32845</v>
      </c>
      <c r="B8074">
        <v>7</v>
      </c>
      <c r="C8074" s="15">
        <v>2.9</v>
      </c>
      <c r="D8074" s="15">
        <v>22.222222222222221</v>
      </c>
      <c r="E8074" s="15">
        <v>11.111111111111111</v>
      </c>
      <c r="F8074" s="15">
        <v>77.777777777777786</v>
      </c>
      <c r="G8074" s="15">
        <v>4</v>
      </c>
    </row>
    <row r="8075" spans="1:7">
      <c r="A8075" s="66">
        <v>32845</v>
      </c>
      <c r="B8075">
        <v>8</v>
      </c>
      <c r="C8075" s="15">
        <v>3.5</v>
      </c>
      <c r="D8075" s="15">
        <v>252.77777777777777</v>
      </c>
      <c r="E8075" s="15">
        <v>61.111111111111107</v>
      </c>
      <c r="F8075" s="15">
        <v>77.777777777777786</v>
      </c>
      <c r="G8075" s="15">
        <v>4.0999999999999996</v>
      </c>
    </row>
    <row r="8076" spans="1:7">
      <c r="A8076" s="66">
        <v>32845</v>
      </c>
      <c r="B8076">
        <v>9</v>
      </c>
      <c r="C8076" s="15">
        <v>6.5</v>
      </c>
      <c r="D8076" s="15">
        <v>591.66666666666663</v>
      </c>
      <c r="E8076" s="15">
        <v>88.888888888888886</v>
      </c>
      <c r="F8076" s="15">
        <v>99.999999999999986</v>
      </c>
      <c r="G8076" s="15">
        <v>4.2</v>
      </c>
    </row>
    <row r="8077" spans="1:7">
      <c r="A8077" s="66">
        <v>32845</v>
      </c>
      <c r="B8077">
        <v>10</v>
      </c>
      <c r="C8077" s="15">
        <v>8.9</v>
      </c>
      <c r="D8077" s="15">
        <v>683.33333333333337</v>
      </c>
      <c r="E8077" s="15">
        <v>105.55555555555556</v>
      </c>
      <c r="F8077" s="15">
        <v>102.77777777777777</v>
      </c>
      <c r="G8077" s="15">
        <v>4.0999999999999996</v>
      </c>
    </row>
    <row r="8078" spans="1:7">
      <c r="A8078" s="66">
        <v>32845</v>
      </c>
      <c r="B8078">
        <v>11</v>
      </c>
      <c r="C8078" s="15">
        <v>11.4</v>
      </c>
      <c r="D8078" s="15">
        <v>713.8888888888888</v>
      </c>
      <c r="E8078" s="15">
        <v>116.66666666666666</v>
      </c>
      <c r="F8078" s="15">
        <v>108.33333333333334</v>
      </c>
      <c r="G8078" s="15">
        <v>4</v>
      </c>
    </row>
    <row r="8079" spans="1:7">
      <c r="A8079" s="66">
        <v>32845</v>
      </c>
      <c r="B8079">
        <v>12</v>
      </c>
      <c r="C8079" s="15">
        <v>12.6</v>
      </c>
      <c r="D8079" s="15">
        <v>722.22222222222217</v>
      </c>
      <c r="E8079" s="15">
        <v>122.22222222222221</v>
      </c>
      <c r="F8079" s="15">
        <v>108.33333333333334</v>
      </c>
      <c r="G8079" s="15">
        <v>4</v>
      </c>
    </row>
    <row r="8080" spans="1:7">
      <c r="A8080" s="66">
        <v>32845</v>
      </c>
      <c r="B8080">
        <v>13</v>
      </c>
      <c r="C8080" s="15">
        <v>12.6</v>
      </c>
      <c r="D8080" s="15">
        <v>713.8888888888888</v>
      </c>
      <c r="E8080" s="15">
        <v>113.88888888888887</v>
      </c>
      <c r="F8080" s="15">
        <v>108.33333333333334</v>
      </c>
      <c r="G8080" s="15">
        <v>3.9</v>
      </c>
    </row>
    <row r="8081" spans="1:7">
      <c r="A8081" s="66">
        <v>32845</v>
      </c>
      <c r="B8081">
        <v>14</v>
      </c>
      <c r="C8081" s="15">
        <v>13.2</v>
      </c>
      <c r="D8081" s="15">
        <v>672.22222222222217</v>
      </c>
      <c r="E8081" s="15">
        <v>102.77777777777777</v>
      </c>
      <c r="F8081" s="15">
        <v>111.11111111111111</v>
      </c>
      <c r="G8081" s="15">
        <v>3.9</v>
      </c>
    </row>
    <row r="8082" spans="1:7">
      <c r="A8082" s="66">
        <v>32845</v>
      </c>
      <c r="B8082">
        <v>15</v>
      </c>
      <c r="C8082" s="15">
        <v>13.6</v>
      </c>
      <c r="D8082" s="15">
        <v>566.66666666666663</v>
      </c>
      <c r="E8082" s="15">
        <v>80.555555555555543</v>
      </c>
      <c r="F8082" s="15">
        <v>111.11111111111111</v>
      </c>
      <c r="G8082" s="15">
        <v>3.9</v>
      </c>
    </row>
    <row r="8083" spans="1:7">
      <c r="A8083" s="66">
        <v>32845</v>
      </c>
      <c r="B8083">
        <v>16</v>
      </c>
      <c r="C8083" s="15">
        <v>13.5</v>
      </c>
      <c r="D8083" s="15">
        <v>308.33333333333337</v>
      </c>
      <c r="E8083" s="15">
        <v>47.222222222222221</v>
      </c>
      <c r="F8083" s="15">
        <v>102.77777777777777</v>
      </c>
      <c r="G8083" s="15">
        <v>3.9</v>
      </c>
    </row>
    <row r="8084" spans="1:7">
      <c r="A8084" s="66">
        <v>32845</v>
      </c>
      <c r="B8084">
        <v>17</v>
      </c>
      <c r="C8084" s="15">
        <v>12.6</v>
      </c>
      <c r="D8084" s="15">
        <v>2.7777777777777777</v>
      </c>
      <c r="E8084" s="15">
        <v>2.7777777777777777</v>
      </c>
      <c r="F8084" s="15">
        <v>99.999999999999986</v>
      </c>
      <c r="G8084" s="15">
        <v>4</v>
      </c>
    </row>
    <row r="8085" spans="1:7">
      <c r="A8085" s="66">
        <v>32845</v>
      </c>
      <c r="B8085">
        <v>18</v>
      </c>
      <c r="C8085" s="15">
        <v>11.1</v>
      </c>
      <c r="D8085" s="15">
        <v>0</v>
      </c>
      <c r="E8085" s="15">
        <v>0</v>
      </c>
      <c r="F8085" s="15">
        <v>97.222222222222214</v>
      </c>
      <c r="G8085" s="15">
        <v>4.0999999999999996</v>
      </c>
    </row>
    <row r="8086" spans="1:7">
      <c r="A8086" s="66">
        <v>32845</v>
      </c>
      <c r="B8086">
        <v>19</v>
      </c>
      <c r="C8086" s="15">
        <v>10.5</v>
      </c>
      <c r="D8086" s="15">
        <v>0</v>
      </c>
      <c r="E8086" s="15">
        <v>0</v>
      </c>
      <c r="F8086" s="15">
        <v>97.222222222222214</v>
      </c>
      <c r="G8086" s="15">
        <v>4.2</v>
      </c>
    </row>
    <row r="8087" spans="1:7">
      <c r="A8087" s="66">
        <v>32845</v>
      </c>
      <c r="B8087">
        <v>20</v>
      </c>
      <c r="C8087" s="15">
        <v>8.9</v>
      </c>
      <c r="D8087" s="15">
        <v>0</v>
      </c>
      <c r="E8087" s="15">
        <v>0</v>
      </c>
      <c r="F8087" s="15">
        <v>94.444444444444443</v>
      </c>
      <c r="G8087" s="15">
        <v>4.2</v>
      </c>
    </row>
    <row r="8088" spans="1:7">
      <c r="A8088" s="66">
        <v>32845</v>
      </c>
      <c r="B8088">
        <v>21</v>
      </c>
      <c r="C8088" s="15">
        <v>7.7</v>
      </c>
      <c r="D8088" s="15">
        <v>0</v>
      </c>
      <c r="E8088" s="15">
        <v>0</v>
      </c>
      <c r="F8088" s="15">
        <v>94.444444444444443</v>
      </c>
      <c r="G8088" s="15">
        <v>4.3</v>
      </c>
    </row>
    <row r="8089" spans="1:7">
      <c r="A8089" s="66">
        <v>32845</v>
      </c>
      <c r="B8089">
        <v>22</v>
      </c>
      <c r="C8089" s="15">
        <v>6.9</v>
      </c>
      <c r="D8089" s="15">
        <v>0</v>
      </c>
      <c r="E8089" s="15">
        <v>0</v>
      </c>
      <c r="F8089" s="15">
        <v>94.444444444444443</v>
      </c>
      <c r="G8089" s="15">
        <v>4.3</v>
      </c>
    </row>
    <row r="8090" spans="1:7">
      <c r="A8090" s="66">
        <v>32845</v>
      </c>
      <c r="B8090">
        <v>23</v>
      </c>
      <c r="C8090" s="15">
        <v>6.5</v>
      </c>
      <c r="D8090" s="15">
        <v>0</v>
      </c>
      <c r="E8090" s="15">
        <v>0</v>
      </c>
      <c r="F8090" s="15">
        <v>94.444444444444443</v>
      </c>
      <c r="G8090" s="15">
        <v>4.2</v>
      </c>
    </row>
    <row r="8091" spans="1:7">
      <c r="A8091" s="66">
        <v>32845</v>
      </c>
      <c r="B8091">
        <v>24</v>
      </c>
      <c r="C8091" s="15">
        <v>5.6</v>
      </c>
      <c r="D8091" s="15">
        <v>0</v>
      </c>
      <c r="E8091" s="15">
        <v>0</v>
      </c>
      <c r="F8091" s="15">
        <v>94.444444444444443</v>
      </c>
      <c r="G8091" s="15">
        <v>4.2</v>
      </c>
    </row>
    <row r="8092" spans="1:7">
      <c r="A8092" s="66">
        <v>32846</v>
      </c>
      <c r="B8092">
        <v>1</v>
      </c>
      <c r="C8092" s="15">
        <v>5.4</v>
      </c>
      <c r="D8092" s="15">
        <v>0</v>
      </c>
      <c r="E8092" s="15">
        <v>0</v>
      </c>
      <c r="F8092" s="15">
        <v>94.444444444444443</v>
      </c>
      <c r="G8092" s="15">
        <v>4.0999999999999996</v>
      </c>
    </row>
    <row r="8093" spans="1:7">
      <c r="A8093" s="66">
        <v>32846</v>
      </c>
      <c r="B8093">
        <v>2</v>
      </c>
      <c r="C8093" s="15">
        <v>4.3</v>
      </c>
      <c r="D8093" s="15">
        <v>0</v>
      </c>
      <c r="E8093" s="15">
        <v>0</v>
      </c>
      <c r="F8093" s="15">
        <v>94.444444444444443</v>
      </c>
      <c r="G8093" s="15">
        <v>4</v>
      </c>
    </row>
    <row r="8094" spans="1:7">
      <c r="A8094" s="66">
        <v>32846</v>
      </c>
      <c r="B8094">
        <v>3</v>
      </c>
      <c r="C8094" s="15">
        <v>4</v>
      </c>
      <c r="D8094" s="15">
        <v>0</v>
      </c>
      <c r="E8094" s="15">
        <v>0</v>
      </c>
      <c r="F8094" s="15">
        <v>94.444444444444443</v>
      </c>
      <c r="G8094" s="15">
        <v>4</v>
      </c>
    </row>
    <row r="8095" spans="1:7">
      <c r="A8095" s="66">
        <v>32846</v>
      </c>
      <c r="B8095">
        <v>4</v>
      </c>
      <c r="C8095" s="15">
        <v>3.7</v>
      </c>
      <c r="D8095" s="15">
        <v>0</v>
      </c>
      <c r="E8095" s="15">
        <v>0</v>
      </c>
      <c r="F8095" s="15">
        <v>94.444444444444443</v>
      </c>
      <c r="G8095" s="15">
        <v>4</v>
      </c>
    </row>
    <row r="8096" spans="1:7">
      <c r="A8096" s="66">
        <v>32846</v>
      </c>
      <c r="B8096">
        <v>5</v>
      </c>
      <c r="C8096" s="15">
        <v>3.2</v>
      </c>
      <c r="D8096" s="15">
        <v>0</v>
      </c>
      <c r="E8096" s="15">
        <v>0</v>
      </c>
      <c r="F8096" s="15">
        <v>94.444444444444443</v>
      </c>
      <c r="G8096" s="15">
        <v>4</v>
      </c>
    </row>
    <row r="8097" spans="1:7">
      <c r="A8097" s="66">
        <v>32846</v>
      </c>
      <c r="B8097">
        <v>6</v>
      </c>
      <c r="C8097" s="15">
        <v>3</v>
      </c>
      <c r="D8097" s="15">
        <v>0</v>
      </c>
      <c r="E8097" s="15">
        <v>0</v>
      </c>
      <c r="F8097" s="15">
        <v>97.222222222222214</v>
      </c>
      <c r="G8097" s="15">
        <v>4</v>
      </c>
    </row>
    <row r="8098" spans="1:7">
      <c r="A8098" s="66">
        <v>32846</v>
      </c>
      <c r="B8098">
        <v>7</v>
      </c>
      <c r="C8098" s="15">
        <v>2.6</v>
      </c>
      <c r="D8098" s="15">
        <v>44.444444444444443</v>
      </c>
      <c r="E8098" s="15">
        <v>11.111111111111111</v>
      </c>
      <c r="F8098" s="15">
        <v>94.444444444444443</v>
      </c>
      <c r="G8098" s="15">
        <v>4</v>
      </c>
    </row>
    <row r="8099" spans="1:7">
      <c r="A8099" s="66">
        <v>32846</v>
      </c>
      <c r="B8099">
        <v>8</v>
      </c>
      <c r="C8099" s="15">
        <v>3.1</v>
      </c>
      <c r="D8099" s="15">
        <v>355.55555555555554</v>
      </c>
      <c r="E8099" s="15">
        <v>58.333333333333329</v>
      </c>
      <c r="F8099" s="15">
        <v>97.222222222222214</v>
      </c>
      <c r="G8099" s="15">
        <v>4</v>
      </c>
    </row>
    <row r="8100" spans="1:7">
      <c r="A8100" s="66">
        <v>32846</v>
      </c>
      <c r="B8100">
        <v>9</v>
      </c>
      <c r="C8100" s="15">
        <v>5</v>
      </c>
      <c r="D8100" s="15">
        <v>622.22222222222229</v>
      </c>
      <c r="E8100" s="15">
        <v>83.333333333333329</v>
      </c>
      <c r="F8100" s="15">
        <v>99.999999999999986</v>
      </c>
      <c r="G8100" s="15">
        <v>4</v>
      </c>
    </row>
    <row r="8101" spans="1:7">
      <c r="A8101" s="66">
        <v>32846</v>
      </c>
      <c r="B8101">
        <v>10</v>
      </c>
      <c r="C8101" s="15">
        <v>6.6</v>
      </c>
      <c r="D8101" s="15">
        <v>713.8888888888888</v>
      </c>
      <c r="E8101" s="15">
        <v>97.222222222222214</v>
      </c>
      <c r="F8101" s="15">
        <v>99.999999999999986</v>
      </c>
      <c r="G8101" s="15">
        <v>4.2</v>
      </c>
    </row>
    <row r="8102" spans="1:7">
      <c r="A8102" s="66">
        <v>32846</v>
      </c>
      <c r="B8102">
        <v>11</v>
      </c>
      <c r="C8102" s="15">
        <v>9.1999999999999993</v>
      </c>
      <c r="D8102" s="15">
        <v>741.66666666666663</v>
      </c>
      <c r="E8102" s="15">
        <v>108.33333333333334</v>
      </c>
      <c r="F8102" s="15">
        <v>102.77777777777777</v>
      </c>
      <c r="G8102" s="15">
        <v>4.4000000000000004</v>
      </c>
    </row>
    <row r="8103" spans="1:7">
      <c r="A8103" s="66">
        <v>32846</v>
      </c>
      <c r="B8103">
        <v>12</v>
      </c>
      <c r="C8103" s="15">
        <v>11.4</v>
      </c>
      <c r="D8103" s="15">
        <v>758.33333333333326</v>
      </c>
      <c r="E8103" s="15">
        <v>111.11111111111111</v>
      </c>
      <c r="F8103" s="15">
        <v>105.55555555555556</v>
      </c>
      <c r="G8103" s="15">
        <v>4.5</v>
      </c>
    </row>
    <row r="8104" spans="1:7">
      <c r="A8104" s="66">
        <v>32846</v>
      </c>
      <c r="B8104">
        <v>13</v>
      </c>
      <c r="C8104" s="15">
        <v>12.1</v>
      </c>
      <c r="D8104" s="15">
        <v>741.66666666666663</v>
      </c>
      <c r="E8104" s="15">
        <v>105.55555555555556</v>
      </c>
      <c r="F8104" s="15">
        <v>105.55555555555556</v>
      </c>
      <c r="G8104" s="15">
        <v>4.7</v>
      </c>
    </row>
    <row r="8105" spans="1:7">
      <c r="A8105" s="66">
        <v>32846</v>
      </c>
      <c r="B8105">
        <v>14</v>
      </c>
      <c r="C8105" s="15">
        <v>13.2</v>
      </c>
      <c r="D8105" s="15">
        <v>700</v>
      </c>
      <c r="E8105" s="15">
        <v>94.444444444444443</v>
      </c>
      <c r="F8105" s="15">
        <v>105.55555555555556</v>
      </c>
      <c r="G8105" s="15">
        <v>4.9000000000000004</v>
      </c>
    </row>
    <row r="8106" spans="1:7">
      <c r="A8106" s="66">
        <v>32846</v>
      </c>
      <c r="B8106">
        <v>15</v>
      </c>
      <c r="C8106" s="15">
        <v>13.3</v>
      </c>
      <c r="D8106" s="15">
        <v>602.77777777777771</v>
      </c>
      <c r="E8106" s="15">
        <v>77.777777777777786</v>
      </c>
      <c r="F8106" s="15">
        <v>102.77777777777777</v>
      </c>
      <c r="G8106" s="15">
        <v>5.0999999999999996</v>
      </c>
    </row>
    <row r="8107" spans="1:7">
      <c r="A8107" s="66">
        <v>32846</v>
      </c>
      <c r="B8107">
        <v>16</v>
      </c>
      <c r="C8107" s="15">
        <v>13.4</v>
      </c>
      <c r="D8107" s="15">
        <v>333.33333333333331</v>
      </c>
      <c r="E8107" s="15">
        <v>47.222222222222221</v>
      </c>
      <c r="F8107" s="15">
        <v>105.55555555555556</v>
      </c>
      <c r="G8107" s="15">
        <v>5.0999999999999996</v>
      </c>
    </row>
    <row r="8108" spans="1:7">
      <c r="A8108" s="66">
        <v>32846</v>
      </c>
      <c r="B8108">
        <v>17</v>
      </c>
      <c r="C8108" s="15">
        <v>12.5</v>
      </c>
      <c r="D8108" s="15">
        <v>2.7777777777777777</v>
      </c>
      <c r="E8108" s="15">
        <v>2.7777777777777777</v>
      </c>
      <c r="F8108" s="15">
        <v>99.999999999999986</v>
      </c>
      <c r="G8108" s="15">
        <v>5.0999999999999996</v>
      </c>
    </row>
    <row r="8109" spans="1:7">
      <c r="A8109" s="66">
        <v>32846</v>
      </c>
      <c r="B8109">
        <v>18</v>
      </c>
      <c r="C8109" s="15">
        <v>11.5</v>
      </c>
      <c r="D8109" s="15">
        <v>0</v>
      </c>
      <c r="E8109" s="15">
        <v>0</v>
      </c>
      <c r="F8109" s="15">
        <v>94.444444444444443</v>
      </c>
      <c r="G8109" s="15">
        <v>5.0999999999999996</v>
      </c>
    </row>
    <row r="8110" spans="1:7">
      <c r="A8110" s="66">
        <v>32846</v>
      </c>
      <c r="B8110">
        <v>19</v>
      </c>
      <c r="C8110" s="15">
        <v>9.8000000000000007</v>
      </c>
      <c r="D8110" s="15">
        <v>0</v>
      </c>
      <c r="E8110" s="15">
        <v>0</v>
      </c>
      <c r="F8110" s="15">
        <v>88.888888888888886</v>
      </c>
      <c r="G8110" s="15">
        <v>5.0999999999999996</v>
      </c>
    </row>
    <row r="8111" spans="1:7">
      <c r="A8111" s="66">
        <v>32846</v>
      </c>
      <c r="B8111">
        <v>20</v>
      </c>
      <c r="C8111" s="15">
        <v>8.9</v>
      </c>
      <c r="D8111" s="15">
        <v>0</v>
      </c>
      <c r="E8111" s="15">
        <v>0</v>
      </c>
      <c r="F8111" s="15">
        <v>86.111111111111114</v>
      </c>
      <c r="G8111" s="15">
        <v>5.0999999999999996</v>
      </c>
    </row>
    <row r="8112" spans="1:7">
      <c r="A8112" s="66">
        <v>32846</v>
      </c>
      <c r="B8112">
        <v>21</v>
      </c>
      <c r="C8112" s="15">
        <v>8</v>
      </c>
      <c r="D8112" s="15">
        <v>0</v>
      </c>
      <c r="E8112" s="15">
        <v>0</v>
      </c>
      <c r="F8112" s="15">
        <v>80.555555555555543</v>
      </c>
      <c r="G8112" s="15">
        <v>5.2</v>
      </c>
    </row>
    <row r="8113" spans="1:7">
      <c r="A8113" s="66">
        <v>32846</v>
      </c>
      <c r="B8113">
        <v>22</v>
      </c>
      <c r="C8113" s="15">
        <v>7.4</v>
      </c>
      <c r="D8113" s="15">
        <v>0</v>
      </c>
      <c r="E8113" s="15">
        <v>0</v>
      </c>
      <c r="F8113" s="15">
        <v>77.777777777777786</v>
      </c>
      <c r="G8113" s="15">
        <v>5</v>
      </c>
    </row>
    <row r="8114" spans="1:7">
      <c r="A8114" s="66">
        <v>32846</v>
      </c>
      <c r="B8114">
        <v>23</v>
      </c>
      <c r="C8114" s="15">
        <v>6.4</v>
      </c>
      <c r="D8114" s="15">
        <v>0</v>
      </c>
      <c r="E8114" s="15">
        <v>0</v>
      </c>
      <c r="F8114" s="15">
        <v>75</v>
      </c>
      <c r="G8114" s="15">
        <v>4.9000000000000004</v>
      </c>
    </row>
    <row r="8115" spans="1:7">
      <c r="A8115" s="66">
        <v>32846</v>
      </c>
      <c r="B8115">
        <v>24</v>
      </c>
      <c r="C8115" s="15">
        <v>5.7</v>
      </c>
      <c r="D8115" s="15">
        <v>0</v>
      </c>
      <c r="E8115" s="15">
        <v>0</v>
      </c>
      <c r="F8115" s="15">
        <v>69.444444444444443</v>
      </c>
      <c r="G8115" s="15">
        <v>4.8</v>
      </c>
    </row>
    <row r="8116" spans="1:7">
      <c r="A8116" s="66">
        <v>32847</v>
      </c>
      <c r="B8116">
        <v>1</v>
      </c>
      <c r="C8116" s="15">
        <v>5.0999999999999996</v>
      </c>
      <c r="D8116" s="15">
        <v>0</v>
      </c>
      <c r="E8116" s="15">
        <v>0</v>
      </c>
      <c r="F8116" s="15">
        <v>66.666666666666671</v>
      </c>
      <c r="G8116" s="15">
        <v>4.7</v>
      </c>
    </row>
    <row r="8117" spans="1:7">
      <c r="A8117" s="66">
        <v>32847</v>
      </c>
      <c r="B8117">
        <v>2</v>
      </c>
      <c r="C8117" s="15">
        <v>4.8</v>
      </c>
      <c r="D8117" s="15">
        <v>0</v>
      </c>
      <c r="E8117" s="15">
        <v>0</v>
      </c>
      <c r="F8117" s="15">
        <v>63.888888888888886</v>
      </c>
      <c r="G8117" s="15">
        <v>4.5999999999999996</v>
      </c>
    </row>
    <row r="8118" spans="1:7">
      <c r="A8118" s="66">
        <v>32847</v>
      </c>
      <c r="B8118">
        <v>3</v>
      </c>
      <c r="C8118" s="15">
        <v>4.7</v>
      </c>
      <c r="D8118" s="15">
        <v>0</v>
      </c>
      <c r="E8118" s="15">
        <v>0</v>
      </c>
      <c r="F8118" s="15">
        <v>61.111111111111107</v>
      </c>
      <c r="G8118" s="15">
        <v>4.5</v>
      </c>
    </row>
    <row r="8119" spans="1:7">
      <c r="A8119" s="66">
        <v>32847</v>
      </c>
      <c r="B8119">
        <v>4</v>
      </c>
      <c r="C8119" s="15">
        <v>4.7</v>
      </c>
      <c r="D8119" s="15">
        <v>0</v>
      </c>
      <c r="E8119" s="15">
        <v>0</v>
      </c>
      <c r="F8119" s="15">
        <v>58.333333333333329</v>
      </c>
      <c r="G8119" s="15">
        <v>4.5</v>
      </c>
    </row>
    <row r="8120" spans="1:7">
      <c r="A8120" s="66">
        <v>32847</v>
      </c>
      <c r="B8120">
        <v>5</v>
      </c>
      <c r="C8120" s="15">
        <v>4.3</v>
      </c>
      <c r="D8120" s="15">
        <v>0</v>
      </c>
      <c r="E8120" s="15">
        <v>0</v>
      </c>
      <c r="F8120" s="15">
        <v>55.555555555555557</v>
      </c>
      <c r="G8120" s="15">
        <v>4.5</v>
      </c>
    </row>
    <row r="8121" spans="1:7">
      <c r="A8121" s="66">
        <v>32847</v>
      </c>
      <c r="B8121">
        <v>6</v>
      </c>
      <c r="C8121" s="15">
        <v>4.4000000000000004</v>
      </c>
      <c r="D8121" s="15">
        <v>0</v>
      </c>
      <c r="E8121" s="15">
        <v>0</v>
      </c>
      <c r="F8121" s="15">
        <v>49.999999999999993</v>
      </c>
      <c r="G8121" s="15">
        <v>4.5</v>
      </c>
    </row>
    <row r="8122" spans="1:7">
      <c r="A8122" s="66">
        <v>32847</v>
      </c>
      <c r="B8122">
        <v>7</v>
      </c>
      <c r="C8122" s="15">
        <v>3.7</v>
      </c>
      <c r="D8122" s="15">
        <v>2.7777777777777777</v>
      </c>
      <c r="E8122" s="15">
        <v>5.5555555555555554</v>
      </c>
      <c r="F8122" s="15">
        <v>47.222222222222221</v>
      </c>
      <c r="G8122" s="15">
        <v>4.5</v>
      </c>
    </row>
    <row r="8123" spans="1:7">
      <c r="A8123" s="66">
        <v>32847</v>
      </c>
      <c r="B8123">
        <v>8</v>
      </c>
      <c r="C8123" s="15">
        <v>4.0999999999999996</v>
      </c>
      <c r="D8123" s="15">
        <v>38.888888888888893</v>
      </c>
      <c r="E8123" s="15">
        <v>44.444444444444443</v>
      </c>
      <c r="F8123" s="15">
        <v>47.222222222222221</v>
      </c>
      <c r="G8123" s="15">
        <v>4.5</v>
      </c>
    </row>
    <row r="8124" spans="1:7">
      <c r="A8124" s="66">
        <v>32847</v>
      </c>
      <c r="B8124">
        <v>9</v>
      </c>
      <c r="C8124" s="15">
        <v>5.8</v>
      </c>
      <c r="D8124" s="15">
        <v>30.555555555555554</v>
      </c>
      <c r="E8124" s="15">
        <v>80.555555555555543</v>
      </c>
      <c r="F8124" s="15">
        <v>47.222222222222221</v>
      </c>
      <c r="G8124" s="15">
        <v>4.5999999999999996</v>
      </c>
    </row>
    <row r="8125" spans="1:7">
      <c r="A8125" s="66">
        <v>32847</v>
      </c>
      <c r="B8125">
        <v>10</v>
      </c>
      <c r="C8125" s="15">
        <v>6.8</v>
      </c>
      <c r="D8125" s="15">
        <v>252.77777777777777</v>
      </c>
      <c r="E8125" s="15">
        <v>172.22222222222223</v>
      </c>
      <c r="F8125" s="15">
        <v>75</v>
      </c>
      <c r="G8125" s="15">
        <v>4.9000000000000004</v>
      </c>
    </row>
    <row r="8126" spans="1:7">
      <c r="A8126" s="66">
        <v>32847</v>
      </c>
      <c r="B8126">
        <v>11</v>
      </c>
      <c r="C8126" s="15">
        <v>10.6</v>
      </c>
      <c r="D8126" s="15">
        <v>455.55555555555549</v>
      </c>
      <c r="E8126" s="15">
        <v>177.77777777777777</v>
      </c>
      <c r="F8126" s="15">
        <v>91.666666666666671</v>
      </c>
      <c r="G8126" s="15">
        <v>5.3</v>
      </c>
    </row>
    <row r="8127" spans="1:7">
      <c r="A8127" s="66">
        <v>32847</v>
      </c>
      <c r="B8127">
        <v>12</v>
      </c>
      <c r="C8127" s="15">
        <v>13.1</v>
      </c>
      <c r="D8127" s="15">
        <v>455.55555555555549</v>
      </c>
      <c r="E8127" s="15">
        <v>188.88888888888889</v>
      </c>
      <c r="F8127" s="15">
        <v>91.666666666666671</v>
      </c>
      <c r="G8127" s="15">
        <v>5.7</v>
      </c>
    </row>
    <row r="8128" spans="1:7">
      <c r="A8128" s="66">
        <v>32847</v>
      </c>
      <c r="B8128">
        <v>13</v>
      </c>
      <c r="C8128" s="15">
        <v>14.6</v>
      </c>
      <c r="D8128" s="15">
        <v>452.77777777777771</v>
      </c>
      <c r="E8128" s="15">
        <v>175</v>
      </c>
      <c r="F8128" s="15">
        <v>91.666666666666671</v>
      </c>
      <c r="G8128" s="15">
        <v>6.1</v>
      </c>
    </row>
    <row r="8129" spans="1:7">
      <c r="A8129" s="66">
        <v>32847</v>
      </c>
      <c r="B8129">
        <v>14</v>
      </c>
      <c r="C8129" s="15">
        <v>15.8</v>
      </c>
      <c r="D8129" s="15">
        <v>433.33333333333337</v>
      </c>
      <c r="E8129" s="15">
        <v>147.22222222222223</v>
      </c>
      <c r="F8129" s="15">
        <v>91.666666666666671</v>
      </c>
      <c r="G8129" s="15">
        <v>6.5</v>
      </c>
    </row>
    <row r="8130" spans="1:7">
      <c r="A8130" s="66">
        <v>32847</v>
      </c>
      <c r="B8130">
        <v>15</v>
      </c>
      <c r="C8130" s="15">
        <v>16</v>
      </c>
      <c r="D8130" s="15">
        <v>94.444444444444443</v>
      </c>
      <c r="E8130" s="15">
        <v>99.999999999999986</v>
      </c>
      <c r="F8130" s="15">
        <v>61.111111111111107</v>
      </c>
      <c r="G8130" s="15">
        <v>6.8</v>
      </c>
    </row>
    <row r="8131" spans="1:7">
      <c r="A8131" s="66">
        <v>32847</v>
      </c>
      <c r="B8131">
        <v>16</v>
      </c>
      <c r="C8131" s="15">
        <v>15.4</v>
      </c>
      <c r="D8131" s="15">
        <v>38.888888888888893</v>
      </c>
      <c r="E8131" s="15">
        <v>36.111111111111114</v>
      </c>
      <c r="F8131" s="15">
        <v>47.222222222222221</v>
      </c>
      <c r="G8131" s="15">
        <v>6.9</v>
      </c>
    </row>
    <row r="8132" spans="1:7">
      <c r="A8132" s="66">
        <v>32847</v>
      </c>
      <c r="B8132">
        <v>17</v>
      </c>
      <c r="C8132" s="15">
        <v>15</v>
      </c>
      <c r="D8132" s="15">
        <v>2.7777777777777777</v>
      </c>
      <c r="E8132" s="15">
        <v>2.7777777777777777</v>
      </c>
      <c r="F8132" s="15">
        <v>44.444444444444443</v>
      </c>
      <c r="G8132" s="15">
        <v>7</v>
      </c>
    </row>
    <row r="8133" spans="1:7">
      <c r="A8133" s="66">
        <v>32847</v>
      </c>
      <c r="B8133">
        <v>18</v>
      </c>
      <c r="C8133" s="15">
        <v>14.8</v>
      </c>
      <c r="D8133" s="15">
        <v>0</v>
      </c>
      <c r="E8133" s="15">
        <v>0</v>
      </c>
      <c r="F8133" s="15">
        <v>41.666666666666664</v>
      </c>
      <c r="G8133" s="15">
        <v>7.1</v>
      </c>
    </row>
    <row r="8134" spans="1:7">
      <c r="A8134" s="66">
        <v>32847</v>
      </c>
      <c r="B8134">
        <v>19</v>
      </c>
      <c r="C8134" s="15">
        <v>14.3</v>
      </c>
      <c r="D8134" s="15">
        <v>0</v>
      </c>
      <c r="E8134" s="15">
        <v>0</v>
      </c>
      <c r="F8134" s="15">
        <v>38.888888888888893</v>
      </c>
      <c r="G8134" s="15">
        <v>7.2</v>
      </c>
    </row>
    <row r="8135" spans="1:7">
      <c r="A8135" s="66">
        <v>32847</v>
      </c>
      <c r="B8135">
        <v>20</v>
      </c>
      <c r="C8135" s="15">
        <v>13.9</v>
      </c>
      <c r="D8135" s="15">
        <v>0</v>
      </c>
      <c r="E8135" s="15">
        <v>0</v>
      </c>
      <c r="F8135" s="15">
        <v>38.888888888888893</v>
      </c>
      <c r="G8135" s="15">
        <v>7.3</v>
      </c>
    </row>
    <row r="8136" spans="1:7">
      <c r="A8136" s="66">
        <v>32847</v>
      </c>
      <c r="B8136">
        <v>21</v>
      </c>
      <c r="C8136" s="15">
        <v>13.6</v>
      </c>
      <c r="D8136" s="15">
        <v>0</v>
      </c>
      <c r="E8136" s="15">
        <v>0</v>
      </c>
      <c r="F8136" s="15">
        <v>36.111111111111114</v>
      </c>
      <c r="G8136" s="15">
        <v>7.4</v>
      </c>
    </row>
    <row r="8137" spans="1:7">
      <c r="A8137" s="66">
        <v>32847</v>
      </c>
      <c r="B8137">
        <v>22</v>
      </c>
      <c r="C8137" s="15">
        <v>13.5</v>
      </c>
      <c r="D8137" s="15">
        <v>0</v>
      </c>
      <c r="E8137" s="15">
        <v>0</v>
      </c>
      <c r="F8137" s="15">
        <v>36.111111111111114</v>
      </c>
      <c r="G8137" s="15">
        <v>7</v>
      </c>
    </row>
    <row r="8138" spans="1:7">
      <c r="A8138" s="66">
        <v>32847</v>
      </c>
      <c r="B8138">
        <v>23</v>
      </c>
      <c r="C8138" s="15">
        <v>13.3</v>
      </c>
      <c r="D8138" s="15">
        <v>0</v>
      </c>
      <c r="E8138" s="15">
        <v>0</v>
      </c>
      <c r="F8138" s="15">
        <v>36.111111111111114</v>
      </c>
      <c r="G8138" s="15">
        <v>6.7</v>
      </c>
    </row>
    <row r="8139" spans="1:7">
      <c r="A8139" s="66">
        <v>32847</v>
      </c>
      <c r="B8139">
        <v>24</v>
      </c>
      <c r="C8139" s="15">
        <v>12.9</v>
      </c>
      <c r="D8139" s="15">
        <v>0</v>
      </c>
      <c r="E8139" s="15">
        <v>0</v>
      </c>
      <c r="F8139" s="15">
        <v>36.111111111111114</v>
      </c>
      <c r="G8139" s="15">
        <v>6.3</v>
      </c>
    </row>
    <row r="8140" spans="1:7">
      <c r="A8140" s="66">
        <v>32848</v>
      </c>
      <c r="B8140">
        <v>1</v>
      </c>
      <c r="C8140" s="15">
        <v>12.6</v>
      </c>
      <c r="D8140" s="15">
        <v>0</v>
      </c>
      <c r="E8140" s="15">
        <v>0</v>
      </c>
      <c r="F8140" s="15">
        <v>33.333333333333336</v>
      </c>
      <c r="G8140" s="15">
        <v>6</v>
      </c>
    </row>
    <row r="8141" spans="1:7">
      <c r="A8141" s="66">
        <v>32848</v>
      </c>
      <c r="B8141">
        <v>2</v>
      </c>
      <c r="C8141" s="15">
        <v>12.5</v>
      </c>
      <c r="D8141" s="15">
        <v>0</v>
      </c>
      <c r="E8141" s="15">
        <v>0</v>
      </c>
      <c r="F8141" s="15">
        <v>33.333333333333336</v>
      </c>
      <c r="G8141" s="15">
        <v>5.7</v>
      </c>
    </row>
    <row r="8142" spans="1:7">
      <c r="A8142" s="66">
        <v>32848</v>
      </c>
      <c r="B8142">
        <v>3</v>
      </c>
      <c r="C8142" s="15">
        <v>12</v>
      </c>
      <c r="D8142" s="15">
        <v>0</v>
      </c>
      <c r="E8142" s="15">
        <v>0</v>
      </c>
      <c r="F8142" s="15">
        <v>33.333333333333336</v>
      </c>
      <c r="G8142" s="15">
        <v>5.4</v>
      </c>
    </row>
    <row r="8143" spans="1:7">
      <c r="A8143" s="66">
        <v>32848</v>
      </c>
      <c r="B8143">
        <v>4</v>
      </c>
      <c r="C8143" s="15">
        <v>11.4</v>
      </c>
      <c r="D8143" s="15">
        <v>0</v>
      </c>
      <c r="E8143" s="15">
        <v>0</v>
      </c>
      <c r="F8143" s="15">
        <v>30.555555555555554</v>
      </c>
      <c r="G8143" s="15">
        <v>5.3</v>
      </c>
    </row>
    <row r="8144" spans="1:7">
      <c r="A8144" s="66">
        <v>32848</v>
      </c>
      <c r="B8144">
        <v>5</v>
      </c>
      <c r="C8144" s="15">
        <v>11</v>
      </c>
      <c r="D8144" s="15">
        <v>0</v>
      </c>
      <c r="E8144" s="15">
        <v>0</v>
      </c>
      <c r="F8144" s="15">
        <v>30.555555555555554</v>
      </c>
      <c r="G8144" s="15">
        <v>5.2</v>
      </c>
    </row>
    <row r="8145" spans="1:7">
      <c r="A8145" s="66">
        <v>32848</v>
      </c>
      <c r="B8145">
        <v>6</v>
      </c>
      <c r="C8145" s="15">
        <v>10.8</v>
      </c>
      <c r="D8145" s="15">
        <v>0</v>
      </c>
      <c r="E8145" s="15">
        <v>0</v>
      </c>
      <c r="F8145" s="15">
        <v>27.777777777777779</v>
      </c>
      <c r="G8145" s="15">
        <v>5.0999999999999996</v>
      </c>
    </row>
    <row r="8146" spans="1:7">
      <c r="A8146" s="66">
        <v>32848</v>
      </c>
      <c r="B8146">
        <v>7</v>
      </c>
      <c r="C8146" s="15">
        <v>10.9</v>
      </c>
      <c r="D8146" s="15">
        <v>2.7777777777777777</v>
      </c>
      <c r="E8146" s="15">
        <v>5.5555555555555554</v>
      </c>
      <c r="F8146" s="15">
        <v>27.777777777777779</v>
      </c>
      <c r="G8146" s="15">
        <v>5</v>
      </c>
    </row>
    <row r="8147" spans="1:7">
      <c r="A8147" s="66">
        <v>32848</v>
      </c>
      <c r="B8147">
        <v>8</v>
      </c>
      <c r="C8147" s="15">
        <v>10.7</v>
      </c>
      <c r="D8147" s="15">
        <v>19.444444444444446</v>
      </c>
      <c r="E8147" s="15">
        <v>33.333333333333336</v>
      </c>
      <c r="F8147" s="15">
        <v>27.777777777777779</v>
      </c>
      <c r="G8147" s="15">
        <v>4.9000000000000004</v>
      </c>
    </row>
    <row r="8148" spans="1:7">
      <c r="A8148" s="66">
        <v>32848</v>
      </c>
      <c r="B8148">
        <v>9</v>
      </c>
      <c r="C8148" s="15">
        <v>10.9</v>
      </c>
      <c r="D8148" s="15">
        <v>13.888888888888889</v>
      </c>
      <c r="E8148" s="15">
        <v>58.333333333333329</v>
      </c>
      <c r="F8148" s="15">
        <v>24.999999999999996</v>
      </c>
      <c r="G8148" s="15">
        <v>4.8</v>
      </c>
    </row>
    <row r="8149" spans="1:7">
      <c r="A8149" s="66">
        <v>32848</v>
      </c>
      <c r="B8149">
        <v>10</v>
      </c>
      <c r="C8149" s="15">
        <v>10.9</v>
      </c>
      <c r="D8149" s="15">
        <v>8.3333333333333339</v>
      </c>
      <c r="E8149" s="15">
        <v>83.333333333333329</v>
      </c>
      <c r="F8149" s="15">
        <v>24.999999999999996</v>
      </c>
      <c r="G8149" s="15">
        <v>4.7</v>
      </c>
    </row>
    <row r="8150" spans="1:7">
      <c r="A8150" s="66">
        <v>32848</v>
      </c>
      <c r="B8150">
        <v>11</v>
      </c>
      <c r="C8150" s="15">
        <v>10.8</v>
      </c>
      <c r="D8150" s="15">
        <v>5.5555555555555554</v>
      </c>
      <c r="E8150" s="15">
        <v>97.222222222222214</v>
      </c>
      <c r="F8150" s="15">
        <v>27.777777777777779</v>
      </c>
      <c r="G8150" s="15">
        <v>4.5999999999999996</v>
      </c>
    </row>
    <row r="8151" spans="1:7">
      <c r="A8151" s="66">
        <v>32848</v>
      </c>
      <c r="B8151">
        <v>12</v>
      </c>
      <c r="C8151" s="15">
        <v>11</v>
      </c>
      <c r="D8151" s="15">
        <v>11.111111111111111</v>
      </c>
      <c r="E8151" s="15">
        <v>99.999999999999986</v>
      </c>
      <c r="F8151" s="15">
        <v>24.999999999999996</v>
      </c>
      <c r="G8151" s="15">
        <v>4.4000000000000004</v>
      </c>
    </row>
    <row r="8152" spans="1:7">
      <c r="A8152" s="66">
        <v>32848</v>
      </c>
      <c r="B8152">
        <v>13</v>
      </c>
      <c r="C8152" s="15">
        <v>11.4</v>
      </c>
      <c r="D8152" s="15">
        <v>5.5555555555555554</v>
      </c>
      <c r="E8152" s="15">
        <v>97.222222222222214</v>
      </c>
      <c r="F8152" s="15">
        <v>27.777777777777779</v>
      </c>
      <c r="G8152" s="15">
        <v>4.3</v>
      </c>
    </row>
    <row r="8153" spans="1:7">
      <c r="A8153" s="66">
        <v>32848</v>
      </c>
      <c r="B8153">
        <v>14</v>
      </c>
      <c r="C8153" s="15">
        <v>11.5</v>
      </c>
      <c r="D8153" s="15">
        <v>11.111111111111111</v>
      </c>
      <c r="E8153" s="15">
        <v>77.777777777777786</v>
      </c>
      <c r="F8153" s="15">
        <v>27.777777777777779</v>
      </c>
      <c r="G8153" s="15">
        <v>4.2</v>
      </c>
    </row>
    <row r="8154" spans="1:7">
      <c r="A8154" s="66">
        <v>32848</v>
      </c>
      <c r="B8154">
        <v>15</v>
      </c>
      <c r="C8154" s="15">
        <v>11.6</v>
      </c>
      <c r="D8154" s="15">
        <v>13.888888888888889</v>
      </c>
      <c r="E8154" s="15">
        <v>55.555555555555557</v>
      </c>
      <c r="F8154" s="15">
        <v>27.777777777777779</v>
      </c>
      <c r="G8154" s="15">
        <v>4.0999999999999996</v>
      </c>
    </row>
    <row r="8155" spans="1:7">
      <c r="A8155" s="66">
        <v>32848</v>
      </c>
      <c r="B8155">
        <v>16</v>
      </c>
      <c r="C8155" s="15">
        <v>11.1</v>
      </c>
      <c r="D8155" s="15">
        <v>16.666666666666668</v>
      </c>
      <c r="E8155" s="15">
        <v>27.777777777777779</v>
      </c>
      <c r="F8155" s="15">
        <v>27.777777777777779</v>
      </c>
      <c r="G8155" s="15">
        <v>4</v>
      </c>
    </row>
    <row r="8156" spans="1:7">
      <c r="A8156" s="66">
        <v>32848</v>
      </c>
      <c r="B8156">
        <v>17</v>
      </c>
      <c r="C8156" s="15">
        <v>10.199999999999999</v>
      </c>
      <c r="D8156" s="15">
        <v>2.7777777777777777</v>
      </c>
      <c r="E8156" s="15">
        <v>2.7777777777777777</v>
      </c>
      <c r="F8156" s="15">
        <v>30.555555555555554</v>
      </c>
      <c r="G8156" s="15">
        <v>4</v>
      </c>
    </row>
    <row r="8157" spans="1:7">
      <c r="A8157" s="66">
        <v>32848</v>
      </c>
      <c r="B8157">
        <v>18</v>
      </c>
      <c r="C8157" s="15">
        <v>9</v>
      </c>
      <c r="D8157" s="15">
        <v>0</v>
      </c>
      <c r="E8157" s="15">
        <v>0</v>
      </c>
      <c r="F8157" s="15">
        <v>30.555555555555554</v>
      </c>
      <c r="G8157" s="15">
        <v>3.9</v>
      </c>
    </row>
    <row r="8158" spans="1:7">
      <c r="A8158" s="66">
        <v>32848</v>
      </c>
      <c r="B8158">
        <v>19</v>
      </c>
      <c r="C8158" s="15">
        <v>8.4</v>
      </c>
      <c r="D8158" s="15">
        <v>0</v>
      </c>
      <c r="E8158" s="15">
        <v>0</v>
      </c>
      <c r="F8158" s="15">
        <v>36.111111111111114</v>
      </c>
      <c r="G8158" s="15">
        <v>3.9</v>
      </c>
    </row>
    <row r="8159" spans="1:7">
      <c r="A8159" s="66">
        <v>32848</v>
      </c>
      <c r="B8159">
        <v>20</v>
      </c>
      <c r="C8159" s="15">
        <v>7.8</v>
      </c>
      <c r="D8159" s="15">
        <v>0</v>
      </c>
      <c r="E8159" s="15">
        <v>0</v>
      </c>
      <c r="F8159" s="15">
        <v>38.888888888888893</v>
      </c>
      <c r="G8159" s="15">
        <v>3.9</v>
      </c>
    </row>
    <row r="8160" spans="1:7">
      <c r="A8160" s="66">
        <v>32848</v>
      </c>
      <c r="B8160">
        <v>21</v>
      </c>
      <c r="C8160" s="15">
        <v>6.3</v>
      </c>
      <c r="D8160" s="15">
        <v>0</v>
      </c>
      <c r="E8160" s="15">
        <v>0</v>
      </c>
      <c r="F8160" s="15">
        <v>38.888888888888893</v>
      </c>
      <c r="G8160" s="15">
        <v>3.9</v>
      </c>
    </row>
    <row r="8161" spans="1:7">
      <c r="A8161" s="66">
        <v>32848</v>
      </c>
      <c r="B8161">
        <v>22</v>
      </c>
      <c r="C8161" s="15">
        <v>6</v>
      </c>
      <c r="D8161" s="15">
        <v>0</v>
      </c>
      <c r="E8161" s="15">
        <v>0</v>
      </c>
      <c r="F8161" s="15">
        <v>44.444444444444443</v>
      </c>
      <c r="G8161" s="15">
        <v>3.9</v>
      </c>
    </row>
    <row r="8162" spans="1:7">
      <c r="A8162" s="66">
        <v>32848</v>
      </c>
      <c r="B8162">
        <v>23</v>
      </c>
      <c r="C8162" s="15">
        <v>4.9000000000000004</v>
      </c>
      <c r="D8162" s="15">
        <v>0</v>
      </c>
      <c r="E8162" s="15">
        <v>0</v>
      </c>
      <c r="F8162" s="15">
        <v>44.444444444444443</v>
      </c>
      <c r="G8162" s="15">
        <v>3.8</v>
      </c>
    </row>
    <row r="8163" spans="1:7">
      <c r="A8163" s="66">
        <v>32848</v>
      </c>
      <c r="B8163">
        <v>24</v>
      </c>
      <c r="C8163" s="15">
        <v>4.8</v>
      </c>
      <c r="D8163" s="15">
        <v>0</v>
      </c>
      <c r="E8163" s="15">
        <v>0</v>
      </c>
      <c r="F8163" s="15">
        <v>49.999999999999993</v>
      </c>
      <c r="G8163" s="15">
        <v>3.7</v>
      </c>
    </row>
    <row r="8164" spans="1:7">
      <c r="A8164" s="66">
        <v>32849</v>
      </c>
      <c r="B8164">
        <v>1</v>
      </c>
      <c r="C8164" s="15">
        <v>4</v>
      </c>
      <c r="D8164" s="15">
        <v>0</v>
      </c>
      <c r="E8164" s="15">
        <v>0</v>
      </c>
      <c r="F8164" s="15">
        <v>49.999999999999993</v>
      </c>
      <c r="G8164" s="15">
        <v>3.7</v>
      </c>
    </row>
    <row r="8165" spans="1:7">
      <c r="A8165" s="66">
        <v>32849</v>
      </c>
      <c r="B8165">
        <v>2</v>
      </c>
      <c r="C8165" s="15">
        <v>3.7</v>
      </c>
      <c r="D8165" s="15">
        <v>0</v>
      </c>
      <c r="E8165" s="15">
        <v>0</v>
      </c>
      <c r="F8165" s="15">
        <v>55.555555555555557</v>
      </c>
      <c r="G8165" s="15">
        <v>3.6</v>
      </c>
    </row>
    <row r="8166" spans="1:7">
      <c r="A8166" s="66">
        <v>32849</v>
      </c>
      <c r="B8166">
        <v>3</v>
      </c>
      <c r="C8166" s="15">
        <v>2.4</v>
      </c>
      <c r="D8166" s="15">
        <v>0</v>
      </c>
      <c r="E8166" s="15">
        <v>0</v>
      </c>
      <c r="F8166" s="15">
        <v>55.555555555555557</v>
      </c>
      <c r="G8166" s="15">
        <v>3.6</v>
      </c>
    </row>
    <row r="8167" spans="1:7">
      <c r="A8167" s="66">
        <v>32849</v>
      </c>
      <c r="B8167">
        <v>4</v>
      </c>
      <c r="C8167" s="15">
        <v>2.1</v>
      </c>
      <c r="D8167" s="15">
        <v>0</v>
      </c>
      <c r="E8167" s="15">
        <v>0</v>
      </c>
      <c r="F8167" s="15">
        <v>58.333333333333329</v>
      </c>
      <c r="G8167" s="15">
        <v>3.6</v>
      </c>
    </row>
    <row r="8168" spans="1:7">
      <c r="A8168" s="66">
        <v>32849</v>
      </c>
      <c r="B8168">
        <v>5</v>
      </c>
      <c r="C8168" s="15">
        <v>2.1</v>
      </c>
      <c r="D8168" s="15">
        <v>0</v>
      </c>
      <c r="E8168" s="15">
        <v>0</v>
      </c>
      <c r="F8168" s="15">
        <v>61.111111111111107</v>
      </c>
      <c r="G8168" s="15">
        <v>3.6</v>
      </c>
    </row>
    <row r="8169" spans="1:7">
      <c r="A8169" s="66">
        <v>32849</v>
      </c>
      <c r="B8169">
        <v>6</v>
      </c>
      <c r="C8169" s="15">
        <v>2.5</v>
      </c>
      <c r="D8169" s="15">
        <v>0</v>
      </c>
      <c r="E8169" s="15">
        <v>0</v>
      </c>
      <c r="F8169" s="15">
        <v>63.888888888888886</v>
      </c>
      <c r="G8169" s="15">
        <v>3.6</v>
      </c>
    </row>
    <row r="8170" spans="1:7">
      <c r="A8170" s="66">
        <v>32849</v>
      </c>
      <c r="B8170">
        <v>7</v>
      </c>
      <c r="C8170" s="15">
        <v>2</v>
      </c>
      <c r="D8170" s="15">
        <v>2.7777777777777777</v>
      </c>
      <c r="E8170" s="15">
        <v>5.5555555555555554</v>
      </c>
      <c r="F8170" s="15">
        <v>66.666666666666671</v>
      </c>
      <c r="G8170" s="15">
        <v>3.7</v>
      </c>
    </row>
    <row r="8171" spans="1:7">
      <c r="A8171" s="66">
        <v>32849</v>
      </c>
      <c r="B8171">
        <v>8</v>
      </c>
      <c r="C8171" s="15">
        <v>2.6</v>
      </c>
      <c r="D8171" s="15">
        <v>180.55555555555554</v>
      </c>
      <c r="E8171" s="15">
        <v>58.333333333333329</v>
      </c>
      <c r="F8171" s="15">
        <v>69.444444444444443</v>
      </c>
      <c r="G8171" s="15">
        <v>3.7</v>
      </c>
    </row>
    <row r="8172" spans="1:7">
      <c r="A8172" s="66">
        <v>32849</v>
      </c>
      <c r="B8172">
        <v>9</v>
      </c>
      <c r="C8172" s="15">
        <v>4.9000000000000004</v>
      </c>
      <c r="D8172" s="15">
        <v>600</v>
      </c>
      <c r="E8172" s="15">
        <v>83.333333333333329</v>
      </c>
      <c r="F8172" s="15">
        <v>99.999999999999986</v>
      </c>
      <c r="G8172" s="15">
        <v>3.7</v>
      </c>
    </row>
    <row r="8173" spans="1:7">
      <c r="A8173" s="66">
        <v>32849</v>
      </c>
      <c r="B8173">
        <v>10</v>
      </c>
      <c r="C8173" s="15">
        <v>7.4</v>
      </c>
      <c r="D8173" s="15">
        <v>697.22222222222217</v>
      </c>
      <c r="E8173" s="15">
        <v>99.999999999999986</v>
      </c>
      <c r="F8173" s="15">
        <v>102.77777777777777</v>
      </c>
      <c r="G8173" s="15">
        <v>3.6</v>
      </c>
    </row>
    <row r="8174" spans="1:7">
      <c r="A8174" s="66">
        <v>32849</v>
      </c>
      <c r="B8174">
        <v>11</v>
      </c>
      <c r="C8174" s="15">
        <v>9.6999999999999993</v>
      </c>
      <c r="D8174" s="15">
        <v>736.11111111111109</v>
      </c>
      <c r="E8174" s="15">
        <v>108.33333333333334</v>
      </c>
      <c r="F8174" s="15">
        <v>108.33333333333334</v>
      </c>
      <c r="G8174" s="15">
        <v>3.5</v>
      </c>
    </row>
    <row r="8175" spans="1:7">
      <c r="A8175" s="66">
        <v>32849</v>
      </c>
      <c r="B8175">
        <v>12</v>
      </c>
      <c r="C8175" s="15">
        <v>10.6</v>
      </c>
      <c r="D8175" s="15">
        <v>736.11111111111109</v>
      </c>
      <c r="E8175" s="15">
        <v>116.66666666666666</v>
      </c>
      <c r="F8175" s="15">
        <v>108.33333333333334</v>
      </c>
      <c r="G8175" s="15">
        <v>3.4</v>
      </c>
    </row>
    <row r="8176" spans="1:7">
      <c r="A8176" s="66">
        <v>32849</v>
      </c>
      <c r="B8176">
        <v>13</v>
      </c>
      <c r="C8176" s="15">
        <v>11.1</v>
      </c>
      <c r="D8176" s="15">
        <v>730.55555555555554</v>
      </c>
      <c r="E8176" s="15">
        <v>108.33333333333334</v>
      </c>
      <c r="F8176" s="15">
        <v>111.11111111111111</v>
      </c>
      <c r="G8176" s="15">
        <v>3.3</v>
      </c>
    </row>
    <row r="8177" spans="1:7">
      <c r="A8177" s="66">
        <v>32849</v>
      </c>
      <c r="B8177">
        <v>14</v>
      </c>
      <c r="C8177" s="15">
        <v>11.6</v>
      </c>
      <c r="D8177" s="15">
        <v>688.88888888888891</v>
      </c>
      <c r="E8177" s="15">
        <v>97.222222222222214</v>
      </c>
      <c r="F8177" s="15">
        <v>111.11111111111111</v>
      </c>
      <c r="G8177" s="15">
        <v>3.2</v>
      </c>
    </row>
    <row r="8178" spans="1:7">
      <c r="A8178" s="66">
        <v>32849</v>
      </c>
      <c r="B8178">
        <v>15</v>
      </c>
      <c r="C8178" s="15">
        <v>11.5</v>
      </c>
      <c r="D8178" s="15">
        <v>577.77777777777783</v>
      </c>
      <c r="E8178" s="15">
        <v>80.555555555555543</v>
      </c>
      <c r="F8178" s="15">
        <v>113.88888888888887</v>
      </c>
      <c r="G8178" s="15">
        <v>3.1</v>
      </c>
    </row>
    <row r="8179" spans="1:7">
      <c r="A8179" s="66">
        <v>32849</v>
      </c>
      <c r="B8179">
        <v>16</v>
      </c>
      <c r="C8179" s="15">
        <v>11.6</v>
      </c>
      <c r="D8179" s="15">
        <v>388.88888888888886</v>
      </c>
      <c r="E8179" s="15">
        <v>44.444444444444443</v>
      </c>
      <c r="F8179" s="15">
        <v>111.11111111111111</v>
      </c>
      <c r="G8179" s="15">
        <v>3.2</v>
      </c>
    </row>
    <row r="8180" spans="1:7">
      <c r="A8180" s="66">
        <v>32849</v>
      </c>
      <c r="B8180">
        <v>17</v>
      </c>
      <c r="C8180" s="15">
        <v>10.4</v>
      </c>
      <c r="D8180" s="15">
        <v>2.7777777777777777</v>
      </c>
      <c r="E8180" s="15">
        <v>2.7777777777777777</v>
      </c>
      <c r="F8180" s="15">
        <v>111.11111111111111</v>
      </c>
      <c r="G8180" s="15">
        <v>3.2</v>
      </c>
    </row>
    <row r="8181" spans="1:7">
      <c r="A8181" s="66">
        <v>32849</v>
      </c>
      <c r="B8181">
        <v>18</v>
      </c>
      <c r="C8181" s="15">
        <v>9.6</v>
      </c>
      <c r="D8181" s="15">
        <v>0</v>
      </c>
      <c r="E8181" s="15">
        <v>0</v>
      </c>
      <c r="F8181" s="15">
        <v>108.33333333333334</v>
      </c>
      <c r="G8181" s="15">
        <v>3.3</v>
      </c>
    </row>
    <row r="8182" spans="1:7">
      <c r="A8182" s="66">
        <v>32849</v>
      </c>
      <c r="B8182">
        <v>19</v>
      </c>
      <c r="C8182" s="15">
        <v>8.5</v>
      </c>
      <c r="D8182" s="15">
        <v>0</v>
      </c>
      <c r="E8182" s="15">
        <v>0</v>
      </c>
      <c r="F8182" s="15">
        <v>105.55555555555556</v>
      </c>
      <c r="G8182" s="15">
        <v>3.4</v>
      </c>
    </row>
    <row r="8183" spans="1:7">
      <c r="A8183" s="66">
        <v>32849</v>
      </c>
      <c r="B8183">
        <v>20</v>
      </c>
      <c r="C8183" s="15">
        <v>7.2</v>
      </c>
      <c r="D8183" s="15">
        <v>0</v>
      </c>
      <c r="E8183" s="15">
        <v>0</v>
      </c>
      <c r="F8183" s="15">
        <v>105.55555555555556</v>
      </c>
      <c r="G8183" s="15">
        <v>3.4</v>
      </c>
    </row>
    <row r="8184" spans="1:7">
      <c r="A8184" s="66">
        <v>32849</v>
      </c>
      <c r="B8184">
        <v>21</v>
      </c>
      <c r="C8184" s="15">
        <v>6.5</v>
      </c>
      <c r="D8184" s="15">
        <v>0</v>
      </c>
      <c r="E8184" s="15">
        <v>0</v>
      </c>
      <c r="F8184" s="15">
        <v>102.77777777777777</v>
      </c>
      <c r="G8184" s="15">
        <v>3.5</v>
      </c>
    </row>
    <row r="8185" spans="1:7">
      <c r="A8185" s="66">
        <v>32849</v>
      </c>
      <c r="B8185">
        <v>22</v>
      </c>
      <c r="C8185" s="15">
        <v>5.5</v>
      </c>
      <c r="D8185" s="15">
        <v>0</v>
      </c>
      <c r="E8185" s="15">
        <v>0</v>
      </c>
      <c r="F8185" s="15">
        <v>102.77777777777777</v>
      </c>
      <c r="G8185" s="15">
        <v>3.5</v>
      </c>
    </row>
    <row r="8186" spans="1:7">
      <c r="A8186" s="66">
        <v>32849</v>
      </c>
      <c r="B8186">
        <v>23</v>
      </c>
      <c r="C8186" s="15">
        <v>4.5999999999999996</v>
      </c>
      <c r="D8186" s="15">
        <v>0</v>
      </c>
      <c r="E8186" s="15">
        <v>0</v>
      </c>
      <c r="F8186" s="15">
        <v>99.999999999999986</v>
      </c>
      <c r="G8186" s="15">
        <v>3.4</v>
      </c>
    </row>
    <row r="8187" spans="1:7">
      <c r="A8187" s="66">
        <v>32849</v>
      </c>
      <c r="B8187">
        <v>24</v>
      </c>
      <c r="C8187" s="15">
        <v>3.5</v>
      </c>
      <c r="D8187" s="15">
        <v>0</v>
      </c>
      <c r="E8187" s="15">
        <v>0</v>
      </c>
      <c r="F8187" s="15">
        <v>99.999999999999986</v>
      </c>
      <c r="G8187" s="15">
        <v>3.4</v>
      </c>
    </row>
    <row r="8188" spans="1:7">
      <c r="A8188" s="66">
        <v>32850</v>
      </c>
      <c r="B8188">
        <v>1</v>
      </c>
      <c r="C8188" s="15">
        <v>3.5</v>
      </c>
      <c r="D8188" s="15">
        <v>0</v>
      </c>
      <c r="E8188" s="15">
        <v>0</v>
      </c>
      <c r="F8188" s="15">
        <v>99.999999999999986</v>
      </c>
      <c r="G8188" s="15">
        <v>3.4</v>
      </c>
    </row>
    <row r="8189" spans="1:7">
      <c r="A8189" s="66">
        <v>32850</v>
      </c>
      <c r="B8189">
        <v>2</v>
      </c>
      <c r="C8189" s="15">
        <v>2.6</v>
      </c>
      <c r="D8189" s="15">
        <v>0</v>
      </c>
      <c r="E8189" s="15">
        <v>0</v>
      </c>
      <c r="F8189" s="15">
        <v>99.999999999999986</v>
      </c>
      <c r="G8189" s="15">
        <v>3.3</v>
      </c>
    </row>
    <row r="8190" spans="1:7">
      <c r="A8190" s="66">
        <v>32850</v>
      </c>
      <c r="B8190">
        <v>3</v>
      </c>
      <c r="C8190" s="15">
        <v>2.2000000000000002</v>
      </c>
      <c r="D8190" s="15">
        <v>0</v>
      </c>
      <c r="E8190" s="15">
        <v>0</v>
      </c>
      <c r="F8190" s="15">
        <v>97.222222222222214</v>
      </c>
      <c r="G8190" s="15">
        <v>3.3</v>
      </c>
    </row>
    <row r="8191" spans="1:7">
      <c r="A8191" s="66">
        <v>32850</v>
      </c>
      <c r="B8191">
        <v>4</v>
      </c>
      <c r="C8191" s="15">
        <v>1.8</v>
      </c>
      <c r="D8191" s="15">
        <v>0</v>
      </c>
      <c r="E8191" s="15">
        <v>0</v>
      </c>
      <c r="F8191" s="15">
        <v>99.999999999999986</v>
      </c>
      <c r="G8191" s="15">
        <v>3.3</v>
      </c>
    </row>
    <row r="8192" spans="1:7">
      <c r="A8192" s="66">
        <v>32850</v>
      </c>
      <c r="B8192">
        <v>5</v>
      </c>
      <c r="C8192" s="15">
        <v>1.7</v>
      </c>
      <c r="D8192" s="15">
        <v>0</v>
      </c>
      <c r="E8192" s="15">
        <v>0</v>
      </c>
      <c r="F8192" s="15">
        <v>99.999999999999986</v>
      </c>
      <c r="G8192" s="15">
        <v>3.3</v>
      </c>
    </row>
    <row r="8193" spans="1:7">
      <c r="A8193" s="66">
        <v>32850</v>
      </c>
      <c r="B8193">
        <v>6</v>
      </c>
      <c r="C8193" s="15">
        <v>1.4</v>
      </c>
      <c r="D8193" s="15">
        <v>0</v>
      </c>
      <c r="E8193" s="15">
        <v>0</v>
      </c>
      <c r="F8193" s="15">
        <v>97.222222222222214</v>
      </c>
      <c r="G8193" s="15">
        <v>3.3</v>
      </c>
    </row>
    <row r="8194" spans="1:7">
      <c r="A8194" s="66">
        <v>32850</v>
      </c>
      <c r="B8194">
        <v>7</v>
      </c>
      <c r="C8194" s="15">
        <v>0.8</v>
      </c>
      <c r="D8194" s="15">
        <v>22.222222222222221</v>
      </c>
      <c r="E8194" s="15">
        <v>11.111111111111111</v>
      </c>
      <c r="F8194" s="15">
        <v>97.222222222222214</v>
      </c>
      <c r="G8194" s="15">
        <v>3.3</v>
      </c>
    </row>
    <row r="8195" spans="1:7">
      <c r="A8195" s="66">
        <v>32850</v>
      </c>
      <c r="B8195">
        <v>8</v>
      </c>
      <c r="C8195" s="15">
        <v>1.5</v>
      </c>
      <c r="D8195" s="15">
        <v>461.11111111111109</v>
      </c>
      <c r="E8195" s="15">
        <v>49.999999999999993</v>
      </c>
      <c r="F8195" s="15">
        <v>97.222222222222214</v>
      </c>
      <c r="G8195" s="15">
        <v>3.3</v>
      </c>
    </row>
    <row r="8196" spans="1:7">
      <c r="A8196" s="66">
        <v>32850</v>
      </c>
      <c r="B8196">
        <v>9</v>
      </c>
      <c r="C8196" s="15">
        <v>3.2</v>
      </c>
      <c r="D8196" s="15">
        <v>658.33333333333337</v>
      </c>
      <c r="E8196" s="15">
        <v>75</v>
      </c>
      <c r="F8196" s="15">
        <v>99.999999999999986</v>
      </c>
      <c r="G8196" s="15">
        <v>3.3</v>
      </c>
    </row>
    <row r="8197" spans="1:7">
      <c r="A8197" s="66">
        <v>32850</v>
      </c>
      <c r="B8197">
        <v>10</v>
      </c>
      <c r="C8197" s="15">
        <v>6.4</v>
      </c>
      <c r="D8197" s="15">
        <v>747.22222222222229</v>
      </c>
      <c r="E8197" s="15">
        <v>88.888888888888886</v>
      </c>
      <c r="F8197" s="15">
        <v>105.55555555555556</v>
      </c>
      <c r="G8197" s="15">
        <v>3.4</v>
      </c>
    </row>
    <row r="8198" spans="1:7">
      <c r="A8198" s="66">
        <v>32850</v>
      </c>
      <c r="B8198">
        <v>11</v>
      </c>
      <c r="C8198" s="15">
        <v>9.1999999999999993</v>
      </c>
      <c r="D8198" s="15">
        <v>786.11111111111109</v>
      </c>
      <c r="E8198" s="15">
        <v>97.222222222222214</v>
      </c>
      <c r="F8198" s="15">
        <v>108.33333333333334</v>
      </c>
      <c r="G8198" s="15">
        <v>3.5</v>
      </c>
    </row>
    <row r="8199" spans="1:7">
      <c r="A8199" s="66">
        <v>32850</v>
      </c>
      <c r="B8199">
        <v>12</v>
      </c>
      <c r="C8199" s="15">
        <v>10.3</v>
      </c>
      <c r="D8199" s="15">
        <v>794.44444444444434</v>
      </c>
      <c r="E8199" s="15">
        <v>99.999999999999986</v>
      </c>
      <c r="F8199" s="15">
        <v>111.11111111111111</v>
      </c>
      <c r="G8199" s="15">
        <v>3.6</v>
      </c>
    </row>
    <row r="8200" spans="1:7">
      <c r="A8200" s="66">
        <v>32850</v>
      </c>
      <c r="B8200">
        <v>13</v>
      </c>
      <c r="C8200" s="15">
        <v>10.9</v>
      </c>
      <c r="D8200" s="15">
        <v>780.55555555555554</v>
      </c>
      <c r="E8200" s="15">
        <v>97.222222222222214</v>
      </c>
      <c r="F8200" s="15">
        <v>111.11111111111111</v>
      </c>
      <c r="G8200" s="15">
        <v>3.7</v>
      </c>
    </row>
    <row r="8201" spans="1:7">
      <c r="A8201" s="66">
        <v>32850</v>
      </c>
      <c r="B8201">
        <v>14</v>
      </c>
      <c r="C8201" s="15">
        <v>11.2</v>
      </c>
      <c r="D8201" s="15">
        <v>741.66666666666663</v>
      </c>
      <c r="E8201" s="15">
        <v>86.111111111111114</v>
      </c>
      <c r="F8201" s="15">
        <v>108.33333333333334</v>
      </c>
      <c r="G8201" s="15">
        <v>3.9</v>
      </c>
    </row>
    <row r="8202" spans="1:7">
      <c r="A8202" s="66">
        <v>32850</v>
      </c>
      <c r="B8202">
        <v>15</v>
      </c>
      <c r="C8202" s="15">
        <v>12.1</v>
      </c>
      <c r="D8202" s="15">
        <v>627.7777777777776</v>
      </c>
      <c r="E8202" s="15">
        <v>72.222222222222229</v>
      </c>
      <c r="F8202" s="15">
        <v>108.33333333333334</v>
      </c>
      <c r="G8202" s="15">
        <v>4</v>
      </c>
    </row>
    <row r="8203" spans="1:7">
      <c r="A8203" s="66">
        <v>32850</v>
      </c>
      <c r="B8203">
        <v>16</v>
      </c>
      <c r="C8203" s="15">
        <v>12.1</v>
      </c>
      <c r="D8203" s="15">
        <v>388.88888888888886</v>
      </c>
      <c r="E8203" s="15">
        <v>44.444444444444443</v>
      </c>
      <c r="F8203" s="15">
        <v>108.33333333333334</v>
      </c>
      <c r="G8203" s="15">
        <v>4</v>
      </c>
    </row>
    <row r="8204" spans="1:7">
      <c r="A8204" s="66">
        <v>32850</v>
      </c>
      <c r="B8204">
        <v>17</v>
      </c>
      <c r="C8204" s="15">
        <v>11.2</v>
      </c>
      <c r="D8204" s="15">
        <v>2.7777777777777777</v>
      </c>
      <c r="E8204" s="15">
        <v>2.7777777777777777</v>
      </c>
      <c r="F8204" s="15">
        <v>105.55555555555556</v>
      </c>
      <c r="G8204" s="15">
        <v>4.0999999999999996</v>
      </c>
    </row>
    <row r="8205" spans="1:7">
      <c r="A8205" s="66">
        <v>32850</v>
      </c>
      <c r="B8205">
        <v>18</v>
      </c>
      <c r="C8205" s="15">
        <v>10.5</v>
      </c>
      <c r="D8205" s="15">
        <v>0</v>
      </c>
      <c r="E8205" s="15">
        <v>0</v>
      </c>
      <c r="F8205" s="15">
        <v>105.55555555555556</v>
      </c>
      <c r="G8205" s="15">
        <v>4.2</v>
      </c>
    </row>
    <row r="8206" spans="1:7">
      <c r="A8206" s="66">
        <v>32850</v>
      </c>
      <c r="B8206">
        <v>19</v>
      </c>
      <c r="C8206" s="15">
        <v>8.6999999999999993</v>
      </c>
      <c r="D8206" s="15">
        <v>0</v>
      </c>
      <c r="E8206" s="15">
        <v>0</v>
      </c>
      <c r="F8206" s="15">
        <v>102.77777777777777</v>
      </c>
      <c r="G8206" s="15">
        <v>4.3</v>
      </c>
    </row>
    <row r="8207" spans="1:7">
      <c r="A8207" s="66">
        <v>32850</v>
      </c>
      <c r="B8207">
        <v>20</v>
      </c>
      <c r="C8207" s="15">
        <v>6.9</v>
      </c>
      <c r="D8207" s="15">
        <v>0</v>
      </c>
      <c r="E8207" s="15">
        <v>0</v>
      </c>
      <c r="F8207" s="15">
        <v>102.77777777777777</v>
      </c>
      <c r="G8207" s="15">
        <v>4.3</v>
      </c>
    </row>
    <row r="8208" spans="1:7">
      <c r="A8208" s="66">
        <v>32850</v>
      </c>
      <c r="B8208">
        <v>21</v>
      </c>
      <c r="C8208" s="15">
        <v>6.5</v>
      </c>
      <c r="D8208" s="15">
        <v>0</v>
      </c>
      <c r="E8208" s="15">
        <v>0</v>
      </c>
      <c r="F8208" s="15">
        <v>99.999999999999986</v>
      </c>
      <c r="G8208" s="15">
        <v>4.5</v>
      </c>
    </row>
    <row r="8209" spans="1:7">
      <c r="A8209" s="66">
        <v>32850</v>
      </c>
      <c r="B8209">
        <v>22</v>
      </c>
      <c r="C8209" s="15">
        <v>5.8</v>
      </c>
      <c r="D8209" s="15">
        <v>0</v>
      </c>
      <c r="E8209" s="15">
        <v>0</v>
      </c>
      <c r="F8209" s="15">
        <v>99.999999999999986</v>
      </c>
      <c r="G8209" s="15">
        <v>4.3</v>
      </c>
    </row>
    <row r="8210" spans="1:7">
      <c r="A8210" s="66">
        <v>32850</v>
      </c>
      <c r="B8210">
        <v>23</v>
      </c>
      <c r="C8210" s="15">
        <v>5.4</v>
      </c>
      <c r="D8210" s="15">
        <v>0</v>
      </c>
      <c r="E8210" s="15">
        <v>0</v>
      </c>
      <c r="F8210" s="15">
        <v>99.999999999999986</v>
      </c>
      <c r="G8210" s="15">
        <v>4.2</v>
      </c>
    </row>
    <row r="8211" spans="1:7">
      <c r="A8211" s="66">
        <v>32850</v>
      </c>
      <c r="B8211">
        <v>24</v>
      </c>
      <c r="C8211" s="15">
        <v>4.4000000000000004</v>
      </c>
      <c r="D8211" s="15">
        <v>0</v>
      </c>
      <c r="E8211" s="15">
        <v>0</v>
      </c>
      <c r="F8211" s="15">
        <v>97.222222222222214</v>
      </c>
      <c r="G8211" s="15">
        <v>4.2</v>
      </c>
    </row>
    <row r="8212" spans="1:7">
      <c r="A8212" s="66">
        <v>32851</v>
      </c>
      <c r="B8212">
        <v>1</v>
      </c>
      <c r="C8212" s="15">
        <v>3.5</v>
      </c>
      <c r="D8212" s="15">
        <v>0</v>
      </c>
      <c r="E8212" s="15">
        <v>0</v>
      </c>
      <c r="F8212" s="15">
        <v>97.222222222222214</v>
      </c>
      <c r="G8212" s="15">
        <v>4</v>
      </c>
    </row>
    <row r="8213" spans="1:7">
      <c r="A8213" s="66">
        <v>32851</v>
      </c>
      <c r="B8213">
        <v>2</v>
      </c>
      <c r="C8213" s="15">
        <v>3.6</v>
      </c>
      <c r="D8213" s="15">
        <v>0</v>
      </c>
      <c r="E8213" s="15">
        <v>0</v>
      </c>
      <c r="F8213" s="15">
        <v>99.999999999999986</v>
      </c>
      <c r="G8213" s="15">
        <v>3.9</v>
      </c>
    </row>
    <row r="8214" spans="1:7">
      <c r="A8214" s="66">
        <v>32851</v>
      </c>
      <c r="B8214">
        <v>3</v>
      </c>
      <c r="C8214" s="15">
        <v>3.5</v>
      </c>
      <c r="D8214" s="15">
        <v>0</v>
      </c>
      <c r="E8214" s="15">
        <v>0</v>
      </c>
      <c r="F8214" s="15">
        <v>99.999999999999986</v>
      </c>
      <c r="G8214" s="15">
        <v>3.9</v>
      </c>
    </row>
    <row r="8215" spans="1:7">
      <c r="A8215" s="66">
        <v>32851</v>
      </c>
      <c r="B8215">
        <v>4</v>
      </c>
      <c r="C8215" s="15">
        <v>2.9</v>
      </c>
      <c r="D8215" s="15">
        <v>0</v>
      </c>
      <c r="E8215" s="15">
        <v>0</v>
      </c>
      <c r="F8215" s="15">
        <v>99.999999999999986</v>
      </c>
      <c r="G8215" s="15">
        <v>3.8</v>
      </c>
    </row>
    <row r="8216" spans="1:7">
      <c r="A8216" s="66">
        <v>32851</v>
      </c>
      <c r="B8216">
        <v>5</v>
      </c>
      <c r="C8216" s="15">
        <v>2.1</v>
      </c>
      <c r="D8216" s="15">
        <v>0</v>
      </c>
      <c r="E8216" s="15">
        <v>0</v>
      </c>
      <c r="F8216" s="15">
        <v>97.222222222222214</v>
      </c>
      <c r="G8216" s="15">
        <v>3.8</v>
      </c>
    </row>
    <row r="8217" spans="1:7">
      <c r="A8217" s="66">
        <v>32851</v>
      </c>
      <c r="B8217">
        <v>6</v>
      </c>
      <c r="C8217" s="15">
        <v>2.1</v>
      </c>
      <c r="D8217" s="15">
        <v>0</v>
      </c>
      <c r="E8217" s="15">
        <v>0</v>
      </c>
      <c r="F8217" s="15">
        <v>97.222222222222214</v>
      </c>
      <c r="G8217" s="15">
        <v>3.7</v>
      </c>
    </row>
    <row r="8218" spans="1:7">
      <c r="A8218" s="66">
        <v>32851</v>
      </c>
      <c r="B8218">
        <v>7</v>
      </c>
      <c r="C8218" s="15">
        <v>2.2999999999999998</v>
      </c>
      <c r="D8218" s="15">
        <v>11.111111111111111</v>
      </c>
      <c r="E8218" s="15">
        <v>8.3333333333333339</v>
      </c>
      <c r="F8218" s="15">
        <v>99.999999999999986</v>
      </c>
      <c r="G8218" s="15">
        <v>3.7</v>
      </c>
    </row>
    <row r="8219" spans="1:7">
      <c r="A8219" s="66">
        <v>32851</v>
      </c>
      <c r="B8219">
        <v>8</v>
      </c>
      <c r="C8219" s="15">
        <v>2.2000000000000002</v>
      </c>
      <c r="D8219" s="15">
        <v>433.33333333333337</v>
      </c>
      <c r="E8219" s="15">
        <v>49.999999999999993</v>
      </c>
      <c r="F8219" s="15">
        <v>97.222222222222214</v>
      </c>
      <c r="G8219" s="15">
        <v>3.7</v>
      </c>
    </row>
    <row r="8220" spans="1:7">
      <c r="A8220" s="66">
        <v>32851</v>
      </c>
      <c r="B8220">
        <v>9</v>
      </c>
      <c r="C8220" s="15">
        <v>4.0999999999999996</v>
      </c>
      <c r="D8220" s="15">
        <v>638.8888888888888</v>
      </c>
      <c r="E8220" s="15">
        <v>75</v>
      </c>
      <c r="F8220" s="15">
        <v>99.999999999999986</v>
      </c>
      <c r="G8220" s="15">
        <v>3.7</v>
      </c>
    </row>
    <row r="8221" spans="1:7">
      <c r="A8221" s="66">
        <v>32851</v>
      </c>
      <c r="B8221">
        <v>10</v>
      </c>
      <c r="C8221" s="15">
        <v>6.8</v>
      </c>
      <c r="D8221" s="15">
        <v>730.55555555555554</v>
      </c>
      <c r="E8221" s="15">
        <v>91.666666666666671</v>
      </c>
      <c r="F8221" s="15">
        <v>102.77777777777777</v>
      </c>
      <c r="G8221" s="15">
        <v>3.7</v>
      </c>
    </row>
    <row r="8222" spans="1:7">
      <c r="A8222" s="66">
        <v>32851</v>
      </c>
      <c r="B8222">
        <v>11</v>
      </c>
      <c r="C8222" s="15">
        <v>10.1</v>
      </c>
      <c r="D8222" s="15">
        <v>772.22222222222217</v>
      </c>
      <c r="E8222" s="15">
        <v>99.999999999999986</v>
      </c>
      <c r="F8222" s="15">
        <v>108.33333333333334</v>
      </c>
      <c r="G8222" s="15">
        <v>3.6</v>
      </c>
    </row>
    <row r="8223" spans="1:7">
      <c r="A8223" s="66">
        <v>32851</v>
      </c>
      <c r="B8223">
        <v>12</v>
      </c>
      <c r="C8223" s="15">
        <v>12.1</v>
      </c>
      <c r="D8223" s="15">
        <v>775</v>
      </c>
      <c r="E8223" s="15">
        <v>105.55555555555556</v>
      </c>
      <c r="F8223" s="15">
        <v>111.11111111111111</v>
      </c>
      <c r="G8223" s="15">
        <v>3.6</v>
      </c>
    </row>
    <row r="8224" spans="1:7">
      <c r="A8224" s="66">
        <v>32851</v>
      </c>
      <c r="B8224">
        <v>13</v>
      </c>
      <c r="C8224" s="15">
        <v>13.8</v>
      </c>
      <c r="D8224" s="15">
        <v>761.1111111111112</v>
      </c>
      <c r="E8224" s="15">
        <v>102.77777777777777</v>
      </c>
      <c r="F8224" s="15">
        <v>113.88888888888887</v>
      </c>
      <c r="G8224" s="15">
        <v>3.5</v>
      </c>
    </row>
    <row r="8225" spans="1:7">
      <c r="A8225" s="66">
        <v>32851</v>
      </c>
      <c r="B8225">
        <v>14</v>
      </c>
      <c r="C8225" s="15">
        <v>14.5</v>
      </c>
      <c r="D8225" s="15">
        <v>730.55555555555554</v>
      </c>
      <c r="E8225" s="15">
        <v>88.888888888888886</v>
      </c>
      <c r="F8225" s="15">
        <v>119.44444444444444</v>
      </c>
      <c r="G8225" s="15">
        <v>3.4</v>
      </c>
    </row>
    <row r="8226" spans="1:7">
      <c r="A8226" s="66">
        <v>32851</v>
      </c>
      <c r="B8226">
        <v>15</v>
      </c>
      <c r="C8226" s="15">
        <v>14.8</v>
      </c>
      <c r="D8226" s="15">
        <v>613.8888888888888</v>
      </c>
      <c r="E8226" s="15">
        <v>75</v>
      </c>
      <c r="F8226" s="15">
        <v>116.66666666666666</v>
      </c>
      <c r="G8226" s="15">
        <v>3.4</v>
      </c>
    </row>
    <row r="8227" spans="1:7">
      <c r="A8227" s="66">
        <v>32851</v>
      </c>
      <c r="B8227">
        <v>16</v>
      </c>
      <c r="C8227" s="15">
        <v>14.3</v>
      </c>
      <c r="D8227" s="15">
        <v>366.66666666666669</v>
      </c>
      <c r="E8227" s="15">
        <v>44.444444444444443</v>
      </c>
      <c r="F8227" s="15">
        <v>116.66666666666666</v>
      </c>
      <c r="G8227" s="15">
        <v>3.4</v>
      </c>
    </row>
    <row r="8228" spans="1:7">
      <c r="A8228" s="66">
        <v>32851</v>
      </c>
      <c r="B8228">
        <v>17</v>
      </c>
      <c r="C8228" s="15">
        <v>13.4</v>
      </c>
      <c r="D8228" s="15">
        <v>2.7777777777777777</v>
      </c>
      <c r="E8228" s="15">
        <v>5.5555555555555554</v>
      </c>
      <c r="F8228" s="15">
        <v>113.88888888888887</v>
      </c>
      <c r="G8228" s="15">
        <v>3.5</v>
      </c>
    </row>
    <row r="8229" spans="1:7">
      <c r="A8229" s="66">
        <v>32851</v>
      </c>
      <c r="B8229">
        <v>18</v>
      </c>
      <c r="C8229" s="15">
        <v>12.2</v>
      </c>
      <c r="D8229" s="15">
        <v>0</v>
      </c>
      <c r="E8229" s="15">
        <v>0</v>
      </c>
      <c r="F8229" s="15">
        <v>105.55555555555556</v>
      </c>
      <c r="G8229" s="15">
        <v>3.6</v>
      </c>
    </row>
    <row r="8230" spans="1:7">
      <c r="A8230" s="66">
        <v>32851</v>
      </c>
      <c r="B8230">
        <v>19</v>
      </c>
      <c r="C8230" s="15">
        <v>11.6</v>
      </c>
      <c r="D8230" s="15">
        <v>0</v>
      </c>
      <c r="E8230" s="15">
        <v>0</v>
      </c>
      <c r="F8230" s="15">
        <v>102.77777777777777</v>
      </c>
      <c r="G8230" s="15">
        <v>3.6</v>
      </c>
    </row>
    <row r="8231" spans="1:7">
      <c r="A8231" s="66">
        <v>32851</v>
      </c>
      <c r="B8231">
        <v>20</v>
      </c>
      <c r="C8231" s="15">
        <v>9.9</v>
      </c>
      <c r="D8231" s="15">
        <v>0</v>
      </c>
      <c r="E8231" s="15">
        <v>0</v>
      </c>
      <c r="F8231" s="15">
        <v>97.222222222222214</v>
      </c>
      <c r="G8231" s="15">
        <v>3.7</v>
      </c>
    </row>
    <row r="8232" spans="1:7">
      <c r="A8232" s="66">
        <v>32851</v>
      </c>
      <c r="B8232">
        <v>21</v>
      </c>
      <c r="C8232" s="15">
        <v>9.9</v>
      </c>
      <c r="D8232" s="15">
        <v>0</v>
      </c>
      <c r="E8232" s="15">
        <v>0</v>
      </c>
      <c r="F8232" s="15">
        <v>94.444444444444443</v>
      </c>
      <c r="G8232" s="15">
        <v>3.7</v>
      </c>
    </row>
    <row r="8233" spans="1:7">
      <c r="A8233" s="66">
        <v>32851</v>
      </c>
      <c r="B8233">
        <v>22</v>
      </c>
      <c r="C8233" s="15">
        <v>9</v>
      </c>
      <c r="D8233" s="15">
        <v>0</v>
      </c>
      <c r="E8233" s="15">
        <v>0</v>
      </c>
      <c r="F8233" s="15">
        <v>86.111111111111114</v>
      </c>
      <c r="G8233" s="15">
        <v>3.9</v>
      </c>
    </row>
    <row r="8234" spans="1:7">
      <c r="A8234" s="66">
        <v>32851</v>
      </c>
      <c r="B8234">
        <v>23</v>
      </c>
      <c r="C8234" s="15">
        <v>8.9</v>
      </c>
      <c r="D8234" s="15">
        <v>0</v>
      </c>
      <c r="E8234" s="15">
        <v>0</v>
      </c>
      <c r="F8234" s="15">
        <v>83.333333333333329</v>
      </c>
      <c r="G8234" s="15">
        <v>4</v>
      </c>
    </row>
    <row r="8235" spans="1:7">
      <c r="A8235" s="66">
        <v>32851</v>
      </c>
      <c r="B8235">
        <v>24</v>
      </c>
      <c r="C8235" s="15">
        <v>9.1</v>
      </c>
      <c r="D8235" s="15">
        <v>0</v>
      </c>
      <c r="E8235" s="15">
        <v>0</v>
      </c>
      <c r="F8235" s="15">
        <v>83.333333333333329</v>
      </c>
      <c r="G8235" s="15">
        <v>4.0999999999999996</v>
      </c>
    </row>
    <row r="8236" spans="1:7">
      <c r="A8236" s="66">
        <v>32852</v>
      </c>
      <c r="B8236">
        <v>1</v>
      </c>
      <c r="C8236" s="15">
        <v>8.8000000000000007</v>
      </c>
      <c r="D8236" s="15">
        <v>0</v>
      </c>
      <c r="E8236" s="15">
        <v>0</v>
      </c>
      <c r="F8236" s="15">
        <v>77.777777777777786</v>
      </c>
      <c r="G8236" s="15">
        <v>4.2</v>
      </c>
    </row>
    <row r="8237" spans="1:7">
      <c r="A8237" s="66">
        <v>32852</v>
      </c>
      <c r="B8237">
        <v>2</v>
      </c>
      <c r="C8237" s="15">
        <v>9.3000000000000007</v>
      </c>
      <c r="D8237" s="15">
        <v>0</v>
      </c>
      <c r="E8237" s="15">
        <v>0</v>
      </c>
      <c r="F8237" s="15">
        <v>75</v>
      </c>
      <c r="G8237" s="15">
        <v>4.4000000000000004</v>
      </c>
    </row>
    <row r="8238" spans="1:7">
      <c r="A8238" s="66">
        <v>32852</v>
      </c>
      <c r="B8238">
        <v>3</v>
      </c>
      <c r="C8238" s="15">
        <v>9</v>
      </c>
      <c r="D8238" s="15">
        <v>0</v>
      </c>
      <c r="E8238" s="15">
        <v>0</v>
      </c>
      <c r="F8238" s="15">
        <v>69.444444444444443</v>
      </c>
      <c r="G8238" s="15">
        <v>4.5999999999999996</v>
      </c>
    </row>
    <row r="8239" spans="1:7">
      <c r="A8239" s="66">
        <v>32852</v>
      </c>
      <c r="B8239">
        <v>4</v>
      </c>
      <c r="C8239" s="15">
        <v>9.1999999999999993</v>
      </c>
      <c r="D8239" s="15">
        <v>0</v>
      </c>
      <c r="E8239" s="15">
        <v>0</v>
      </c>
      <c r="F8239" s="15">
        <v>69.444444444444443</v>
      </c>
      <c r="G8239" s="15">
        <v>4.5999999999999996</v>
      </c>
    </row>
    <row r="8240" spans="1:7">
      <c r="A8240" s="66">
        <v>32852</v>
      </c>
      <c r="B8240">
        <v>5</v>
      </c>
      <c r="C8240" s="15">
        <v>8.8000000000000007</v>
      </c>
      <c r="D8240" s="15">
        <v>0</v>
      </c>
      <c r="E8240" s="15">
        <v>0</v>
      </c>
      <c r="F8240" s="15">
        <v>63.888888888888886</v>
      </c>
      <c r="G8240" s="15">
        <v>4.7</v>
      </c>
    </row>
    <row r="8241" spans="1:7">
      <c r="A8241" s="66">
        <v>32852</v>
      </c>
      <c r="B8241">
        <v>6</v>
      </c>
      <c r="C8241" s="15">
        <v>8.9</v>
      </c>
      <c r="D8241" s="15">
        <v>0</v>
      </c>
      <c r="E8241" s="15">
        <v>0</v>
      </c>
      <c r="F8241" s="15">
        <v>61.111111111111107</v>
      </c>
      <c r="G8241" s="15">
        <v>4.8</v>
      </c>
    </row>
    <row r="8242" spans="1:7">
      <c r="A8242" s="66">
        <v>32852</v>
      </c>
      <c r="B8242">
        <v>7</v>
      </c>
      <c r="C8242" s="15">
        <v>8.8000000000000007</v>
      </c>
      <c r="D8242" s="15">
        <v>2.7777777777777777</v>
      </c>
      <c r="E8242" s="15">
        <v>5.5555555555555554</v>
      </c>
      <c r="F8242" s="15">
        <v>58.333333333333329</v>
      </c>
      <c r="G8242" s="15">
        <v>4.9000000000000004</v>
      </c>
    </row>
    <row r="8243" spans="1:7">
      <c r="A8243" s="66">
        <v>32852</v>
      </c>
      <c r="B8243">
        <v>8</v>
      </c>
      <c r="C8243" s="15">
        <v>9.1999999999999993</v>
      </c>
      <c r="D8243" s="15">
        <v>55.555555555555557</v>
      </c>
      <c r="E8243" s="15">
        <v>44.444444444444443</v>
      </c>
      <c r="F8243" s="15">
        <v>55.555555555555557</v>
      </c>
      <c r="G8243" s="15">
        <v>5</v>
      </c>
    </row>
    <row r="8244" spans="1:7">
      <c r="A8244" s="66">
        <v>32852</v>
      </c>
      <c r="B8244">
        <v>9</v>
      </c>
      <c r="C8244" s="15">
        <v>10.6</v>
      </c>
      <c r="D8244" s="15">
        <v>208.33333333333331</v>
      </c>
      <c r="E8244" s="15">
        <v>116.66666666666666</v>
      </c>
      <c r="F8244" s="15">
        <v>77.777777777777786</v>
      </c>
      <c r="G8244" s="15">
        <v>5.0999999999999996</v>
      </c>
    </row>
    <row r="8245" spans="1:7">
      <c r="A8245" s="66">
        <v>32852</v>
      </c>
      <c r="B8245">
        <v>10</v>
      </c>
      <c r="C8245" s="15">
        <v>12.6</v>
      </c>
      <c r="D8245" s="15">
        <v>413.88888888888886</v>
      </c>
      <c r="E8245" s="15">
        <v>150</v>
      </c>
      <c r="F8245" s="15">
        <v>91.666666666666671</v>
      </c>
      <c r="G8245" s="15">
        <v>5.6</v>
      </c>
    </row>
    <row r="8246" spans="1:7">
      <c r="A8246" s="66">
        <v>32852</v>
      </c>
      <c r="B8246">
        <v>11</v>
      </c>
      <c r="C8246" s="15">
        <v>16.100000000000001</v>
      </c>
      <c r="D8246" s="15">
        <v>358.33333333333331</v>
      </c>
      <c r="E8246" s="15">
        <v>191.66666666666666</v>
      </c>
      <c r="F8246" s="15">
        <v>91.666666666666671</v>
      </c>
      <c r="G8246" s="15">
        <v>6</v>
      </c>
    </row>
    <row r="8247" spans="1:7">
      <c r="A8247" s="66">
        <v>32852</v>
      </c>
      <c r="B8247">
        <v>12</v>
      </c>
      <c r="C8247" s="15">
        <v>16.7</v>
      </c>
      <c r="D8247" s="15">
        <v>433.33333333333337</v>
      </c>
      <c r="E8247" s="15">
        <v>188.88888888888889</v>
      </c>
      <c r="F8247" s="15">
        <v>91.666666666666671</v>
      </c>
      <c r="G8247" s="15">
        <v>6.5</v>
      </c>
    </row>
    <row r="8248" spans="1:7">
      <c r="A8248" s="66">
        <v>32852</v>
      </c>
      <c r="B8248">
        <v>13</v>
      </c>
      <c r="C8248" s="15">
        <v>17.899999999999999</v>
      </c>
      <c r="D8248" s="15">
        <v>241.66666666666666</v>
      </c>
      <c r="E8248" s="15">
        <v>199.99999999999997</v>
      </c>
      <c r="F8248" s="15">
        <v>77.777777777777786</v>
      </c>
      <c r="G8248" s="15">
        <v>6.9</v>
      </c>
    </row>
    <row r="8249" spans="1:7">
      <c r="A8249" s="66">
        <v>32852</v>
      </c>
      <c r="B8249">
        <v>14</v>
      </c>
      <c r="C8249" s="15">
        <v>18</v>
      </c>
      <c r="D8249" s="15">
        <v>55.555555555555557</v>
      </c>
      <c r="E8249" s="15">
        <v>133.33333333333334</v>
      </c>
      <c r="F8249" s="15">
        <v>55.555555555555557</v>
      </c>
      <c r="G8249" s="15">
        <v>7.4</v>
      </c>
    </row>
    <row r="8250" spans="1:7">
      <c r="A8250" s="66">
        <v>32852</v>
      </c>
      <c r="B8250">
        <v>15</v>
      </c>
      <c r="C8250" s="15">
        <v>17.899999999999999</v>
      </c>
      <c r="D8250" s="15">
        <v>86.111111111111114</v>
      </c>
      <c r="E8250" s="15">
        <v>97.222222222222214</v>
      </c>
      <c r="F8250" s="15">
        <v>55.555555555555557</v>
      </c>
      <c r="G8250" s="15">
        <v>7.9</v>
      </c>
    </row>
    <row r="8251" spans="1:7">
      <c r="A8251" s="66">
        <v>32852</v>
      </c>
      <c r="B8251">
        <v>16</v>
      </c>
      <c r="C8251" s="15">
        <v>17.600000000000001</v>
      </c>
      <c r="D8251" s="15">
        <v>38.888888888888893</v>
      </c>
      <c r="E8251" s="15">
        <v>36.111111111111114</v>
      </c>
      <c r="F8251" s="15">
        <v>44.444444444444443</v>
      </c>
      <c r="G8251" s="15">
        <v>7.9</v>
      </c>
    </row>
    <row r="8252" spans="1:7">
      <c r="A8252" s="66">
        <v>32852</v>
      </c>
      <c r="B8252">
        <v>17</v>
      </c>
      <c r="C8252" s="15">
        <v>17.399999999999999</v>
      </c>
      <c r="D8252" s="15">
        <v>2.7777777777777777</v>
      </c>
      <c r="E8252" s="15">
        <v>2.7777777777777777</v>
      </c>
      <c r="F8252" s="15">
        <v>41.666666666666664</v>
      </c>
      <c r="G8252" s="15">
        <v>7.9</v>
      </c>
    </row>
    <row r="8253" spans="1:7">
      <c r="A8253" s="66">
        <v>32852</v>
      </c>
      <c r="B8253">
        <v>18</v>
      </c>
      <c r="C8253" s="15">
        <v>17.100000000000001</v>
      </c>
      <c r="D8253" s="15">
        <v>0</v>
      </c>
      <c r="E8253" s="15">
        <v>0</v>
      </c>
      <c r="F8253" s="15">
        <v>41.666666666666664</v>
      </c>
      <c r="G8253" s="15">
        <v>7.9</v>
      </c>
    </row>
    <row r="8254" spans="1:7">
      <c r="A8254" s="66">
        <v>32852</v>
      </c>
      <c r="B8254">
        <v>19</v>
      </c>
      <c r="C8254" s="15">
        <v>17.3</v>
      </c>
      <c r="D8254" s="15">
        <v>0</v>
      </c>
      <c r="E8254" s="15">
        <v>0</v>
      </c>
      <c r="F8254" s="15">
        <v>36.111111111111114</v>
      </c>
      <c r="G8254" s="15">
        <v>7.9</v>
      </c>
    </row>
    <row r="8255" spans="1:7">
      <c r="A8255" s="66">
        <v>32852</v>
      </c>
      <c r="B8255">
        <v>20</v>
      </c>
      <c r="C8255" s="15">
        <v>17.399999999999999</v>
      </c>
      <c r="D8255" s="15">
        <v>0</v>
      </c>
      <c r="E8255" s="15">
        <v>0</v>
      </c>
      <c r="F8255" s="15">
        <v>33.333333333333336</v>
      </c>
      <c r="G8255" s="15">
        <v>7.9</v>
      </c>
    </row>
    <row r="8256" spans="1:7">
      <c r="A8256" s="66">
        <v>32852</v>
      </c>
      <c r="B8256">
        <v>21</v>
      </c>
      <c r="C8256" s="15">
        <v>17.100000000000001</v>
      </c>
      <c r="D8256" s="15">
        <v>0</v>
      </c>
      <c r="E8256" s="15">
        <v>0</v>
      </c>
      <c r="F8256" s="15">
        <v>33.333333333333336</v>
      </c>
      <c r="G8256" s="15">
        <v>8</v>
      </c>
    </row>
    <row r="8257" spans="1:7">
      <c r="A8257" s="66">
        <v>32852</v>
      </c>
      <c r="B8257">
        <v>22</v>
      </c>
      <c r="C8257" s="15">
        <v>16.5</v>
      </c>
      <c r="D8257" s="15">
        <v>0</v>
      </c>
      <c r="E8257" s="15">
        <v>0</v>
      </c>
      <c r="F8257" s="15">
        <v>33.333333333333336</v>
      </c>
      <c r="G8257" s="15">
        <v>8</v>
      </c>
    </row>
    <row r="8258" spans="1:7">
      <c r="A8258" s="66">
        <v>32852</v>
      </c>
      <c r="B8258">
        <v>23</v>
      </c>
      <c r="C8258" s="15">
        <v>16.2</v>
      </c>
      <c r="D8258" s="15">
        <v>0</v>
      </c>
      <c r="E8258" s="15">
        <v>0</v>
      </c>
      <c r="F8258" s="15">
        <v>27.777777777777779</v>
      </c>
      <c r="G8258" s="15">
        <v>8.1</v>
      </c>
    </row>
    <row r="8259" spans="1:7">
      <c r="A8259" s="66">
        <v>32852</v>
      </c>
      <c r="B8259">
        <v>24</v>
      </c>
      <c r="C8259" s="15">
        <v>16.100000000000001</v>
      </c>
      <c r="D8259" s="15">
        <v>0</v>
      </c>
      <c r="E8259" s="15">
        <v>0</v>
      </c>
      <c r="F8259" s="15">
        <v>27.777777777777779</v>
      </c>
      <c r="G8259" s="15">
        <v>8.1999999999999993</v>
      </c>
    </row>
    <row r="8260" spans="1:7">
      <c r="A8260" s="66">
        <v>32853</v>
      </c>
      <c r="B8260">
        <v>1</v>
      </c>
      <c r="C8260" s="15">
        <v>15.6</v>
      </c>
      <c r="D8260" s="15">
        <v>0</v>
      </c>
      <c r="E8260" s="15">
        <v>0</v>
      </c>
      <c r="F8260" s="15">
        <v>24.999999999999996</v>
      </c>
      <c r="G8260" s="15">
        <v>8.3000000000000007</v>
      </c>
    </row>
    <row r="8261" spans="1:7">
      <c r="A8261" s="66">
        <v>32853</v>
      </c>
      <c r="B8261">
        <v>2</v>
      </c>
      <c r="C8261" s="15">
        <v>15.8</v>
      </c>
      <c r="D8261" s="15">
        <v>0</v>
      </c>
      <c r="E8261" s="15">
        <v>0</v>
      </c>
      <c r="F8261" s="15">
        <v>22.222222222222221</v>
      </c>
      <c r="G8261" s="15">
        <v>8.3000000000000007</v>
      </c>
    </row>
    <row r="8262" spans="1:7">
      <c r="A8262" s="66">
        <v>32853</v>
      </c>
      <c r="B8262">
        <v>3</v>
      </c>
      <c r="C8262" s="15">
        <v>15.5</v>
      </c>
      <c r="D8262" s="15">
        <v>0</v>
      </c>
      <c r="E8262" s="15">
        <v>0</v>
      </c>
      <c r="F8262" s="15">
        <v>19.444444444444446</v>
      </c>
      <c r="G8262" s="15">
        <v>8.5</v>
      </c>
    </row>
    <row r="8263" spans="1:7">
      <c r="A8263" s="66">
        <v>32853</v>
      </c>
      <c r="B8263">
        <v>4</v>
      </c>
      <c r="C8263" s="15">
        <v>15.2</v>
      </c>
      <c r="D8263" s="15">
        <v>0</v>
      </c>
      <c r="E8263" s="15">
        <v>0</v>
      </c>
      <c r="F8263" s="15">
        <v>16.666666666666668</v>
      </c>
      <c r="G8263" s="15">
        <v>8.6</v>
      </c>
    </row>
    <row r="8264" spans="1:7">
      <c r="A8264" s="66">
        <v>32853</v>
      </c>
      <c r="B8264">
        <v>5</v>
      </c>
      <c r="C8264" s="15">
        <v>14.6</v>
      </c>
      <c r="D8264" s="15">
        <v>0</v>
      </c>
      <c r="E8264" s="15">
        <v>0</v>
      </c>
      <c r="F8264" s="15">
        <v>16.666666666666668</v>
      </c>
      <c r="G8264" s="15">
        <v>8.6999999999999993</v>
      </c>
    </row>
    <row r="8265" spans="1:7">
      <c r="A8265" s="66">
        <v>32853</v>
      </c>
      <c r="B8265">
        <v>6</v>
      </c>
      <c r="C8265" s="15">
        <v>14</v>
      </c>
      <c r="D8265" s="15">
        <v>0</v>
      </c>
      <c r="E8265" s="15">
        <v>0</v>
      </c>
      <c r="F8265" s="15">
        <v>13.888888888888889</v>
      </c>
      <c r="G8265" s="15">
        <v>8.9</v>
      </c>
    </row>
    <row r="8266" spans="1:7">
      <c r="A8266" s="66">
        <v>32853</v>
      </c>
      <c r="B8266">
        <v>7</v>
      </c>
      <c r="C8266" s="15">
        <v>13.6</v>
      </c>
      <c r="D8266" s="15">
        <v>2.7777777777777777</v>
      </c>
      <c r="E8266" s="15">
        <v>2.7777777777777777</v>
      </c>
      <c r="F8266" s="15">
        <v>13.888888888888889</v>
      </c>
      <c r="G8266" s="15">
        <v>9</v>
      </c>
    </row>
    <row r="8267" spans="1:7">
      <c r="A8267" s="66">
        <v>32853</v>
      </c>
      <c r="B8267">
        <v>8</v>
      </c>
      <c r="C8267" s="15">
        <v>13.8</v>
      </c>
      <c r="D8267" s="15">
        <v>5.5555555555555554</v>
      </c>
      <c r="E8267" s="15">
        <v>16.666666666666668</v>
      </c>
      <c r="F8267" s="15">
        <v>11.111111111111111</v>
      </c>
      <c r="G8267" s="15">
        <v>9.1</v>
      </c>
    </row>
    <row r="8268" spans="1:7">
      <c r="A8268" s="66">
        <v>32853</v>
      </c>
      <c r="B8268">
        <v>9</v>
      </c>
      <c r="C8268" s="15">
        <v>13.7</v>
      </c>
      <c r="D8268" s="15">
        <v>8.3333333333333339</v>
      </c>
      <c r="E8268" s="15">
        <v>47.222222222222221</v>
      </c>
      <c r="F8268" s="15">
        <v>13.888888888888889</v>
      </c>
      <c r="G8268" s="15">
        <v>9.3000000000000007</v>
      </c>
    </row>
    <row r="8269" spans="1:7">
      <c r="A8269" s="66">
        <v>32853</v>
      </c>
      <c r="B8269">
        <v>10</v>
      </c>
      <c r="C8269" s="15">
        <v>14.3</v>
      </c>
      <c r="D8269" s="15">
        <v>8.3333333333333339</v>
      </c>
      <c r="E8269" s="15">
        <v>80.555555555555543</v>
      </c>
      <c r="F8269" s="15">
        <v>19.444444444444446</v>
      </c>
      <c r="G8269" s="15">
        <v>9.4</v>
      </c>
    </row>
    <row r="8270" spans="1:7">
      <c r="A8270" s="66">
        <v>32853</v>
      </c>
      <c r="B8270">
        <v>11</v>
      </c>
      <c r="C8270" s="15">
        <v>14.5</v>
      </c>
      <c r="D8270" s="15">
        <v>8.3333333333333339</v>
      </c>
      <c r="E8270" s="15">
        <v>97.222222222222214</v>
      </c>
      <c r="F8270" s="15">
        <v>22.222222222222221</v>
      </c>
      <c r="G8270" s="15">
        <v>9.4</v>
      </c>
    </row>
    <row r="8271" spans="1:7">
      <c r="A8271" s="66">
        <v>32853</v>
      </c>
      <c r="B8271">
        <v>12</v>
      </c>
      <c r="C8271" s="15">
        <v>14.9</v>
      </c>
      <c r="D8271" s="15">
        <v>13.888888888888889</v>
      </c>
      <c r="E8271" s="15">
        <v>97.222222222222214</v>
      </c>
      <c r="F8271" s="15">
        <v>22.222222222222221</v>
      </c>
      <c r="G8271" s="15">
        <v>9.5</v>
      </c>
    </row>
    <row r="8272" spans="1:7">
      <c r="A8272" s="66">
        <v>32853</v>
      </c>
      <c r="B8272">
        <v>13</v>
      </c>
      <c r="C8272" s="15">
        <v>15.5</v>
      </c>
      <c r="D8272" s="15">
        <v>8.3333333333333339</v>
      </c>
      <c r="E8272" s="15">
        <v>94.444444444444443</v>
      </c>
      <c r="F8272" s="15">
        <v>22.222222222222221</v>
      </c>
      <c r="G8272" s="15">
        <v>9.6</v>
      </c>
    </row>
    <row r="8273" spans="1:7">
      <c r="A8273" s="66">
        <v>32853</v>
      </c>
      <c r="B8273">
        <v>14</v>
      </c>
      <c r="C8273" s="15">
        <v>15.9</v>
      </c>
      <c r="D8273" s="15">
        <v>8.3333333333333339</v>
      </c>
      <c r="E8273" s="15">
        <v>80.555555555555543</v>
      </c>
      <c r="F8273" s="15">
        <v>22.222222222222221</v>
      </c>
      <c r="G8273" s="15">
        <v>9.6</v>
      </c>
    </row>
    <row r="8274" spans="1:7">
      <c r="A8274" s="66">
        <v>32853</v>
      </c>
      <c r="B8274">
        <v>15</v>
      </c>
      <c r="C8274" s="15">
        <v>16.100000000000001</v>
      </c>
      <c r="D8274" s="15">
        <v>13.888888888888889</v>
      </c>
      <c r="E8274" s="15">
        <v>58.333333333333329</v>
      </c>
      <c r="F8274" s="15">
        <v>22.222222222222221</v>
      </c>
      <c r="G8274" s="15">
        <v>9.8000000000000007</v>
      </c>
    </row>
    <row r="8275" spans="1:7">
      <c r="A8275" s="66">
        <v>32853</v>
      </c>
      <c r="B8275">
        <v>16</v>
      </c>
      <c r="C8275" s="15">
        <v>16.5</v>
      </c>
      <c r="D8275" s="15">
        <v>16.666666666666668</v>
      </c>
      <c r="E8275" s="15">
        <v>27.777777777777779</v>
      </c>
      <c r="F8275" s="15">
        <v>22.222222222222221</v>
      </c>
      <c r="G8275" s="15">
        <v>9.4</v>
      </c>
    </row>
    <row r="8276" spans="1:7">
      <c r="A8276" s="66">
        <v>32853</v>
      </c>
      <c r="B8276">
        <v>17</v>
      </c>
      <c r="C8276" s="15">
        <v>15.9</v>
      </c>
      <c r="D8276" s="15">
        <v>2.7777777777777777</v>
      </c>
      <c r="E8276" s="15">
        <v>2.7777777777777777</v>
      </c>
      <c r="F8276" s="15">
        <v>24.999999999999996</v>
      </c>
      <c r="G8276" s="15">
        <v>9</v>
      </c>
    </row>
    <row r="8277" spans="1:7">
      <c r="A8277" s="66">
        <v>32853</v>
      </c>
      <c r="B8277">
        <v>18</v>
      </c>
      <c r="C8277" s="15">
        <v>15.1</v>
      </c>
      <c r="D8277" s="15">
        <v>0</v>
      </c>
      <c r="E8277" s="15">
        <v>0</v>
      </c>
      <c r="F8277" s="15">
        <v>24.999999999999996</v>
      </c>
      <c r="G8277" s="15">
        <v>8.6999999999999993</v>
      </c>
    </row>
    <row r="8278" spans="1:7">
      <c r="A8278" s="66">
        <v>32853</v>
      </c>
      <c r="B8278">
        <v>19</v>
      </c>
      <c r="C8278" s="15">
        <v>14.1</v>
      </c>
      <c r="D8278" s="15">
        <v>0</v>
      </c>
      <c r="E8278" s="15">
        <v>0</v>
      </c>
      <c r="F8278" s="15">
        <v>27.777777777777779</v>
      </c>
      <c r="G8278" s="15">
        <v>8.3000000000000007</v>
      </c>
    </row>
    <row r="8279" spans="1:7">
      <c r="A8279" s="66">
        <v>32853</v>
      </c>
      <c r="B8279">
        <v>20</v>
      </c>
      <c r="C8279" s="15">
        <v>13.3</v>
      </c>
      <c r="D8279" s="15">
        <v>0</v>
      </c>
      <c r="E8279" s="15">
        <v>0</v>
      </c>
      <c r="F8279" s="15">
        <v>27.777777777777779</v>
      </c>
      <c r="G8279" s="15">
        <v>7.9</v>
      </c>
    </row>
    <row r="8280" spans="1:7">
      <c r="A8280" s="66">
        <v>32853</v>
      </c>
      <c r="B8280">
        <v>21</v>
      </c>
      <c r="C8280" s="15">
        <v>12.4</v>
      </c>
      <c r="D8280" s="15">
        <v>0</v>
      </c>
      <c r="E8280" s="15">
        <v>0</v>
      </c>
      <c r="F8280" s="15">
        <v>33.333333333333336</v>
      </c>
      <c r="G8280" s="15">
        <v>7.6</v>
      </c>
    </row>
    <row r="8281" spans="1:7">
      <c r="A8281" s="66">
        <v>32853</v>
      </c>
      <c r="B8281">
        <v>22</v>
      </c>
      <c r="C8281" s="15">
        <v>12.8</v>
      </c>
      <c r="D8281" s="15">
        <v>0</v>
      </c>
      <c r="E8281" s="15">
        <v>0</v>
      </c>
      <c r="F8281" s="15">
        <v>33.333333333333336</v>
      </c>
      <c r="G8281" s="15">
        <v>7.7</v>
      </c>
    </row>
    <row r="8282" spans="1:7">
      <c r="A8282" s="66">
        <v>32853</v>
      </c>
      <c r="B8282">
        <v>23</v>
      </c>
      <c r="C8282" s="15">
        <v>12.9</v>
      </c>
      <c r="D8282" s="15">
        <v>0</v>
      </c>
      <c r="E8282" s="15">
        <v>0</v>
      </c>
      <c r="F8282" s="15">
        <v>36.111111111111114</v>
      </c>
      <c r="G8282" s="15">
        <v>7.8</v>
      </c>
    </row>
    <row r="8283" spans="1:7">
      <c r="A8283" s="66">
        <v>32853</v>
      </c>
      <c r="B8283">
        <v>24</v>
      </c>
      <c r="C8283" s="15">
        <v>13</v>
      </c>
      <c r="D8283" s="15">
        <v>0</v>
      </c>
      <c r="E8283" s="15">
        <v>0</v>
      </c>
      <c r="F8283" s="15">
        <v>38.888888888888893</v>
      </c>
      <c r="G8283" s="15">
        <v>7.8</v>
      </c>
    </row>
    <row r="8284" spans="1:7">
      <c r="A8284" s="66">
        <v>32854</v>
      </c>
      <c r="B8284">
        <v>1</v>
      </c>
      <c r="C8284" s="15">
        <v>13.1</v>
      </c>
      <c r="D8284" s="15">
        <v>0</v>
      </c>
      <c r="E8284" s="15">
        <v>0</v>
      </c>
      <c r="F8284" s="15">
        <v>38.888888888888893</v>
      </c>
      <c r="G8284" s="15">
        <v>7.9</v>
      </c>
    </row>
    <row r="8285" spans="1:7">
      <c r="A8285" s="66">
        <v>32854</v>
      </c>
      <c r="B8285">
        <v>2</v>
      </c>
      <c r="C8285" s="15">
        <v>13.3</v>
      </c>
      <c r="D8285" s="15">
        <v>0</v>
      </c>
      <c r="E8285" s="15">
        <v>0</v>
      </c>
      <c r="F8285" s="15">
        <v>38.888888888888893</v>
      </c>
      <c r="G8285" s="15">
        <v>7.9</v>
      </c>
    </row>
    <row r="8286" spans="1:7">
      <c r="A8286" s="66">
        <v>32854</v>
      </c>
      <c r="B8286">
        <v>3</v>
      </c>
      <c r="C8286" s="15">
        <v>12.6</v>
      </c>
      <c r="D8286" s="15">
        <v>0</v>
      </c>
      <c r="E8286" s="15">
        <v>0</v>
      </c>
      <c r="F8286" s="15">
        <v>41.666666666666664</v>
      </c>
      <c r="G8286" s="15">
        <v>8</v>
      </c>
    </row>
    <row r="8287" spans="1:7">
      <c r="A8287" s="66">
        <v>32854</v>
      </c>
      <c r="B8287">
        <v>4</v>
      </c>
      <c r="C8287" s="15">
        <v>12</v>
      </c>
      <c r="D8287" s="15">
        <v>0</v>
      </c>
      <c r="E8287" s="15">
        <v>0</v>
      </c>
      <c r="F8287" s="15">
        <v>44.444444444444443</v>
      </c>
      <c r="G8287" s="15">
        <v>7.9</v>
      </c>
    </row>
    <row r="8288" spans="1:7">
      <c r="A8288" s="66">
        <v>32854</v>
      </c>
      <c r="B8288">
        <v>5</v>
      </c>
      <c r="C8288" s="15">
        <v>11.1</v>
      </c>
      <c r="D8288" s="15">
        <v>0</v>
      </c>
      <c r="E8288" s="15">
        <v>0</v>
      </c>
      <c r="F8288" s="15">
        <v>44.444444444444443</v>
      </c>
      <c r="G8288" s="15">
        <v>7.8</v>
      </c>
    </row>
    <row r="8289" spans="1:7">
      <c r="A8289" s="66">
        <v>32854</v>
      </c>
      <c r="B8289">
        <v>6</v>
      </c>
      <c r="C8289" s="15">
        <v>10.7</v>
      </c>
      <c r="D8289" s="15">
        <v>0</v>
      </c>
      <c r="E8289" s="15">
        <v>0</v>
      </c>
      <c r="F8289" s="15">
        <v>47.222222222222221</v>
      </c>
      <c r="G8289" s="15">
        <v>7.6</v>
      </c>
    </row>
    <row r="8290" spans="1:7">
      <c r="A8290" s="66">
        <v>32854</v>
      </c>
      <c r="B8290">
        <v>7</v>
      </c>
      <c r="C8290" s="15">
        <v>10.5</v>
      </c>
      <c r="D8290" s="15">
        <v>2.7777777777777777</v>
      </c>
      <c r="E8290" s="15">
        <v>5.5555555555555554</v>
      </c>
      <c r="F8290" s="15">
        <v>49.999999999999993</v>
      </c>
      <c r="G8290" s="15">
        <v>7.5</v>
      </c>
    </row>
    <row r="8291" spans="1:7">
      <c r="A8291" s="66">
        <v>32854</v>
      </c>
      <c r="B8291">
        <v>8</v>
      </c>
      <c r="C8291" s="15">
        <v>10.9</v>
      </c>
      <c r="D8291" s="15">
        <v>49.999999999999993</v>
      </c>
      <c r="E8291" s="15">
        <v>41.666666666666664</v>
      </c>
      <c r="F8291" s="15">
        <v>52.777777777777779</v>
      </c>
      <c r="G8291" s="15">
        <v>7.4</v>
      </c>
    </row>
    <row r="8292" spans="1:7">
      <c r="A8292" s="66">
        <v>32854</v>
      </c>
      <c r="B8292">
        <v>9</v>
      </c>
      <c r="C8292" s="15">
        <v>12.9</v>
      </c>
      <c r="D8292" s="15">
        <v>199.99999999999997</v>
      </c>
      <c r="E8292" s="15">
        <v>113.88888888888887</v>
      </c>
      <c r="F8292" s="15">
        <v>72.222222222222229</v>
      </c>
      <c r="G8292" s="15">
        <v>7.2</v>
      </c>
    </row>
    <row r="8293" spans="1:7">
      <c r="A8293" s="66">
        <v>32854</v>
      </c>
      <c r="B8293">
        <v>10</v>
      </c>
      <c r="C8293" s="15">
        <v>14.3</v>
      </c>
      <c r="D8293" s="15">
        <v>358.33333333333331</v>
      </c>
      <c r="E8293" s="15">
        <v>158.33333333333331</v>
      </c>
      <c r="F8293" s="15">
        <v>83.333333333333329</v>
      </c>
      <c r="G8293" s="15">
        <v>7.2</v>
      </c>
    </row>
    <row r="8294" spans="1:7">
      <c r="A8294" s="66">
        <v>32854</v>
      </c>
      <c r="B8294">
        <v>11</v>
      </c>
      <c r="C8294" s="15">
        <v>17.100000000000001</v>
      </c>
      <c r="D8294" s="15">
        <v>199.99999999999997</v>
      </c>
      <c r="E8294" s="15">
        <v>199.99999999999997</v>
      </c>
      <c r="F8294" s="15">
        <v>75</v>
      </c>
      <c r="G8294" s="15">
        <v>7.2</v>
      </c>
    </row>
    <row r="8295" spans="1:7">
      <c r="A8295" s="66">
        <v>32854</v>
      </c>
      <c r="B8295">
        <v>12</v>
      </c>
      <c r="C8295" s="15">
        <v>16.399999999999999</v>
      </c>
      <c r="D8295" s="15">
        <v>33.333333333333336</v>
      </c>
      <c r="E8295" s="15">
        <v>147.22222222222223</v>
      </c>
      <c r="F8295" s="15">
        <v>44.444444444444443</v>
      </c>
      <c r="G8295" s="15">
        <v>7.3</v>
      </c>
    </row>
    <row r="8296" spans="1:7">
      <c r="A8296" s="66">
        <v>32854</v>
      </c>
      <c r="B8296">
        <v>13</v>
      </c>
      <c r="C8296" s="15">
        <v>17.2</v>
      </c>
      <c r="D8296" s="15">
        <v>313.8888888888888</v>
      </c>
      <c r="E8296" s="15">
        <v>194.44444444444443</v>
      </c>
      <c r="F8296" s="15">
        <v>83.333333333333329</v>
      </c>
      <c r="G8296" s="15">
        <v>7.3</v>
      </c>
    </row>
    <row r="8297" spans="1:7">
      <c r="A8297" s="66">
        <v>32854</v>
      </c>
      <c r="B8297">
        <v>14</v>
      </c>
      <c r="C8297" s="15">
        <v>17.7</v>
      </c>
      <c r="D8297" s="15">
        <v>55.555555555555557</v>
      </c>
      <c r="E8297" s="15">
        <v>130.55555555555554</v>
      </c>
      <c r="F8297" s="15">
        <v>52.777777777777779</v>
      </c>
      <c r="G8297" s="15">
        <v>7.3</v>
      </c>
    </row>
    <row r="8298" spans="1:7">
      <c r="A8298" s="66">
        <v>32854</v>
      </c>
      <c r="B8298">
        <v>15</v>
      </c>
      <c r="C8298" s="15">
        <v>16.8</v>
      </c>
      <c r="D8298" s="15">
        <v>24.999999999999996</v>
      </c>
      <c r="E8298" s="15">
        <v>72.222222222222229</v>
      </c>
      <c r="F8298" s="15">
        <v>41.666666666666664</v>
      </c>
      <c r="G8298" s="15">
        <v>7.3</v>
      </c>
    </row>
    <row r="8299" spans="1:7">
      <c r="A8299" s="66">
        <v>32854</v>
      </c>
      <c r="B8299">
        <v>16</v>
      </c>
      <c r="C8299" s="15">
        <v>16.3</v>
      </c>
      <c r="D8299" s="15">
        <v>33.333333333333336</v>
      </c>
      <c r="E8299" s="15">
        <v>33.333333333333336</v>
      </c>
      <c r="F8299" s="15">
        <v>41.666666666666664</v>
      </c>
      <c r="G8299" s="15">
        <v>7.1</v>
      </c>
    </row>
    <row r="8300" spans="1:7">
      <c r="A8300" s="66">
        <v>32854</v>
      </c>
      <c r="B8300">
        <v>17</v>
      </c>
      <c r="C8300" s="15">
        <v>15.4</v>
      </c>
      <c r="D8300" s="15">
        <v>2.7777777777777777</v>
      </c>
      <c r="E8300" s="15">
        <v>2.7777777777777777</v>
      </c>
      <c r="F8300" s="15">
        <v>47.222222222222221</v>
      </c>
      <c r="G8300" s="15">
        <v>7</v>
      </c>
    </row>
    <row r="8301" spans="1:7">
      <c r="A8301" s="66">
        <v>32854</v>
      </c>
      <c r="B8301">
        <v>18</v>
      </c>
      <c r="C8301" s="15">
        <v>14.8</v>
      </c>
      <c r="D8301" s="15">
        <v>0</v>
      </c>
      <c r="E8301" s="15">
        <v>0</v>
      </c>
      <c r="F8301" s="15">
        <v>47.222222222222221</v>
      </c>
      <c r="G8301" s="15">
        <v>6.9</v>
      </c>
    </row>
    <row r="8302" spans="1:7">
      <c r="A8302" s="66">
        <v>32854</v>
      </c>
      <c r="B8302">
        <v>19</v>
      </c>
      <c r="C8302" s="15">
        <v>14.3</v>
      </c>
      <c r="D8302" s="15">
        <v>0</v>
      </c>
      <c r="E8302" s="15">
        <v>0</v>
      </c>
      <c r="F8302" s="15">
        <v>49.999999999999993</v>
      </c>
      <c r="G8302" s="15">
        <v>6.8</v>
      </c>
    </row>
    <row r="8303" spans="1:7">
      <c r="A8303" s="66">
        <v>32854</v>
      </c>
      <c r="B8303">
        <v>20</v>
      </c>
      <c r="C8303" s="15">
        <v>13.9</v>
      </c>
      <c r="D8303" s="15">
        <v>0</v>
      </c>
      <c r="E8303" s="15">
        <v>0</v>
      </c>
      <c r="F8303" s="15">
        <v>55.555555555555557</v>
      </c>
      <c r="G8303" s="15">
        <v>6.7</v>
      </c>
    </row>
    <row r="8304" spans="1:7">
      <c r="A8304" s="66">
        <v>32854</v>
      </c>
      <c r="B8304">
        <v>21</v>
      </c>
      <c r="C8304" s="15">
        <v>13</v>
      </c>
      <c r="D8304" s="15">
        <v>0</v>
      </c>
      <c r="E8304" s="15">
        <v>0</v>
      </c>
      <c r="F8304" s="15">
        <v>58.333333333333329</v>
      </c>
      <c r="G8304" s="15">
        <v>6.6</v>
      </c>
    </row>
    <row r="8305" spans="1:7">
      <c r="A8305" s="66">
        <v>32854</v>
      </c>
      <c r="B8305">
        <v>22</v>
      </c>
      <c r="C8305" s="15">
        <v>12.9</v>
      </c>
      <c r="D8305" s="15">
        <v>0</v>
      </c>
      <c r="E8305" s="15">
        <v>0</v>
      </c>
      <c r="F8305" s="15">
        <v>61.111111111111107</v>
      </c>
      <c r="G8305" s="15">
        <v>6.4</v>
      </c>
    </row>
    <row r="8306" spans="1:7">
      <c r="A8306" s="66">
        <v>32854</v>
      </c>
      <c r="B8306">
        <v>23</v>
      </c>
      <c r="C8306" s="15">
        <v>12.5</v>
      </c>
      <c r="D8306" s="15">
        <v>0</v>
      </c>
      <c r="E8306" s="15">
        <v>0</v>
      </c>
      <c r="F8306" s="15">
        <v>63.888888888888886</v>
      </c>
      <c r="G8306" s="15">
        <v>6.2</v>
      </c>
    </row>
    <row r="8307" spans="1:7">
      <c r="A8307" s="66">
        <v>32854</v>
      </c>
      <c r="B8307">
        <v>24</v>
      </c>
      <c r="C8307" s="15">
        <v>12.2</v>
      </c>
      <c r="D8307" s="15">
        <v>0</v>
      </c>
      <c r="E8307" s="15">
        <v>0</v>
      </c>
      <c r="F8307" s="15">
        <v>66.666666666666671</v>
      </c>
      <c r="G8307" s="15">
        <v>6</v>
      </c>
    </row>
    <row r="8308" spans="1:7">
      <c r="A8308" s="66">
        <v>32855</v>
      </c>
      <c r="B8308">
        <v>1</v>
      </c>
      <c r="C8308" s="15">
        <v>12</v>
      </c>
      <c r="D8308" s="15">
        <v>0</v>
      </c>
      <c r="E8308" s="15">
        <v>0</v>
      </c>
      <c r="F8308" s="15">
        <v>69.444444444444443</v>
      </c>
      <c r="G8308" s="15">
        <v>5.8</v>
      </c>
    </row>
    <row r="8309" spans="1:7">
      <c r="A8309" s="66">
        <v>32855</v>
      </c>
      <c r="B8309">
        <v>2</v>
      </c>
      <c r="C8309" s="15">
        <v>11.5</v>
      </c>
      <c r="D8309" s="15">
        <v>0</v>
      </c>
      <c r="E8309" s="15">
        <v>0</v>
      </c>
      <c r="F8309" s="15">
        <v>75</v>
      </c>
      <c r="G8309" s="15">
        <v>5.6</v>
      </c>
    </row>
    <row r="8310" spans="1:7">
      <c r="A8310" s="66">
        <v>32855</v>
      </c>
      <c r="B8310">
        <v>3</v>
      </c>
      <c r="C8310" s="15">
        <v>11</v>
      </c>
      <c r="D8310" s="15">
        <v>0</v>
      </c>
      <c r="E8310" s="15">
        <v>0</v>
      </c>
      <c r="F8310" s="15">
        <v>77.777777777777786</v>
      </c>
      <c r="G8310" s="15">
        <v>5.4</v>
      </c>
    </row>
    <row r="8311" spans="1:7">
      <c r="A8311" s="66">
        <v>32855</v>
      </c>
      <c r="B8311">
        <v>4</v>
      </c>
      <c r="C8311" s="15">
        <v>10.5</v>
      </c>
      <c r="D8311" s="15">
        <v>0</v>
      </c>
      <c r="E8311" s="15">
        <v>0</v>
      </c>
      <c r="F8311" s="15">
        <v>80.555555555555543</v>
      </c>
      <c r="G8311" s="15">
        <v>5.3</v>
      </c>
    </row>
    <row r="8312" spans="1:7">
      <c r="A8312" s="66">
        <v>32855</v>
      </c>
      <c r="B8312">
        <v>5</v>
      </c>
      <c r="C8312" s="15">
        <v>10.199999999999999</v>
      </c>
      <c r="D8312" s="15">
        <v>0</v>
      </c>
      <c r="E8312" s="15">
        <v>0</v>
      </c>
      <c r="F8312" s="15">
        <v>86.111111111111114</v>
      </c>
      <c r="G8312" s="15">
        <v>5.0999999999999996</v>
      </c>
    </row>
    <row r="8313" spans="1:7">
      <c r="A8313" s="66">
        <v>32855</v>
      </c>
      <c r="B8313">
        <v>6</v>
      </c>
      <c r="C8313" s="15">
        <v>9.5</v>
      </c>
      <c r="D8313" s="15">
        <v>0</v>
      </c>
      <c r="E8313" s="15">
        <v>0</v>
      </c>
      <c r="F8313" s="15">
        <v>86.111111111111114</v>
      </c>
      <c r="G8313" s="15">
        <v>5</v>
      </c>
    </row>
    <row r="8314" spans="1:7">
      <c r="A8314" s="66">
        <v>32855</v>
      </c>
      <c r="B8314">
        <v>7</v>
      </c>
      <c r="C8314" s="15">
        <v>8.6999999999999993</v>
      </c>
      <c r="D8314" s="15">
        <v>2.7777777777777777</v>
      </c>
      <c r="E8314" s="15">
        <v>5.5555555555555554</v>
      </c>
      <c r="F8314" s="15">
        <v>88.888888888888886</v>
      </c>
      <c r="G8314" s="15">
        <v>4.9000000000000004</v>
      </c>
    </row>
    <row r="8315" spans="1:7">
      <c r="A8315" s="66">
        <v>32855</v>
      </c>
      <c r="B8315">
        <v>8</v>
      </c>
      <c r="C8315" s="15">
        <v>8.6999999999999993</v>
      </c>
      <c r="D8315" s="15">
        <v>324.99999999999994</v>
      </c>
      <c r="E8315" s="15">
        <v>49.999999999999993</v>
      </c>
      <c r="F8315" s="15">
        <v>94.444444444444443</v>
      </c>
      <c r="G8315" s="15">
        <v>4.7</v>
      </c>
    </row>
    <row r="8316" spans="1:7">
      <c r="A8316" s="66">
        <v>32855</v>
      </c>
      <c r="B8316">
        <v>9</v>
      </c>
      <c r="C8316" s="15">
        <v>10.9</v>
      </c>
      <c r="D8316" s="15">
        <v>527.77777777777783</v>
      </c>
      <c r="E8316" s="15">
        <v>88.888888888888886</v>
      </c>
      <c r="F8316" s="15">
        <v>102.77777777777777</v>
      </c>
      <c r="G8316" s="15">
        <v>4.5999999999999996</v>
      </c>
    </row>
    <row r="8317" spans="1:7">
      <c r="A8317" s="66">
        <v>32855</v>
      </c>
      <c r="B8317">
        <v>10</v>
      </c>
      <c r="C8317" s="15">
        <v>12.2</v>
      </c>
      <c r="D8317" s="15">
        <v>611.1111111111112</v>
      </c>
      <c r="E8317" s="15">
        <v>113.88888888888887</v>
      </c>
      <c r="F8317" s="15">
        <v>102.77777777777777</v>
      </c>
      <c r="G8317" s="15">
        <v>4.4000000000000004</v>
      </c>
    </row>
    <row r="8318" spans="1:7">
      <c r="A8318" s="66">
        <v>32855</v>
      </c>
      <c r="B8318">
        <v>11</v>
      </c>
      <c r="C8318" s="15">
        <v>13.1</v>
      </c>
      <c r="D8318" s="15">
        <v>652.77777777777783</v>
      </c>
      <c r="E8318" s="15">
        <v>130.55555555555554</v>
      </c>
      <c r="F8318" s="15">
        <v>105.55555555555556</v>
      </c>
      <c r="G8318" s="15">
        <v>4.3</v>
      </c>
    </row>
    <row r="8319" spans="1:7">
      <c r="A8319" s="66">
        <v>32855</v>
      </c>
      <c r="B8319">
        <v>12</v>
      </c>
      <c r="C8319" s="15">
        <v>13.5</v>
      </c>
      <c r="D8319" s="15">
        <v>658.33333333333337</v>
      </c>
      <c r="E8319" s="15">
        <v>136.11111111111109</v>
      </c>
      <c r="F8319" s="15">
        <v>108.33333333333334</v>
      </c>
      <c r="G8319" s="15">
        <v>4.2</v>
      </c>
    </row>
    <row r="8320" spans="1:7">
      <c r="A8320" s="66">
        <v>32855</v>
      </c>
      <c r="B8320">
        <v>13</v>
      </c>
      <c r="C8320" s="15">
        <v>13.2</v>
      </c>
      <c r="D8320" s="15">
        <v>655.55555555555554</v>
      </c>
      <c r="E8320" s="15">
        <v>127.77777777777777</v>
      </c>
      <c r="F8320" s="15">
        <v>108.33333333333334</v>
      </c>
      <c r="G8320" s="15">
        <v>4.0999999999999996</v>
      </c>
    </row>
    <row r="8321" spans="1:7">
      <c r="A8321" s="66">
        <v>32855</v>
      </c>
      <c r="B8321">
        <v>14</v>
      </c>
      <c r="C8321" s="15">
        <v>14</v>
      </c>
      <c r="D8321" s="15">
        <v>516.66666666666674</v>
      </c>
      <c r="E8321" s="15">
        <v>130.55555555555554</v>
      </c>
      <c r="F8321" s="15">
        <v>105.55555555555556</v>
      </c>
      <c r="G8321" s="15">
        <v>3.9</v>
      </c>
    </row>
    <row r="8322" spans="1:7">
      <c r="A8322" s="66">
        <v>32855</v>
      </c>
      <c r="B8322">
        <v>15</v>
      </c>
      <c r="C8322" s="15">
        <v>14.3</v>
      </c>
      <c r="D8322" s="15">
        <v>394.44444444444446</v>
      </c>
      <c r="E8322" s="15">
        <v>99.999999999999986</v>
      </c>
      <c r="F8322" s="15">
        <v>99.999999999999986</v>
      </c>
      <c r="G8322" s="15">
        <v>3.8</v>
      </c>
    </row>
    <row r="8323" spans="1:7">
      <c r="A8323" s="66">
        <v>32855</v>
      </c>
      <c r="B8323">
        <v>16</v>
      </c>
      <c r="C8323" s="15">
        <v>14</v>
      </c>
      <c r="D8323" s="15">
        <v>127.77777777777777</v>
      </c>
      <c r="E8323" s="15">
        <v>47.222222222222221</v>
      </c>
      <c r="F8323" s="15">
        <v>75</v>
      </c>
      <c r="G8323" s="15">
        <v>3.9</v>
      </c>
    </row>
    <row r="8324" spans="1:7">
      <c r="A8324" s="66">
        <v>32855</v>
      </c>
      <c r="B8324">
        <v>17</v>
      </c>
      <c r="C8324" s="15">
        <v>13.5</v>
      </c>
      <c r="D8324" s="15">
        <v>2.7777777777777777</v>
      </c>
      <c r="E8324" s="15">
        <v>2.7777777777777777</v>
      </c>
      <c r="F8324" s="15">
        <v>72.222222222222229</v>
      </c>
      <c r="G8324" s="15">
        <v>4</v>
      </c>
    </row>
    <row r="8325" spans="1:7">
      <c r="A8325" s="66">
        <v>32855</v>
      </c>
      <c r="B8325">
        <v>18</v>
      </c>
      <c r="C8325" s="15">
        <v>12.7</v>
      </c>
      <c r="D8325" s="15">
        <v>0</v>
      </c>
      <c r="E8325" s="15">
        <v>0</v>
      </c>
      <c r="F8325" s="15">
        <v>66.666666666666671</v>
      </c>
      <c r="G8325" s="15">
        <v>4.0999999999999996</v>
      </c>
    </row>
    <row r="8326" spans="1:7">
      <c r="A8326" s="66">
        <v>32855</v>
      </c>
      <c r="B8326">
        <v>19</v>
      </c>
      <c r="C8326" s="15">
        <v>11.2</v>
      </c>
      <c r="D8326" s="15">
        <v>0</v>
      </c>
      <c r="E8326" s="15">
        <v>0</v>
      </c>
      <c r="F8326" s="15">
        <v>61.111111111111107</v>
      </c>
      <c r="G8326" s="15">
        <v>4.3</v>
      </c>
    </row>
    <row r="8327" spans="1:7">
      <c r="A8327" s="66">
        <v>32855</v>
      </c>
      <c r="B8327">
        <v>20</v>
      </c>
      <c r="C8327" s="15">
        <v>9.9</v>
      </c>
      <c r="D8327" s="15">
        <v>0</v>
      </c>
      <c r="E8327" s="15">
        <v>0</v>
      </c>
      <c r="F8327" s="15">
        <v>58.333333333333329</v>
      </c>
      <c r="G8327" s="15">
        <v>4.4000000000000004</v>
      </c>
    </row>
    <row r="8328" spans="1:7">
      <c r="A8328" s="66">
        <v>32855</v>
      </c>
      <c r="B8328">
        <v>21</v>
      </c>
      <c r="C8328" s="15">
        <v>9</v>
      </c>
      <c r="D8328" s="15">
        <v>0</v>
      </c>
      <c r="E8328" s="15">
        <v>0</v>
      </c>
      <c r="F8328" s="15">
        <v>52.777777777777779</v>
      </c>
      <c r="G8328" s="15">
        <v>4.5</v>
      </c>
    </row>
    <row r="8329" spans="1:7">
      <c r="A8329" s="66">
        <v>32855</v>
      </c>
      <c r="B8329">
        <v>22</v>
      </c>
      <c r="C8329" s="15">
        <v>8.9</v>
      </c>
      <c r="D8329" s="15">
        <v>0</v>
      </c>
      <c r="E8329" s="15">
        <v>0</v>
      </c>
      <c r="F8329" s="15">
        <v>49.999999999999993</v>
      </c>
      <c r="G8329" s="15">
        <v>4.5</v>
      </c>
    </row>
    <row r="8330" spans="1:7">
      <c r="A8330" s="66">
        <v>32855</v>
      </c>
      <c r="B8330">
        <v>23</v>
      </c>
      <c r="C8330" s="15">
        <v>9</v>
      </c>
      <c r="D8330" s="15">
        <v>0</v>
      </c>
      <c r="E8330" s="15">
        <v>0</v>
      </c>
      <c r="F8330" s="15">
        <v>47.222222222222221</v>
      </c>
      <c r="G8330" s="15">
        <v>4.5999999999999996</v>
      </c>
    </row>
    <row r="8331" spans="1:7">
      <c r="A8331" s="66">
        <v>32855</v>
      </c>
      <c r="B8331">
        <v>24</v>
      </c>
      <c r="C8331" s="15">
        <v>7.7</v>
      </c>
      <c r="D8331" s="15">
        <v>0</v>
      </c>
      <c r="E8331" s="15">
        <v>0</v>
      </c>
      <c r="F8331" s="15">
        <v>44.444444444444443</v>
      </c>
      <c r="G8331" s="15">
        <v>4.5999999999999996</v>
      </c>
    </row>
    <row r="8332" spans="1:7">
      <c r="A8332" s="66">
        <v>32856</v>
      </c>
      <c r="B8332">
        <v>1</v>
      </c>
      <c r="C8332" s="15">
        <v>8.4</v>
      </c>
      <c r="D8332" s="15">
        <v>0</v>
      </c>
      <c r="E8332" s="15">
        <v>0</v>
      </c>
      <c r="F8332" s="15">
        <v>41.666666666666664</v>
      </c>
      <c r="G8332" s="15">
        <v>4.7</v>
      </c>
    </row>
    <row r="8333" spans="1:7">
      <c r="A8333" s="66">
        <v>32856</v>
      </c>
      <c r="B8333">
        <v>2</v>
      </c>
      <c r="C8333" s="15">
        <v>8.1</v>
      </c>
      <c r="D8333" s="15">
        <v>0</v>
      </c>
      <c r="E8333" s="15">
        <v>0</v>
      </c>
      <c r="F8333" s="15">
        <v>41.666666666666664</v>
      </c>
      <c r="G8333" s="15">
        <v>4.8</v>
      </c>
    </row>
    <row r="8334" spans="1:7">
      <c r="A8334" s="66">
        <v>32856</v>
      </c>
      <c r="B8334">
        <v>3</v>
      </c>
      <c r="C8334" s="15">
        <v>7.7</v>
      </c>
      <c r="D8334" s="15">
        <v>0</v>
      </c>
      <c r="E8334" s="15">
        <v>0</v>
      </c>
      <c r="F8334" s="15">
        <v>36.111111111111114</v>
      </c>
      <c r="G8334" s="15">
        <v>4.8</v>
      </c>
    </row>
    <row r="8335" spans="1:7">
      <c r="A8335" s="66">
        <v>32856</v>
      </c>
      <c r="B8335">
        <v>4</v>
      </c>
      <c r="C8335" s="15">
        <v>8.1999999999999993</v>
      </c>
      <c r="D8335" s="15">
        <v>0</v>
      </c>
      <c r="E8335" s="15">
        <v>0</v>
      </c>
      <c r="F8335" s="15">
        <v>36.111111111111114</v>
      </c>
      <c r="G8335" s="15">
        <v>4.9000000000000004</v>
      </c>
    </row>
    <row r="8336" spans="1:7">
      <c r="A8336" s="66">
        <v>32856</v>
      </c>
      <c r="B8336">
        <v>5</v>
      </c>
      <c r="C8336" s="15">
        <v>8.3000000000000007</v>
      </c>
      <c r="D8336" s="15">
        <v>0</v>
      </c>
      <c r="E8336" s="15">
        <v>0</v>
      </c>
      <c r="F8336" s="15">
        <v>30.555555555555554</v>
      </c>
      <c r="G8336" s="15">
        <v>5.0999999999999996</v>
      </c>
    </row>
    <row r="8337" spans="1:7">
      <c r="A8337" s="66">
        <v>32856</v>
      </c>
      <c r="B8337">
        <v>6</v>
      </c>
      <c r="C8337" s="15">
        <v>8.4</v>
      </c>
      <c r="D8337" s="15">
        <v>0</v>
      </c>
      <c r="E8337" s="15">
        <v>0</v>
      </c>
      <c r="F8337" s="15">
        <v>27.777777777777779</v>
      </c>
      <c r="G8337" s="15">
        <v>5.3</v>
      </c>
    </row>
    <row r="8338" spans="1:7">
      <c r="A8338" s="66">
        <v>32856</v>
      </c>
      <c r="B8338">
        <v>7</v>
      </c>
      <c r="C8338" s="15">
        <v>8.5</v>
      </c>
      <c r="D8338" s="15">
        <v>2.7777777777777777</v>
      </c>
      <c r="E8338" s="15">
        <v>2.7777777777777777</v>
      </c>
      <c r="F8338" s="15">
        <v>24.999999999999996</v>
      </c>
      <c r="G8338" s="15">
        <v>5.4</v>
      </c>
    </row>
    <row r="8339" spans="1:7">
      <c r="A8339" s="66">
        <v>32856</v>
      </c>
      <c r="B8339">
        <v>8</v>
      </c>
      <c r="C8339" s="15">
        <v>8.6999999999999993</v>
      </c>
      <c r="D8339" s="15">
        <v>13.888888888888889</v>
      </c>
      <c r="E8339" s="15">
        <v>27.777777777777779</v>
      </c>
      <c r="F8339" s="15">
        <v>24.999999999999996</v>
      </c>
      <c r="G8339" s="15">
        <v>5.6</v>
      </c>
    </row>
    <row r="8340" spans="1:7">
      <c r="A8340" s="66">
        <v>32856</v>
      </c>
      <c r="B8340">
        <v>9</v>
      </c>
      <c r="C8340" s="15">
        <v>8.9</v>
      </c>
      <c r="D8340" s="15">
        <v>8.3333333333333339</v>
      </c>
      <c r="E8340" s="15">
        <v>44.444444444444443</v>
      </c>
      <c r="F8340" s="15">
        <v>22.222222222222221</v>
      </c>
      <c r="G8340" s="15">
        <v>5.8</v>
      </c>
    </row>
    <row r="8341" spans="1:7">
      <c r="A8341" s="66">
        <v>32856</v>
      </c>
      <c r="B8341">
        <v>10</v>
      </c>
      <c r="C8341" s="15">
        <v>9.1</v>
      </c>
      <c r="D8341" s="15">
        <v>2.7777777777777777</v>
      </c>
      <c r="E8341" s="15">
        <v>66.666666666666671</v>
      </c>
      <c r="F8341" s="15">
        <v>16.666666666666668</v>
      </c>
      <c r="G8341" s="15">
        <v>5.9</v>
      </c>
    </row>
    <row r="8342" spans="1:7">
      <c r="A8342" s="66">
        <v>32856</v>
      </c>
      <c r="B8342">
        <v>11</v>
      </c>
      <c r="C8342" s="15">
        <v>9.1</v>
      </c>
      <c r="D8342" s="15">
        <v>8.3333333333333339</v>
      </c>
      <c r="E8342" s="15">
        <v>77.777777777777786</v>
      </c>
      <c r="F8342" s="15">
        <v>24.999999999999996</v>
      </c>
      <c r="G8342" s="15">
        <v>6.2</v>
      </c>
    </row>
    <row r="8343" spans="1:7">
      <c r="A8343" s="66">
        <v>32856</v>
      </c>
      <c r="B8343">
        <v>12</v>
      </c>
      <c r="C8343" s="15">
        <v>9.1</v>
      </c>
      <c r="D8343" s="15">
        <v>5.5555555555555554</v>
      </c>
      <c r="E8343" s="15">
        <v>61.111111111111107</v>
      </c>
      <c r="F8343" s="15">
        <v>16.666666666666668</v>
      </c>
      <c r="G8343" s="15">
        <v>6.4</v>
      </c>
    </row>
    <row r="8344" spans="1:7">
      <c r="A8344" s="66">
        <v>32856</v>
      </c>
      <c r="B8344">
        <v>13</v>
      </c>
      <c r="C8344" s="15">
        <v>9.6999999999999993</v>
      </c>
      <c r="D8344" s="15">
        <v>11.111111111111111</v>
      </c>
      <c r="E8344" s="15">
        <v>75</v>
      </c>
      <c r="F8344" s="15">
        <v>13.888888888888889</v>
      </c>
      <c r="G8344" s="15">
        <v>6.6</v>
      </c>
    </row>
    <row r="8345" spans="1:7">
      <c r="A8345" s="66">
        <v>32856</v>
      </c>
      <c r="B8345">
        <v>14</v>
      </c>
      <c r="C8345" s="15">
        <v>10</v>
      </c>
      <c r="D8345" s="15">
        <v>8.3333333333333339</v>
      </c>
      <c r="E8345" s="15">
        <v>80.555555555555543</v>
      </c>
      <c r="F8345" s="15">
        <v>22.222222222222221</v>
      </c>
      <c r="G8345" s="15">
        <v>6.8</v>
      </c>
    </row>
    <row r="8346" spans="1:7">
      <c r="A8346" s="66">
        <v>32856</v>
      </c>
      <c r="B8346">
        <v>15</v>
      </c>
      <c r="C8346" s="15">
        <v>9.9</v>
      </c>
      <c r="D8346" s="15">
        <v>11.111111111111111</v>
      </c>
      <c r="E8346" s="15">
        <v>58.333333333333329</v>
      </c>
      <c r="F8346" s="15">
        <v>22.222222222222221</v>
      </c>
      <c r="G8346" s="15">
        <v>7.1</v>
      </c>
    </row>
    <row r="8347" spans="1:7">
      <c r="A8347" s="66">
        <v>32856</v>
      </c>
      <c r="B8347">
        <v>16</v>
      </c>
      <c r="C8347" s="15">
        <v>10.199999999999999</v>
      </c>
      <c r="D8347" s="15">
        <v>16.666666666666668</v>
      </c>
      <c r="E8347" s="15">
        <v>27.777777777777779</v>
      </c>
      <c r="F8347" s="15">
        <v>24.999999999999996</v>
      </c>
      <c r="G8347" s="15">
        <v>7.1</v>
      </c>
    </row>
    <row r="8348" spans="1:7">
      <c r="A8348" s="66">
        <v>32856</v>
      </c>
      <c r="B8348">
        <v>17</v>
      </c>
      <c r="C8348" s="15">
        <v>10.3</v>
      </c>
      <c r="D8348" s="15">
        <v>2.7777777777777777</v>
      </c>
      <c r="E8348" s="15">
        <v>2.7777777777777777</v>
      </c>
      <c r="F8348" s="15">
        <v>22.222222222222221</v>
      </c>
      <c r="G8348" s="15">
        <v>7.2</v>
      </c>
    </row>
    <row r="8349" spans="1:7">
      <c r="A8349" s="66">
        <v>32856</v>
      </c>
      <c r="B8349">
        <v>18</v>
      </c>
      <c r="C8349" s="15">
        <v>10.4</v>
      </c>
      <c r="D8349" s="15">
        <v>0</v>
      </c>
      <c r="E8349" s="15">
        <v>0</v>
      </c>
      <c r="F8349" s="15">
        <v>19.444444444444446</v>
      </c>
      <c r="G8349" s="15">
        <v>7.3</v>
      </c>
    </row>
    <row r="8350" spans="1:7">
      <c r="A8350" s="66">
        <v>32856</v>
      </c>
      <c r="B8350">
        <v>19</v>
      </c>
      <c r="C8350" s="15">
        <v>10.3</v>
      </c>
      <c r="D8350" s="15">
        <v>0</v>
      </c>
      <c r="E8350" s="15">
        <v>0</v>
      </c>
      <c r="F8350" s="15">
        <v>16.666666666666668</v>
      </c>
      <c r="G8350" s="15">
        <v>7.3</v>
      </c>
    </row>
    <row r="8351" spans="1:7">
      <c r="A8351" s="66">
        <v>32856</v>
      </c>
      <c r="B8351">
        <v>20</v>
      </c>
      <c r="C8351" s="15">
        <v>10.4</v>
      </c>
      <c r="D8351" s="15">
        <v>0</v>
      </c>
      <c r="E8351" s="15">
        <v>0</v>
      </c>
      <c r="F8351" s="15">
        <v>13.888888888888889</v>
      </c>
      <c r="G8351" s="15">
        <v>7.4</v>
      </c>
    </row>
    <row r="8352" spans="1:7">
      <c r="A8352" s="66">
        <v>32856</v>
      </c>
      <c r="B8352">
        <v>21</v>
      </c>
      <c r="C8352" s="15">
        <v>10.4</v>
      </c>
      <c r="D8352" s="15">
        <v>0</v>
      </c>
      <c r="E8352" s="15">
        <v>0</v>
      </c>
      <c r="F8352" s="15">
        <v>16.666666666666668</v>
      </c>
      <c r="G8352" s="15">
        <v>7.4</v>
      </c>
    </row>
    <row r="8353" spans="1:7">
      <c r="A8353" s="66">
        <v>32856</v>
      </c>
      <c r="B8353">
        <v>22</v>
      </c>
      <c r="C8353" s="15">
        <v>10.3</v>
      </c>
      <c r="D8353" s="15">
        <v>0</v>
      </c>
      <c r="E8353" s="15">
        <v>0</v>
      </c>
      <c r="F8353" s="15">
        <v>22.222222222222221</v>
      </c>
      <c r="G8353" s="15">
        <v>6.9</v>
      </c>
    </row>
    <row r="8354" spans="1:7">
      <c r="A8354" s="66">
        <v>32856</v>
      </c>
      <c r="B8354">
        <v>23</v>
      </c>
      <c r="C8354" s="15">
        <v>10.7</v>
      </c>
      <c r="D8354" s="15">
        <v>0</v>
      </c>
      <c r="E8354" s="15">
        <v>0</v>
      </c>
      <c r="F8354" s="15">
        <v>27.777777777777779</v>
      </c>
      <c r="G8354" s="15">
        <v>6.4</v>
      </c>
    </row>
    <row r="8355" spans="1:7">
      <c r="A8355" s="66">
        <v>32856</v>
      </c>
      <c r="B8355">
        <v>24</v>
      </c>
      <c r="C8355" s="15">
        <v>10.199999999999999</v>
      </c>
      <c r="D8355" s="15">
        <v>0</v>
      </c>
      <c r="E8355" s="15">
        <v>0</v>
      </c>
      <c r="F8355" s="15">
        <v>33.333333333333336</v>
      </c>
      <c r="G8355" s="15">
        <v>5.9</v>
      </c>
    </row>
    <row r="8356" spans="1:7">
      <c r="A8356" s="66">
        <v>32857</v>
      </c>
      <c r="B8356">
        <v>1</v>
      </c>
      <c r="C8356" s="15">
        <v>10.3</v>
      </c>
      <c r="D8356" s="15">
        <v>0</v>
      </c>
      <c r="E8356" s="15">
        <v>0</v>
      </c>
      <c r="F8356" s="15">
        <v>38.888888888888893</v>
      </c>
      <c r="G8356" s="15">
        <v>5.3</v>
      </c>
    </row>
    <row r="8357" spans="1:7">
      <c r="A8357" s="66">
        <v>32857</v>
      </c>
      <c r="B8357">
        <v>2</v>
      </c>
      <c r="C8357" s="15">
        <v>9.9</v>
      </c>
      <c r="D8357" s="15">
        <v>0</v>
      </c>
      <c r="E8357" s="15">
        <v>0</v>
      </c>
      <c r="F8357" s="15">
        <v>41.666666666666664</v>
      </c>
      <c r="G8357" s="15">
        <v>4.8</v>
      </c>
    </row>
    <row r="8358" spans="1:7">
      <c r="A8358" s="66">
        <v>32857</v>
      </c>
      <c r="B8358">
        <v>3</v>
      </c>
      <c r="C8358" s="15">
        <v>9.3000000000000007</v>
      </c>
      <c r="D8358" s="15">
        <v>0</v>
      </c>
      <c r="E8358" s="15">
        <v>0</v>
      </c>
      <c r="F8358" s="15">
        <v>49.999999999999993</v>
      </c>
      <c r="G8358" s="15">
        <v>4.3</v>
      </c>
    </row>
    <row r="8359" spans="1:7">
      <c r="A8359" s="66">
        <v>32857</v>
      </c>
      <c r="B8359">
        <v>4</v>
      </c>
      <c r="C8359" s="15">
        <v>8.6999999999999993</v>
      </c>
      <c r="D8359" s="15">
        <v>0</v>
      </c>
      <c r="E8359" s="15">
        <v>0</v>
      </c>
      <c r="F8359" s="15">
        <v>52.777777777777779</v>
      </c>
      <c r="G8359" s="15">
        <v>4.2</v>
      </c>
    </row>
    <row r="8360" spans="1:7">
      <c r="A8360" s="66">
        <v>32857</v>
      </c>
      <c r="B8360">
        <v>5</v>
      </c>
      <c r="C8360" s="15">
        <v>8.1</v>
      </c>
      <c r="D8360" s="15">
        <v>0</v>
      </c>
      <c r="E8360" s="15">
        <v>0</v>
      </c>
      <c r="F8360" s="15">
        <v>58.333333333333329</v>
      </c>
      <c r="G8360" s="15">
        <v>4.2</v>
      </c>
    </row>
    <row r="8361" spans="1:7">
      <c r="A8361" s="66">
        <v>32857</v>
      </c>
      <c r="B8361">
        <v>6</v>
      </c>
      <c r="C8361" s="15">
        <v>7.4</v>
      </c>
      <c r="D8361" s="15">
        <v>0</v>
      </c>
      <c r="E8361" s="15">
        <v>0</v>
      </c>
      <c r="F8361" s="15">
        <v>61.111111111111107</v>
      </c>
      <c r="G8361" s="15">
        <v>4.2</v>
      </c>
    </row>
    <row r="8362" spans="1:7">
      <c r="A8362" s="66">
        <v>32857</v>
      </c>
      <c r="B8362">
        <v>7</v>
      </c>
      <c r="C8362" s="15">
        <v>7.1</v>
      </c>
      <c r="D8362" s="15">
        <v>2.7777777777777777</v>
      </c>
      <c r="E8362" s="15">
        <v>2.7777777777777777</v>
      </c>
      <c r="F8362" s="15">
        <v>66.666666666666671</v>
      </c>
      <c r="G8362" s="15">
        <v>4.2</v>
      </c>
    </row>
    <row r="8363" spans="1:7">
      <c r="A8363" s="66">
        <v>32857</v>
      </c>
      <c r="B8363">
        <v>8</v>
      </c>
      <c r="C8363" s="15">
        <v>6.8</v>
      </c>
      <c r="D8363" s="15">
        <v>83.333333333333329</v>
      </c>
      <c r="E8363" s="15">
        <v>44.444444444444443</v>
      </c>
      <c r="F8363" s="15">
        <v>69.444444444444443</v>
      </c>
      <c r="G8363" s="15">
        <v>4.0999999999999996</v>
      </c>
    </row>
    <row r="8364" spans="1:7">
      <c r="A8364" s="66">
        <v>32857</v>
      </c>
      <c r="B8364">
        <v>9</v>
      </c>
      <c r="C8364" s="15">
        <v>6.3</v>
      </c>
      <c r="D8364" s="15">
        <v>30.555555555555554</v>
      </c>
      <c r="E8364" s="15">
        <v>75</v>
      </c>
      <c r="F8364" s="15">
        <v>47.222222222222221</v>
      </c>
      <c r="G8364" s="15">
        <v>4.0999999999999996</v>
      </c>
    </row>
    <row r="8365" spans="1:7">
      <c r="A8365" s="66">
        <v>32857</v>
      </c>
      <c r="B8365">
        <v>10</v>
      </c>
      <c r="C8365" s="15">
        <v>7.1</v>
      </c>
      <c r="D8365" s="15">
        <v>13.888888888888889</v>
      </c>
      <c r="E8365" s="15">
        <v>86.111111111111114</v>
      </c>
      <c r="F8365" s="15">
        <v>38.888888888888893</v>
      </c>
      <c r="G8365" s="15">
        <v>3.9</v>
      </c>
    </row>
    <row r="8366" spans="1:7">
      <c r="A8366" s="66">
        <v>32857</v>
      </c>
      <c r="B8366">
        <v>11</v>
      </c>
      <c r="C8366" s="15">
        <v>7.3</v>
      </c>
      <c r="D8366" s="15">
        <v>8.3333333333333339</v>
      </c>
      <c r="E8366" s="15">
        <v>99.999999999999986</v>
      </c>
      <c r="F8366" s="15">
        <v>38.888888888888893</v>
      </c>
      <c r="G8366" s="15">
        <v>3.7</v>
      </c>
    </row>
    <row r="8367" spans="1:7">
      <c r="A8367" s="66">
        <v>32857</v>
      </c>
      <c r="B8367">
        <v>12</v>
      </c>
      <c r="C8367" s="15">
        <v>7</v>
      </c>
      <c r="D8367" s="15">
        <v>13.888888888888889</v>
      </c>
      <c r="E8367" s="15">
        <v>102.77777777777777</v>
      </c>
      <c r="F8367" s="15">
        <v>41.666666666666664</v>
      </c>
      <c r="G8367" s="15">
        <v>3.5</v>
      </c>
    </row>
    <row r="8368" spans="1:7">
      <c r="A8368" s="66">
        <v>32857</v>
      </c>
      <c r="B8368">
        <v>13</v>
      </c>
      <c r="C8368" s="15">
        <v>7.1</v>
      </c>
      <c r="D8368" s="15">
        <v>19.444444444444446</v>
      </c>
      <c r="E8368" s="15">
        <v>116.66666666666666</v>
      </c>
      <c r="F8368" s="15">
        <v>44.444444444444443</v>
      </c>
      <c r="G8368" s="15">
        <v>3.3</v>
      </c>
    </row>
    <row r="8369" spans="1:7">
      <c r="A8369" s="66">
        <v>32857</v>
      </c>
      <c r="B8369">
        <v>14</v>
      </c>
      <c r="C8369" s="15">
        <v>7.3</v>
      </c>
      <c r="D8369" s="15">
        <v>16.666666666666668</v>
      </c>
      <c r="E8369" s="15">
        <v>83.333333333333329</v>
      </c>
      <c r="F8369" s="15">
        <v>41.666666666666664</v>
      </c>
      <c r="G8369" s="15">
        <v>3.1</v>
      </c>
    </row>
    <row r="8370" spans="1:7">
      <c r="A8370" s="66">
        <v>32857</v>
      </c>
      <c r="B8370">
        <v>15</v>
      </c>
      <c r="C8370" s="15">
        <v>7.4</v>
      </c>
      <c r="D8370" s="15">
        <v>16.666666666666668</v>
      </c>
      <c r="E8370" s="15">
        <v>61.111111111111107</v>
      </c>
      <c r="F8370" s="15">
        <v>41.666666666666664</v>
      </c>
      <c r="G8370" s="15">
        <v>2.9</v>
      </c>
    </row>
    <row r="8371" spans="1:7">
      <c r="A8371" s="66">
        <v>32857</v>
      </c>
      <c r="B8371">
        <v>16</v>
      </c>
      <c r="C8371" s="15">
        <v>7.3</v>
      </c>
      <c r="D8371" s="15">
        <v>19.444444444444446</v>
      </c>
      <c r="E8371" s="15">
        <v>30.555555555555554</v>
      </c>
      <c r="F8371" s="15">
        <v>41.666666666666664</v>
      </c>
      <c r="G8371" s="15">
        <v>2.9</v>
      </c>
    </row>
    <row r="8372" spans="1:7">
      <c r="A8372" s="66">
        <v>32857</v>
      </c>
      <c r="B8372">
        <v>17</v>
      </c>
      <c r="C8372" s="15">
        <v>6.8</v>
      </c>
      <c r="D8372" s="15">
        <v>2.7777777777777777</v>
      </c>
      <c r="E8372" s="15">
        <v>2.7777777777777777</v>
      </c>
      <c r="F8372" s="15">
        <v>38.888888888888893</v>
      </c>
      <c r="G8372" s="15">
        <v>2.9</v>
      </c>
    </row>
    <row r="8373" spans="1:7">
      <c r="A8373" s="66">
        <v>32857</v>
      </c>
      <c r="B8373">
        <v>18</v>
      </c>
      <c r="C8373" s="15">
        <v>6.6</v>
      </c>
      <c r="D8373" s="15">
        <v>0</v>
      </c>
      <c r="E8373" s="15">
        <v>0</v>
      </c>
      <c r="F8373" s="15">
        <v>41.666666666666664</v>
      </c>
      <c r="G8373" s="15">
        <v>2.9</v>
      </c>
    </row>
    <row r="8374" spans="1:7">
      <c r="A8374" s="66">
        <v>32857</v>
      </c>
      <c r="B8374">
        <v>19</v>
      </c>
      <c r="C8374" s="15">
        <v>6.4</v>
      </c>
      <c r="D8374" s="15">
        <v>0</v>
      </c>
      <c r="E8374" s="15">
        <v>0</v>
      </c>
      <c r="F8374" s="15">
        <v>41.666666666666664</v>
      </c>
      <c r="G8374" s="15">
        <v>2.9</v>
      </c>
    </row>
    <row r="8375" spans="1:7">
      <c r="A8375" s="66">
        <v>32857</v>
      </c>
      <c r="B8375">
        <v>20</v>
      </c>
      <c r="C8375" s="15">
        <v>6.2</v>
      </c>
      <c r="D8375" s="15">
        <v>0</v>
      </c>
      <c r="E8375" s="15">
        <v>0</v>
      </c>
      <c r="F8375" s="15">
        <v>38.888888888888893</v>
      </c>
      <c r="G8375" s="15">
        <v>2.9</v>
      </c>
    </row>
    <row r="8376" spans="1:7">
      <c r="A8376" s="66">
        <v>32857</v>
      </c>
      <c r="B8376">
        <v>21</v>
      </c>
      <c r="C8376" s="15">
        <v>6</v>
      </c>
      <c r="D8376" s="15">
        <v>0</v>
      </c>
      <c r="E8376" s="15">
        <v>0</v>
      </c>
      <c r="F8376" s="15">
        <v>41.666666666666664</v>
      </c>
      <c r="G8376" s="15">
        <v>2.9</v>
      </c>
    </row>
    <row r="8377" spans="1:7">
      <c r="A8377" s="66">
        <v>32857</v>
      </c>
      <c r="B8377">
        <v>22</v>
      </c>
      <c r="C8377" s="15">
        <v>5.6</v>
      </c>
      <c r="D8377" s="15">
        <v>0</v>
      </c>
      <c r="E8377" s="15">
        <v>0</v>
      </c>
      <c r="F8377" s="15">
        <v>38.888888888888893</v>
      </c>
      <c r="G8377" s="15">
        <v>3</v>
      </c>
    </row>
    <row r="8378" spans="1:7">
      <c r="A8378" s="66">
        <v>32857</v>
      </c>
      <c r="B8378">
        <v>23</v>
      </c>
      <c r="C8378" s="15">
        <v>5.0999999999999996</v>
      </c>
      <c r="D8378" s="15">
        <v>0</v>
      </c>
      <c r="E8378" s="15">
        <v>0</v>
      </c>
      <c r="F8378" s="15">
        <v>38.888888888888893</v>
      </c>
      <c r="G8378" s="15">
        <v>3.1</v>
      </c>
    </row>
    <row r="8379" spans="1:7">
      <c r="A8379" s="66">
        <v>32857</v>
      </c>
      <c r="B8379">
        <v>24</v>
      </c>
      <c r="C8379" s="15">
        <v>4.7</v>
      </c>
      <c r="D8379" s="15">
        <v>0</v>
      </c>
      <c r="E8379" s="15">
        <v>0</v>
      </c>
      <c r="F8379" s="15">
        <v>41.666666666666664</v>
      </c>
      <c r="G8379" s="15">
        <v>3.1</v>
      </c>
    </row>
    <row r="8380" spans="1:7">
      <c r="A8380" s="66">
        <v>32858</v>
      </c>
      <c r="B8380">
        <v>1</v>
      </c>
      <c r="C8380" s="15">
        <v>4.5</v>
      </c>
      <c r="D8380" s="15">
        <v>0</v>
      </c>
      <c r="E8380" s="15">
        <v>0</v>
      </c>
      <c r="F8380" s="15">
        <v>38.888888888888893</v>
      </c>
      <c r="G8380" s="15">
        <v>3.2</v>
      </c>
    </row>
    <row r="8381" spans="1:7">
      <c r="A8381" s="66">
        <v>32858</v>
      </c>
      <c r="B8381">
        <v>2</v>
      </c>
      <c r="C8381" s="15">
        <v>4.5</v>
      </c>
      <c r="D8381" s="15">
        <v>0</v>
      </c>
      <c r="E8381" s="15">
        <v>0</v>
      </c>
      <c r="F8381" s="15">
        <v>38.888888888888893</v>
      </c>
      <c r="G8381" s="15">
        <v>3.3</v>
      </c>
    </row>
    <row r="8382" spans="1:7">
      <c r="A8382" s="66">
        <v>32858</v>
      </c>
      <c r="B8382">
        <v>3</v>
      </c>
      <c r="C8382" s="15">
        <v>4.3</v>
      </c>
      <c r="D8382" s="15">
        <v>0</v>
      </c>
      <c r="E8382" s="15">
        <v>0</v>
      </c>
      <c r="F8382" s="15">
        <v>38.888888888888893</v>
      </c>
      <c r="G8382" s="15">
        <v>3.4</v>
      </c>
    </row>
    <row r="8383" spans="1:7">
      <c r="A8383" s="66">
        <v>32858</v>
      </c>
      <c r="B8383">
        <v>4</v>
      </c>
      <c r="C8383" s="15">
        <v>4.3</v>
      </c>
      <c r="D8383" s="15">
        <v>0</v>
      </c>
      <c r="E8383" s="15">
        <v>0</v>
      </c>
      <c r="F8383" s="15">
        <v>38.888888888888893</v>
      </c>
      <c r="G8383" s="15">
        <v>3.4</v>
      </c>
    </row>
    <row r="8384" spans="1:7">
      <c r="A8384" s="66">
        <v>32858</v>
      </c>
      <c r="B8384">
        <v>5</v>
      </c>
      <c r="C8384" s="15">
        <v>3.8</v>
      </c>
      <c r="D8384" s="15">
        <v>0</v>
      </c>
      <c r="E8384" s="15">
        <v>0</v>
      </c>
      <c r="F8384" s="15">
        <v>38.888888888888893</v>
      </c>
      <c r="G8384" s="15">
        <v>3.4</v>
      </c>
    </row>
    <row r="8385" spans="1:7">
      <c r="A8385" s="66">
        <v>32858</v>
      </c>
      <c r="B8385">
        <v>6</v>
      </c>
      <c r="C8385" s="15">
        <v>3.6</v>
      </c>
      <c r="D8385" s="15">
        <v>0</v>
      </c>
      <c r="E8385" s="15">
        <v>0</v>
      </c>
      <c r="F8385" s="15">
        <v>38.888888888888893</v>
      </c>
      <c r="G8385" s="15">
        <v>3.4</v>
      </c>
    </row>
    <row r="8386" spans="1:7">
      <c r="A8386" s="66">
        <v>32858</v>
      </c>
      <c r="B8386">
        <v>7</v>
      </c>
      <c r="C8386" s="15">
        <v>3.6</v>
      </c>
      <c r="D8386" s="15">
        <v>2.7777777777777777</v>
      </c>
      <c r="E8386" s="15">
        <v>2.7777777777777777</v>
      </c>
      <c r="F8386" s="15">
        <v>38.888888888888893</v>
      </c>
      <c r="G8386" s="15">
        <v>3.4</v>
      </c>
    </row>
    <row r="8387" spans="1:7">
      <c r="A8387" s="66">
        <v>32858</v>
      </c>
      <c r="B8387">
        <v>8</v>
      </c>
      <c r="C8387" s="15">
        <v>4</v>
      </c>
      <c r="D8387" s="15">
        <v>19.444444444444446</v>
      </c>
      <c r="E8387" s="15">
        <v>30.555555555555554</v>
      </c>
      <c r="F8387" s="15">
        <v>36.111111111111114</v>
      </c>
      <c r="G8387" s="15">
        <v>3.4</v>
      </c>
    </row>
    <row r="8388" spans="1:7">
      <c r="A8388" s="66">
        <v>32858</v>
      </c>
      <c r="B8388">
        <v>9</v>
      </c>
      <c r="C8388" s="15">
        <v>4.5</v>
      </c>
      <c r="D8388" s="15">
        <v>30.555555555555554</v>
      </c>
      <c r="E8388" s="15">
        <v>77.777777777777786</v>
      </c>
      <c r="F8388" s="15">
        <v>47.222222222222221</v>
      </c>
      <c r="G8388" s="15">
        <v>3.5</v>
      </c>
    </row>
    <row r="8389" spans="1:7">
      <c r="A8389" s="66">
        <v>32858</v>
      </c>
      <c r="B8389">
        <v>10</v>
      </c>
      <c r="C8389" s="15">
        <v>6.1</v>
      </c>
      <c r="D8389" s="15">
        <v>30.555555555555554</v>
      </c>
      <c r="E8389" s="15">
        <v>113.88888888888887</v>
      </c>
      <c r="F8389" s="15">
        <v>47.222222222222221</v>
      </c>
      <c r="G8389" s="15">
        <v>3.6</v>
      </c>
    </row>
    <row r="8390" spans="1:7">
      <c r="A8390" s="66">
        <v>32858</v>
      </c>
      <c r="B8390">
        <v>11</v>
      </c>
      <c r="C8390" s="15">
        <v>7.4</v>
      </c>
      <c r="D8390" s="15">
        <v>38.888888888888893</v>
      </c>
      <c r="E8390" s="15">
        <v>150</v>
      </c>
      <c r="F8390" s="15">
        <v>52.777777777777779</v>
      </c>
      <c r="G8390" s="15">
        <v>3.8</v>
      </c>
    </row>
    <row r="8391" spans="1:7">
      <c r="A8391" s="66">
        <v>32858</v>
      </c>
      <c r="B8391">
        <v>12</v>
      </c>
      <c r="C8391" s="15">
        <v>7.1</v>
      </c>
      <c r="D8391" s="15">
        <v>11.111111111111111</v>
      </c>
      <c r="E8391" s="15">
        <v>102.77777777777777</v>
      </c>
      <c r="F8391" s="15">
        <v>38.888888888888893</v>
      </c>
      <c r="G8391" s="15">
        <v>4</v>
      </c>
    </row>
    <row r="8392" spans="1:7">
      <c r="A8392" s="66">
        <v>32858</v>
      </c>
      <c r="B8392">
        <v>13</v>
      </c>
      <c r="C8392" s="15">
        <v>6.2</v>
      </c>
      <c r="D8392" s="15">
        <v>8.3333333333333339</v>
      </c>
      <c r="E8392" s="15">
        <v>80.555555555555543</v>
      </c>
      <c r="F8392" s="15">
        <v>36.111111111111114</v>
      </c>
      <c r="G8392" s="15">
        <v>4.0999999999999996</v>
      </c>
    </row>
    <row r="8393" spans="1:7">
      <c r="A8393" s="66">
        <v>32858</v>
      </c>
      <c r="B8393">
        <v>14</v>
      </c>
      <c r="C8393" s="15">
        <v>5.6</v>
      </c>
      <c r="D8393" s="15">
        <v>2.7777777777777777</v>
      </c>
      <c r="E8393" s="15">
        <v>52.777777777777779</v>
      </c>
      <c r="F8393" s="15">
        <v>13.888888888888889</v>
      </c>
      <c r="G8393" s="15">
        <v>4.3</v>
      </c>
    </row>
    <row r="8394" spans="1:7">
      <c r="A8394" s="66">
        <v>32858</v>
      </c>
      <c r="B8394">
        <v>15</v>
      </c>
      <c r="C8394" s="15">
        <v>5</v>
      </c>
      <c r="D8394" s="15">
        <v>5.5555555555555554</v>
      </c>
      <c r="E8394" s="15">
        <v>33.333333333333336</v>
      </c>
      <c r="F8394" s="15">
        <v>13.888888888888889</v>
      </c>
      <c r="G8394" s="15">
        <v>4.5</v>
      </c>
    </row>
    <row r="8395" spans="1:7">
      <c r="A8395" s="66">
        <v>32858</v>
      </c>
      <c r="B8395">
        <v>16</v>
      </c>
      <c r="C8395" s="15">
        <v>5</v>
      </c>
      <c r="D8395" s="15">
        <v>5.5555555555555554</v>
      </c>
      <c r="E8395" s="15">
        <v>16.666666666666668</v>
      </c>
      <c r="F8395" s="15">
        <v>13.888888888888889</v>
      </c>
      <c r="G8395" s="15">
        <v>4.5</v>
      </c>
    </row>
    <row r="8396" spans="1:7">
      <c r="A8396" s="66">
        <v>32858</v>
      </c>
      <c r="B8396">
        <v>17</v>
      </c>
      <c r="C8396" s="15">
        <v>4.9000000000000004</v>
      </c>
      <c r="D8396" s="15">
        <v>0</v>
      </c>
      <c r="E8396" s="15">
        <v>0</v>
      </c>
      <c r="F8396" s="15">
        <v>13.888888888888889</v>
      </c>
      <c r="G8396" s="15">
        <v>4.5999999999999996</v>
      </c>
    </row>
    <row r="8397" spans="1:7">
      <c r="A8397" s="66">
        <v>32858</v>
      </c>
      <c r="B8397">
        <v>18</v>
      </c>
      <c r="C8397" s="15">
        <v>5</v>
      </c>
      <c r="D8397" s="15">
        <v>0</v>
      </c>
      <c r="E8397" s="15">
        <v>0</v>
      </c>
      <c r="F8397" s="15">
        <v>13.888888888888889</v>
      </c>
      <c r="G8397" s="15">
        <v>4.7</v>
      </c>
    </row>
    <row r="8398" spans="1:7">
      <c r="A8398" s="66">
        <v>32858</v>
      </c>
      <c r="B8398">
        <v>19</v>
      </c>
      <c r="C8398" s="15">
        <v>4.8</v>
      </c>
      <c r="D8398" s="15">
        <v>0</v>
      </c>
      <c r="E8398" s="15">
        <v>0</v>
      </c>
      <c r="F8398" s="15">
        <v>13.888888888888889</v>
      </c>
      <c r="G8398" s="15">
        <v>4.7</v>
      </c>
    </row>
    <row r="8399" spans="1:7">
      <c r="A8399" s="66">
        <v>32858</v>
      </c>
      <c r="B8399">
        <v>20</v>
      </c>
      <c r="C8399" s="15">
        <v>4.3</v>
      </c>
      <c r="D8399" s="15">
        <v>0</v>
      </c>
      <c r="E8399" s="15">
        <v>0</v>
      </c>
      <c r="F8399" s="15">
        <v>13.888888888888889</v>
      </c>
      <c r="G8399" s="15">
        <v>4.8</v>
      </c>
    </row>
    <row r="8400" spans="1:7">
      <c r="A8400" s="66">
        <v>32858</v>
      </c>
      <c r="B8400">
        <v>21</v>
      </c>
      <c r="C8400" s="15">
        <v>4.9000000000000004</v>
      </c>
      <c r="D8400" s="15">
        <v>0</v>
      </c>
      <c r="E8400" s="15">
        <v>0</v>
      </c>
      <c r="F8400" s="15">
        <v>13.888888888888889</v>
      </c>
      <c r="G8400" s="15">
        <v>4.9000000000000004</v>
      </c>
    </row>
    <row r="8401" spans="1:7">
      <c r="A8401" s="66">
        <v>32858</v>
      </c>
      <c r="B8401">
        <v>22</v>
      </c>
      <c r="C8401" s="15">
        <v>5</v>
      </c>
      <c r="D8401" s="15">
        <v>0</v>
      </c>
      <c r="E8401" s="15">
        <v>0</v>
      </c>
      <c r="F8401" s="15">
        <v>13.888888888888889</v>
      </c>
      <c r="G8401" s="15">
        <v>4.9000000000000004</v>
      </c>
    </row>
    <row r="8402" spans="1:7">
      <c r="A8402" s="66">
        <v>32858</v>
      </c>
      <c r="B8402">
        <v>23</v>
      </c>
      <c r="C8402" s="15">
        <v>5</v>
      </c>
      <c r="D8402" s="15">
        <v>0</v>
      </c>
      <c r="E8402" s="15">
        <v>0</v>
      </c>
      <c r="F8402" s="15">
        <v>13.888888888888889</v>
      </c>
      <c r="G8402" s="15">
        <v>5</v>
      </c>
    </row>
    <row r="8403" spans="1:7">
      <c r="A8403" s="66">
        <v>32858</v>
      </c>
      <c r="B8403">
        <v>24</v>
      </c>
      <c r="C8403" s="15">
        <v>5.2</v>
      </c>
      <c r="D8403" s="15">
        <v>0</v>
      </c>
      <c r="E8403" s="15">
        <v>0</v>
      </c>
      <c r="F8403" s="15">
        <v>24.999999999999996</v>
      </c>
      <c r="G8403" s="15">
        <v>5</v>
      </c>
    </row>
    <row r="8404" spans="1:7">
      <c r="A8404" s="66">
        <v>32859</v>
      </c>
      <c r="B8404">
        <v>1</v>
      </c>
      <c r="C8404" s="15">
        <v>5.6</v>
      </c>
      <c r="D8404" s="15">
        <v>0</v>
      </c>
      <c r="E8404" s="15">
        <v>0</v>
      </c>
      <c r="F8404" s="15">
        <v>30.555555555555554</v>
      </c>
      <c r="G8404" s="15">
        <v>5.0999999999999996</v>
      </c>
    </row>
    <row r="8405" spans="1:7">
      <c r="A8405" s="66">
        <v>32859</v>
      </c>
      <c r="B8405">
        <v>2</v>
      </c>
      <c r="C8405" s="15">
        <v>5.8</v>
      </c>
      <c r="D8405" s="15">
        <v>0</v>
      </c>
      <c r="E8405" s="15">
        <v>0</v>
      </c>
      <c r="F8405" s="15">
        <v>41.666666666666664</v>
      </c>
      <c r="G8405" s="15">
        <v>5.2</v>
      </c>
    </row>
    <row r="8406" spans="1:7">
      <c r="A8406" s="66">
        <v>32859</v>
      </c>
      <c r="B8406">
        <v>3</v>
      </c>
      <c r="C8406" s="15">
        <v>6</v>
      </c>
      <c r="D8406" s="15">
        <v>0</v>
      </c>
      <c r="E8406" s="15">
        <v>0</v>
      </c>
      <c r="F8406" s="15">
        <v>47.222222222222221</v>
      </c>
      <c r="G8406" s="15">
        <v>5.2</v>
      </c>
    </row>
    <row r="8407" spans="1:7">
      <c r="A8407" s="66">
        <v>32859</v>
      </c>
      <c r="B8407">
        <v>4</v>
      </c>
      <c r="C8407" s="15">
        <v>5.3</v>
      </c>
      <c r="D8407" s="15">
        <v>0</v>
      </c>
      <c r="E8407" s="15">
        <v>0</v>
      </c>
      <c r="F8407" s="15">
        <v>55.555555555555557</v>
      </c>
      <c r="G8407" s="15">
        <v>5.2</v>
      </c>
    </row>
    <row r="8408" spans="1:7">
      <c r="A8408" s="66">
        <v>32859</v>
      </c>
      <c r="B8408">
        <v>5</v>
      </c>
      <c r="C8408" s="15">
        <v>4.9000000000000004</v>
      </c>
      <c r="D8408" s="15">
        <v>0</v>
      </c>
      <c r="E8408" s="15">
        <v>0</v>
      </c>
      <c r="F8408" s="15">
        <v>63.888888888888886</v>
      </c>
      <c r="G8408" s="15">
        <v>5.2</v>
      </c>
    </row>
    <row r="8409" spans="1:7">
      <c r="A8409" s="66">
        <v>32859</v>
      </c>
      <c r="B8409">
        <v>6</v>
      </c>
      <c r="C8409" s="15">
        <v>4.0999999999999996</v>
      </c>
      <c r="D8409" s="15">
        <v>0</v>
      </c>
      <c r="E8409" s="15">
        <v>0</v>
      </c>
      <c r="F8409" s="15">
        <v>72.222222222222229</v>
      </c>
      <c r="G8409" s="15">
        <v>5</v>
      </c>
    </row>
    <row r="8410" spans="1:7">
      <c r="A8410" s="66">
        <v>32859</v>
      </c>
      <c r="B8410">
        <v>7</v>
      </c>
      <c r="C8410" s="15">
        <v>3.3</v>
      </c>
      <c r="D8410" s="15">
        <v>2.7777777777777777</v>
      </c>
      <c r="E8410" s="15">
        <v>5.5555555555555554</v>
      </c>
      <c r="F8410" s="15">
        <v>80.555555555555543</v>
      </c>
      <c r="G8410" s="15">
        <v>4.7</v>
      </c>
    </row>
    <row r="8411" spans="1:7">
      <c r="A8411" s="66">
        <v>32859</v>
      </c>
      <c r="B8411">
        <v>8</v>
      </c>
      <c r="C8411" s="15">
        <v>3.9</v>
      </c>
      <c r="D8411" s="15">
        <v>347.22222222222223</v>
      </c>
      <c r="E8411" s="15">
        <v>47.222222222222221</v>
      </c>
      <c r="F8411" s="15">
        <v>88.888888888888886</v>
      </c>
      <c r="G8411" s="15">
        <v>4.9000000000000004</v>
      </c>
    </row>
    <row r="8412" spans="1:7">
      <c r="A8412" s="66">
        <v>32859</v>
      </c>
      <c r="B8412">
        <v>9</v>
      </c>
      <c r="C8412" s="15">
        <v>6.8</v>
      </c>
      <c r="D8412" s="15">
        <v>516.66666666666674</v>
      </c>
      <c r="E8412" s="15">
        <v>88.888888888888886</v>
      </c>
      <c r="F8412" s="15">
        <v>91.666666666666671</v>
      </c>
      <c r="G8412" s="15">
        <v>5.2</v>
      </c>
    </row>
    <row r="8413" spans="1:7">
      <c r="A8413" s="66">
        <v>32859</v>
      </c>
      <c r="B8413">
        <v>10</v>
      </c>
      <c r="C8413" s="15">
        <v>8.9</v>
      </c>
      <c r="D8413" s="15">
        <v>613.8888888888888</v>
      </c>
      <c r="E8413" s="15">
        <v>111.11111111111111</v>
      </c>
      <c r="F8413" s="15">
        <v>94.444444444444443</v>
      </c>
      <c r="G8413" s="15">
        <v>5.3</v>
      </c>
    </row>
    <row r="8414" spans="1:7">
      <c r="A8414" s="66">
        <v>32859</v>
      </c>
      <c r="B8414">
        <v>11</v>
      </c>
      <c r="C8414" s="15">
        <v>10.5</v>
      </c>
      <c r="D8414" s="15">
        <v>647.22222222222229</v>
      </c>
      <c r="E8414" s="15">
        <v>127.77777777777777</v>
      </c>
      <c r="F8414" s="15">
        <v>94.444444444444443</v>
      </c>
      <c r="G8414" s="15">
        <v>5.3</v>
      </c>
    </row>
    <row r="8415" spans="1:7">
      <c r="A8415" s="66">
        <v>32859</v>
      </c>
      <c r="B8415">
        <v>12</v>
      </c>
      <c r="C8415" s="15">
        <v>12.8</v>
      </c>
      <c r="D8415" s="15">
        <v>283.33333333333331</v>
      </c>
      <c r="E8415" s="15">
        <v>208.33333333333331</v>
      </c>
      <c r="F8415" s="15">
        <v>77.777777777777786</v>
      </c>
      <c r="G8415" s="15">
        <v>5.4</v>
      </c>
    </row>
    <row r="8416" spans="1:7">
      <c r="A8416" s="66">
        <v>32859</v>
      </c>
      <c r="B8416">
        <v>13</v>
      </c>
      <c r="C8416" s="15">
        <v>12.9</v>
      </c>
      <c r="D8416" s="15">
        <v>283.33333333333331</v>
      </c>
      <c r="E8416" s="15">
        <v>197.22222222222223</v>
      </c>
      <c r="F8416" s="15">
        <v>80.555555555555543</v>
      </c>
      <c r="G8416" s="15">
        <v>5.5</v>
      </c>
    </row>
    <row r="8417" spans="1:7">
      <c r="A8417" s="66">
        <v>32859</v>
      </c>
      <c r="B8417">
        <v>14</v>
      </c>
      <c r="C8417" s="15">
        <v>13.7</v>
      </c>
      <c r="D8417" s="15">
        <v>508.33333333333331</v>
      </c>
      <c r="E8417" s="15">
        <v>133.33333333333334</v>
      </c>
      <c r="F8417" s="15">
        <v>94.444444444444443</v>
      </c>
      <c r="G8417" s="15">
        <v>5.5</v>
      </c>
    </row>
    <row r="8418" spans="1:7">
      <c r="A8418" s="66">
        <v>32859</v>
      </c>
      <c r="B8418">
        <v>15</v>
      </c>
      <c r="C8418" s="15">
        <v>14</v>
      </c>
      <c r="D8418" s="15">
        <v>399.99999999999994</v>
      </c>
      <c r="E8418" s="15">
        <v>102.77777777777777</v>
      </c>
      <c r="F8418" s="15">
        <v>88.888888888888886</v>
      </c>
      <c r="G8418" s="15">
        <v>5.7</v>
      </c>
    </row>
    <row r="8419" spans="1:7">
      <c r="A8419" s="66">
        <v>32859</v>
      </c>
      <c r="B8419">
        <v>16</v>
      </c>
      <c r="C8419" s="15">
        <v>13.4</v>
      </c>
      <c r="D8419" s="15">
        <v>233.33333333333331</v>
      </c>
      <c r="E8419" s="15">
        <v>49.999999999999993</v>
      </c>
      <c r="F8419" s="15">
        <v>80.555555555555543</v>
      </c>
      <c r="G8419" s="15">
        <v>5.6</v>
      </c>
    </row>
    <row r="8420" spans="1:7">
      <c r="A8420" s="66">
        <v>32859</v>
      </c>
      <c r="B8420">
        <v>17</v>
      </c>
      <c r="C8420" s="15">
        <v>12.1</v>
      </c>
      <c r="D8420" s="15">
        <v>2.7777777777777777</v>
      </c>
      <c r="E8420" s="15">
        <v>2.7777777777777777</v>
      </c>
      <c r="F8420" s="15">
        <v>75</v>
      </c>
      <c r="G8420" s="15">
        <v>5.5</v>
      </c>
    </row>
    <row r="8421" spans="1:7">
      <c r="A8421" s="66">
        <v>32859</v>
      </c>
      <c r="B8421">
        <v>18</v>
      </c>
      <c r="C8421" s="15">
        <v>11.1</v>
      </c>
      <c r="D8421" s="15">
        <v>0</v>
      </c>
      <c r="E8421" s="15">
        <v>0</v>
      </c>
      <c r="F8421" s="15">
        <v>69.444444444444443</v>
      </c>
      <c r="G8421" s="15">
        <v>5.5</v>
      </c>
    </row>
    <row r="8422" spans="1:7">
      <c r="A8422" s="66">
        <v>32859</v>
      </c>
      <c r="B8422">
        <v>19</v>
      </c>
      <c r="C8422" s="15">
        <v>10.199999999999999</v>
      </c>
      <c r="D8422" s="15">
        <v>0</v>
      </c>
      <c r="E8422" s="15">
        <v>0</v>
      </c>
      <c r="F8422" s="15">
        <v>66.666666666666671</v>
      </c>
      <c r="G8422" s="15">
        <v>5.4</v>
      </c>
    </row>
    <row r="8423" spans="1:7">
      <c r="A8423" s="66">
        <v>32859</v>
      </c>
      <c r="B8423">
        <v>20</v>
      </c>
      <c r="C8423" s="15">
        <v>8.6999999999999993</v>
      </c>
      <c r="D8423" s="15">
        <v>0</v>
      </c>
      <c r="E8423" s="15">
        <v>0</v>
      </c>
      <c r="F8423" s="15">
        <v>61.111111111111107</v>
      </c>
      <c r="G8423" s="15">
        <v>5.3</v>
      </c>
    </row>
    <row r="8424" spans="1:7">
      <c r="A8424" s="66">
        <v>32859</v>
      </c>
      <c r="B8424">
        <v>21</v>
      </c>
      <c r="C8424" s="15">
        <v>8.5</v>
      </c>
      <c r="D8424" s="15">
        <v>0</v>
      </c>
      <c r="E8424" s="15">
        <v>0</v>
      </c>
      <c r="F8424" s="15">
        <v>55.555555555555557</v>
      </c>
      <c r="G8424" s="15">
        <v>5.3</v>
      </c>
    </row>
    <row r="8425" spans="1:7">
      <c r="A8425" s="66">
        <v>32859</v>
      </c>
      <c r="B8425">
        <v>22</v>
      </c>
      <c r="C8425" s="15">
        <v>7.3</v>
      </c>
      <c r="D8425" s="15">
        <v>0</v>
      </c>
      <c r="E8425" s="15">
        <v>0</v>
      </c>
      <c r="F8425" s="15">
        <v>52.777777777777779</v>
      </c>
      <c r="G8425" s="15">
        <v>5.2</v>
      </c>
    </row>
    <row r="8426" spans="1:7">
      <c r="A8426" s="66">
        <v>32859</v>
      </c>
      <c r="B8426">
        <v>23</v>
      </c>
      <c r="C8426" s="15">
        <v>6.4</v>
      </c>
      <c r="D8426" s="15">
        <v>0</v>
      </c>
      <c r="E8426" s="15">
        <v>0</v>
      </c>
      <c r="F8426" s="15">
        <v>49.999999999999993</v>
      </c>
      <c r="G8426" s="15">
        <v>5.2</v>
      </c>
    </row>
    <row r="8427" spans="1:7">
      <c r="A8427" s="66">
        <v>32859</v>
      </c>
      <c r="B8427">
        <v>24</v>
      </c>
      <c r="C8427" s="15">
        <v>6.2</v>
      </c>
      <c r="D8427" s="15">
        <v>0</v>
      </c>
      <c r="E8427" s="15">
        <v>0</v>
      </c>
      <c r="F8427" s="15">
        <v>44.444444444444443</v>
      </c>
      <c r="G8427" s="15">
        <v>5.0999999999999996</v>
      </c>
    </row>
    <row r="8428" spans="1:7">
      <c r="A8428" s="66">
        <v>32860</v>
      </c>
      <c r="B8428">
        <v>1</v>
      </c>
      <c r="C8428" s="15">
        <v>5.9</v>
      </c>
      <c r="D8428" s="15">
        <v>0</v>
      </c>
      <c r="E8428" s="15">
        <v>0</v>
      </c>
      <c r="F8428" s="15">
        <v>41.666666666666664</v>
      </c>
      <c r="G8428" s="15">
        <v>5</v>
      </c>
    </row>
    <row r="8429" spans="1:7">
      <c r="A8429" s="66">
        <v>32860</v>
      </c>
      <c r="B8429">
        <v>2</v>
      </c>
      <c r="C8429" s="15">
        <v>5.7</v>
      </c>
      <c r="D8429" s="15">
        <v>0</v>
      </c>
      <c r="E8429" s="15">
        <v>0</v>
      </c>
      <c r="F8429" s="15">
        <v>36.111111111111114</v>
      </c>
      <c r="G8429" s="15">
        <v>5</v>
      </c>
    </row>
    <row r="8430" spans="1:7">
      <c r="A8430" s="66">
        <v>32860</v>
      </c>
      <c r="B8430">
        <v>3</v>
      </c>
      <c r="C8430" s="15">
        <v>6.1</v>
      </c>
      <c r="D8430" s="15">
        <v>0</v>
      </c>
      <c r="E8430" s="15">
        <v>0</v>
      </c>
      <c r="F8430" s="15">
        <v>33.333333333333336</v>
      </c>
      <c r="G8430" s="15">
        <v>4.9000000000000004</v>
      </c>
    </row>
    <row r="8431" spans="1:7">
      <c r="A8431" s="66">
        <v>32860</v>
      </c>
      <c r="B8431">
        <v>4</v>
      </c>
      <c r="C8431" s="15">
        <v>5.7</v>
      </c>
      <c r="D8431" s="15">
        <v>0</v>
      </c>
      <c r="E8431" s="15">
        <v>0</v>
      </c>
      <c r="F8431" s="15">
        <v>27.777777777777779</v>
      </c>
      <c r="G8431" s="15">
        <v>5</v>
      </c>
    </row>
    <row r="8432" spans="1:7">
      <c r="A8432" s="66">
        <v>32860</v>
      </c>
      <c r="B8432">
        <v>5</v>
      </c>
      <c r="C8432" s="15">
        <v>5.9</v>
      </c>
      <c r="D8432" s="15">
        <v>0</v>
      </c>
      <c r="E8432" s="15">
        <v>0</v>
      </c>
      <c r="F8432" s="15">
        <v>24.999999999999996</v>
      </c>
      <c r="G8432" s="15">
        <v>5.2</v>
      </c>
    </row>
    <row r="8433" spans="1:7">
      <c r="A8433" s="66">
        <v>32860</v>
      </c>
      <c r="B8433">
        <v>6</v>
      </c>
      <c r="C8433" s="15">
        <v>5.8</v>
      </c>
      <c r="D8433" s="15">
        <v>0</v>
      </c>
      <c r="E8433" s="15">
        <v>0</v>
      </c>
      <c r="F8433" s="15">
        <v>22.222222222222221</v>
      </c>
      <c r="G8433" s="15">
        <v>5.3</v>
      </c>
    </row>
    <row r="8434" spans="1:7">
      <c r="A8434" s="66">
        <v>32860</v>
      </c>
      <c r="B8434">
        <v>7</v>
      </c>
      <c r="C8434" s="15">
        <v>5.9</v>
      </c>
      <c r="D8434" s="15">
        <v>0</v>
      </c>
      <c r="E8434" s="15">
        <v>0</v>
      </c>
      <c r="F8434" s="15">
        <v>19.444444444444446</v>
      </c>
      <c r="G8434" s="15">
        <v>5.5</v>
      </c>
    </row>
    <row r="8435" spans="1:7">
      <c r="A8435" s="66">
        <v>32860</v>
      </c>
      <c r="B8435">
        <v>8</v>
      </c>
      <c r="C8435" s="15">
        <v>6.4</v>
      </c>
      <c r="D8435" s="15">
        <v>5.5555555555555554</v>
      </c>
      <c r="E8435" s="15">
        <v>16.666666666666668</v>
      </c>
      <c r="F8435" s="15">
        <v>13.888888888888889</v>
      </c>
      <c r="G8435" s="15">
        <v>5.7</v>
      </c>
    </row>
    <row r="8436" spans="1:7">
      <c r="A8436" s="66">
        <v>32860</v>
      </c>
      <c r="B8436">
        <v>9</v>
      </c>
      <c r="C8436" s="15">
        <v>7</v>
      </c>
      <c r="D8436" s="15">
        <v>8.3333333333333339</v>
      </c>
      <c r="E8436" s="15">
        <v>49.999999999999993</v>
      </c>
      <c r="F8436" s="15">
        <v>13.888888888888889</v>
      </c>
      <c r="G8436" s="15">
        <v>5.9</v>
      </c>
    </row>
    <row r="8437" spans="1:7">
      <c r="A8437" s="66">
        <v>32860</v>
      </c>
      <c r="B8437">
        <v>10</v>
      </c>
      <c r="C8437" s="15">
        <v>7.9</v>
      </c>
      <c r="D8437" s="15">
        <v>13.888888888888889</v>
      </c>
      <c r="E8437" s="15">
        <v>86.111111111111114</v>
      </c>
      <c r="F8437" s="15">
        <v>36.111111111111114</v>
      </c>
      <c r="G8437" s="15">
        <v>5.6</v>
      </c>
    </row>
    <row r="8438" spans="1:7">
      <c r="A8438" s="66">
        <v>32860</v>
      </c>
      <c r="B8438">
        <v>11</v>
      </c>
      <c r="C8438" s="15">
        <v>9.3000000000000007</v>
      </c>
      <c r="D8438" s="15">
        <v>191.66666666666666</v>
      </c>
      <c r="E8438" s="15">
        <v>197.22222222222223</v>
      </c>
      <c r="F8438" s="15">
        <v>72.222222222222229</v>
      </c>
      <c r="G8438" s="15">
        <v>5.4</v>
      </c>
    </row>
    <row r="8439" spans="1:7">
      <c r="A8439" s="66">
        <v>32860</v>
      </c>
      <c r="B8439">
        <v>12</v>
      </c>
      <c r="C8439" s="15">
        <v>10.9</v>
      </c>
      <c r="D8439" s="15">
        <v>49.999999999999993</v>
      </c>
      <c r="E8439" s="15">
        <v>163.88888888888889</v>
      </c>
      <c r="F8439" s="15">
        <v>52.777777777777779</v>
      </c>
      <c r="G8439" s="15">
        <v>5.2</v>
      </c>
    </row>
    <row r="8440" spans="1:7">
      <c r="A8440" s="66">
        <v>32860</v>
      </c>
      <c r="B8440">
        <v>13</v>
      </c>
      <c r="C8440" s="15">
        <v>9.1999999999999993</v>
      </c>
      <c r="D8440" s="15">
        <v>8.3333333333333339</v>
      </c>
      <c r="E8440" s="15">
        <v>102.77777777777777</v>
      </c>
      <c r="F8440" s="15">
        <v>38.888888888888893</v>
      </c>
      <c r="G8440" s="15">
        <v>5</v>
      </c>
    </row>
    <row r="8441" spans="1:7">
      <c r="A8441" s="66">
        <v>32860</v>
      </c>
      <c r="B8441">
        <v>14</v>
      </c>
      <c r="C8441" s="15">
        <v>9.1</v>
      </c>
      <c r="D8441" s="15">
        <v>16.666666666666668</v>
      </c>
      <c r="E8441" s="15">
        <v>86.111111111111114</v>
      </c>
      <c r="F8441" s="15">
        <v>41.666666666666664</v>
      </c>
      <c r="G8441" s="15">
        <v>4.7</v>
      </c>
    </row>
    <row r="8442" spans="1:7">
      <c r="A8442" s="66">
        <v>32860</v>
      </c>
      <c r="B8442">
        <v>15</v>
      </c>
      <c r="C8442" s="15">
        <v>9.1</v>
      </c>
      <c r="D8442" s="15">
        <v>13.888888888888889</v>
      </c>
      <c r="E8442" s="15">
        <v>61.111111111111107</v>
      </c>
      <c r="F8442" s="15">
        <v>44.444444444444443</v>
      </c>
      <c r="G8442" s="15">
        <v>4.5</v>
      </c>
    </row>
    <row r="8443" spans="1:7">
      <c r="A8443" s="66">
        <v>32860</v>
      </c>
      <c r="B8443">
        <v>16</v>
      </c>
      <c r="C8443" s="15">
        <v>8.8000000000000007</v>
      </c>
      <c r="D8443" s="15">
        <v>8.3333333333333339</v>
      </c>
      <c r="E8443" s="15">
        <v>24.999999999999996</v>
      </c>
      <c r="F8443" s="15">
        <v>16.666666666666668</v>
      </c>
      <c r="G8443" s="15">
        <v>4.3</v>
      </c>
    </row>
    <row r="8444" spans="1:7">
      <c r="A8444" s="66">
        <v>32860</v>
      </c>
      <c r="B8444">
        <v>17</v>
      </c>
      <c r="C8444" s="15">
        <v>8.1</v>
      </c>
      <c r="D8444" s="15">
        <v>2.7777777777777777</v>
      </c>
      <c r="E8444" s="15">
        <v>2.7777777777777777</v>
      </c>
      <c r="F8444" s="15">
        <v>16.666666666666668</v>
      </c>
      <c r="G8444" s="15">
        <v>4.0999999999999996</v>
      </c>
    </row>
    <row r="8445" spans="1:7">
      <c r="A8445" s="66">
        <v>32860</v>
      </c>
      <c r="B8445">
        <v>18</v>
      </c>
      <c r="C8445" s="15">
        <v>6.6</v>
      </c>
      <c r="D8445" s="15">
        <v>0</v>
      </c>
      <c r="E8445" s="15">
        <v>0</v>
      </c>
      <c r="F8445" s="15">
        <v>16.666666666666668</v>
      </c>
      <c r="G8445" s="15">
        <v>3.9</v>
      </c>
    </row>
    <row r="8446" spans="1:7">
      <c r="A8446" s="66">
        <v>32860</v>
      </c>
      <c r="B8446">
        <v>19</v>
      </c>
      <c r="C8446" s="15">
        <v>6.2</v>
      </c>
      <c r="D8446" s="15">
        <v>0</v>
      </c>
      <c r="E8446" s="15">
        <v>0</v>
      </c>
      <c r="F8446" s="15">
        <v>19.444444444444446</v>
      </c>
      <c r="G8446" s="15">
        <v>3.7</v>
      </c>
    </row>
    <row r="8447" spans="1:7">
      <c r="A8447" s="66">
        <v>32860</v>
      </c>
      <c r="B8447">
        <v>20</v>
      </c>
      <c r="C8447" s="15">
        <v>5.4</v>
      </c>
      <c r="D8447" s="15">
        <v>0</v>
      </c>
      <c r="E8447" s="15">
        <v>0</v>
      </c>
      <c r="F8447" s="15">
        <v>24.999999999999996</v>
      </c>
      <c r="G8447" s="15">
        <v>3.5</v>
      </c>
    </row>
    <row r="8448" spans="1:7">
      <c r="A8448" s="66">
        <v>32860</v>
      </c>
      <c r="B8448">
        <v>21</v>
      </c>
      <c r="C8448" s="15">
        <v>5</v>
      </c>
      <c r="D8448" s="15">
        <v>0</v>
      </c>
      <c r="E8448" s="15">
        <v>0</v>
      </c>
      <c r="F8448" s="15">
        <v>27.777777777777779</v>
      </c>
      <c r="G8448" s="15">
        <v>3.3</v>
      </c>
    </row>
    <row r="8449" spans="1:7">
      <c r="A8449" s="66">
        <v>32860</v>
      </c>
      <c r="B8449">
        <v>22</v>
      </c>
      <c r="C8449" s="15">
        <v>4.3</v>
      </c>
      <c r="D8449" s="15">
        <v>0</v>
      </c>
      <c r="E8449" s="15">
        <v>0</v>
      </c>
      <c r="F8449" s="15">
        <v>33.333333333333336</v>
      </c>
      <c r="G8449" s="15">
        <v>3.3</v>
      </c>
    </row>
    <row r="8450" spans="1:7">
      <c r="A8450" s="66">
        <v>32860</v>
      </c>
      <c r="B8450">
        <v>23</v>
      </c>
      <c r="C8450" s="15">
        <v>3.8</v>
      </c>
      <c r="D8450" s="15">
        <v>0</v>
      </c>
      <c r="E8450" s="15">
        <v>0</v>
      </c>
      <c r="F8450" s="15">
        <v>36.111111111111114</v>
      </c>
      <c r="G8450" s="15">
        <v>3.3</v>
      </c>
    </row>
    <row r="8451" spans="1:7">
      <c r="A8451" s="66">
        <v>32860</v>
      </c>
      <c r="B8451">
        <v>24</v>
      </c>
      <c r="C8451" s="15">
        <v>3.2</v>
      </c>
      <c r="D8451" s="15">
        <v>0</v>
      </c>
      <c r="E8451" s="15">
        <v>0</v>
      </c>
      <c r="F8451" s="15">
        <v>41.666666666666664</v>
      </c>
      <c r="G8451" s="15">
        <v>3.3</v>
      </c>
    </row>
    <row r="8452" spans="1:7">
      <c r="A8452" s="66">
        <v>32861</v>
      </c>
      <c r="B8452">
        <v>1</v>
      </c>
      <c r="C8452" s="15">
        <v>2.6</v>
      </c>
      <c r="D8452" s="15">
        <v>0</v>
      </c>
      <c r="E8452" s="15">
        <v>0</v>
      </c>
      <c r="F8452" s="15">
        <v>44.444444444444443</v>
      </c>
      <c r="G8452" s="15">
        <v>3.3</v>
      </c>
    </row>
    <row r="8453" spans="1:7">
      <c r="A8453" s="66">
        <v>32861</v>
      </c>
      <c r="B8453">
        <v>2</v>
      </c>
      <c r="C8453" s="15">
        <v>2.2000000000000002</v>
      </c>
      <c r="D8453" s="15">
        <v>0</v>
      </c>
      <c r="E8453" s="15">
        <v>0</v>
      </c>
      <c r="F8453" s="15">
        <v>47.222222222222221</v>
      </c>
      <c r="G8453" s="15">
        <v>3.3</v>
      </c>
    </row>
    <row r="8454" spans="1:7">
      <c r="A8454" s="66">
        <v>32861</v>
      </c>
      <c r="B8454">
        <v>3</v>
      </c>
      <c r="C8454" s="15">
        <v>2</v>
      </c>
      <c r="D8454" s="15">
        <v>0</v>
      </c>
      <c r="E8454" s="15">
        <v>0</v>
      </c>
      <c r="F8454" s="15">
        <v>52.777777777777779</v>
      </c>
      <c r="G8454" s="15">
        <v>3.4</v>
      </c>
    </row>
    <row r="8455" spans="1:7">
      <c r="A8455" s="66">
        <v>32861</v>
      </c>
      <c r="B8455">
        <v>4</v>
      </c>
      <c r="C8455" s="15">
        <v>2.1</v>
      </c>
      <c r="D8455" s="15">
        <v>0</v>
      </c>
      <c r="E8455" s="15">
        <v>0</v>
      </c>
      <c r="F8455" s="15">
        <v>55.555555555555557</v>
      </c>
      <c r="G8455" s="15">
        <v>3.4</v>
      </c>
    </row>
    <row r="8456" spans="1:7">
      <c r="A8456" s="66">
        <v>32861</v>
      </c>
      <c r="B8456">
        <v>5</v>
      </c>
      <c r="C8456" s="15">
        <v>2.2999999999999998</v>
      </c>
      <c r="D8456" s="15">
        <v>0</v>
      </c>
      <c r="E8456" s="15">
        <v>0</v>
      </c>
      <c r="F8456" s="15">
        <v>61.111111111111107</v>
      </c>
      <c r="G8456" s="15">
        <v>3.5</v>
      </c>
    </row>
    <row r="8457" spans="1:7">
      <c r="A8457" s="66">
        <v>32861</v>
      </c>
      <c r="B8457">
        <v>6</v>
      </c>
      <c r="C8457" s="15">
        <v>2.7</v>
      </c>
      <c r="D8457" s="15">
        <v>0</v>
      </c>
      <c r="E8457" s="15">
        <v>0</v>
      </c>
      <c r="F8457" s="15">
        <v>63.888888888888886</v>
      </c>
      <c r="G8457" s="15">
        <v>3.5</v>
      </c>
    </row>
    <row r="8458" spans="1:7">
      <c r="A8458" s="66">
        <v>32861</v>
      </c>
      <c r="B8458">
        <v>7</v>
      </c>
      <c r="C8458" s="15">
        <v>1.7</v>
      </c>
      <c r="D8458" s="15">
        <v>2.7777777777777777</v>
      </c>
      <c r="E8458" s="15">
        <v>2.7777777777777777</v>
      </c>
      <c r="F8458" s="15">
        <v>69.444444444444443</v>
      </c>
      <c r="G8458" s="15">
        <v>3.5</v>
      </c>
    </row>
    <row r="8459" spans="1:7">
      <c r="A8459" s="66">
        <v>32861</v>
      </c>
      <c r="B8459">
        <v>8</v>
      </c>
      <c r="C8459" s="15">
        <v>2.5</v>
      </c>
      <c r="D8459" s="15">
        <v>180.55555555555554</v>
      </c>
      <c r="E8459" s="15">
        <v>47.222222222222221</v>
      </c>
      <c r="F8459" s="15">
        <v>75</v>
      </c>
      <c r="G8459" s="15">
        <v>3.5</v>
      </c>
    </row>
    <row r="8460" spans="1:7">
      <c r="A8460" s="66">
        <v>32861</v>
      </c>
      <c r="B8460">
        <v>9</v>
      </c>
      <c r="C8460" s="15">
        <v>4.3</v>
      </c>
      <c r="D8460" s="15">
        <v>352.77777777777783</v>
      </c>
      <c r="E8460" s="15">
        <v>102.77777777777777</v>
      </c>
      <c r="F8460" s="15">
        <v>88.888888888888886</v>
      </c>
      <c r="G8460" s="15">
        <v>3.6</v>
      </c>
    </row>
    <row r="8461" spans="1:7">
      <c r="A8461" s="66">
        <v>32861</v>
      </c>
      <c r="B8461">
        <v>10</v>
      </c>
      <c r="C8461" s="15">
        <v>5.6</v>
      </c>
      <c r="D8461" s="15">
        <v>486.11111111111109</v>
      </c>
      <c r="E8461" s="15">
        <v>136.11111111111109</v>
      </c>
      <c r="F8461" s="15">
        <v>94.444444444444443</v>
      </c>
      <c r="G8461" s="15">
        <v>3.5</v>
      </c>
    </row>
    <row r="8462" spans="1:7">
      <c r="A8462" s="66">
        <v>32861</v>
      </c>
      <c r="B8462">
        <v>11</v>
      </c>
      <c r="C8462" s="15">
        <v>7.6</v>
      </c>
      <c r="D8462" s="15">
        <v>511.11111111111109</v>
      </c>
      <c r="E8462" s="15">
        <v>161.11111111111109</v>
      </c>
      <c r="F8462" s="15">
        <v>99.999999999999986</v>
      </c>
      <c r="G8462" s="15">
        <v>3.5</v>
      </c>
    </row>
    <row r="8463" spans="1:7">
      <c r="A8463" s="66">
        <v>32861</v>
      </c>
      <c r="B8463">
        <v>12</v>
      </c>
      <c r="C8463" s="15">
        <v>8</v>
      </c>
      <c r="D8463" s="15">
        <v>277.77777777777777</v>
      </c>
      <c r="E8463" s="15">
        <v>208.33333333333331</v>
      </c>
      <c r="F8463" s="15">
        <v>86.111111111111114</v>
      </c>
      <c r="G8463" s="15">
        <v>3.5</v>
      </c>
    </row>
    <row r="8464" spans="1:7">
      <c r="A8464" s="66">
        <v>32861</v>
      </c>
      <c r="B8464">
        <v>13</v>
      </c>
      <c r="C8464" s="15">
        <v>8.1</v>
      </c>
      <c r="D8464" s="15">
        <v>425</v>
      </c>
      <c r="E8464" s="15">
        <v>177.77777777777777</v>
      </c>
      <c r="F8464" s="15">
        <v>94.444444444444443</v>
      </c>
      <c r="G8464" s="15">
        <v>3.5</v>
      </c>
    </row>
    <row r="8465" spans="1:7">
      <c r="A8465" s="66">
        <v>32861</v>
      </c>
      <c r="B8465">
        <v>14</v>
      </c>
      <c r="C8465" s="15">
        <v>8.6</v>
      </c>
      <c r="D8465" s="15">
        <v>69.444444444444443</v>
      </c>
      <c r="E8465" s="15">
        <v>138.88888888888889</v>
      </c>
      <c r="F8465" s="15">
        <v>61.111111111111107</v>
      </c>
      <c r="G8465" s="15">
        <v>3.5</v>
      </c>
    </row>
    <row r="8466" spans="1:7">
      <c r="A8466" s="66">
        <v>32861</v>
      </c>
      <c r="B8466">
        <v>15</v>
      </c>
      <c r="C8466" s="15">
        <v>8.1999999999999993</v>
      </c>
      <c r="D8466" s="15">
        <v>33.333333333333336</v>
      </c>
      <c r="E8466" s="15">
        <v>77.777777777777786</v>
      </c>
      <c r="F8466" s="15">
        <v>49.999999999999993</v>
      </c>
      <c r="G8466" s="15">
        <v>3.5</v>
      </c>
    </row>
    <row r="8467" spans="1:7">
      <c r="A8467" s="66">
        <v>32861</v>
      </c>
      <c r="B8467">
        <v>16</v>
      </c>
      <c r="C8467" s="15">
        <v>8.4</v>
      </c>
      <c r="D8467" s="15">
        <v>41.666666666666664</v>
      </c>
      <c r="E8467" s="15">
        <v>38.888888888888893</v>
      </c>
      <c r="F8467" s="15">
        <v>49.999999999999993</v>
      </c>
      <c r="G8467" s="15">
        <v>3.5</v>
      </c>
    </row>
    <row r="8468" spans="1:7">
      <c r="A8468" s="66">
        <v>32861</v>
      </c>
      <c r="B8468">
        <v>17</v>
      </c>
      <c r="C8468" s="15">
        <v>8.1999999999999993</v>
      </c>
      <c r="D8468" s="15">
        <v>2.7777777777777777</v>
      </c>
      <c r="E8468" s="15">
        <v>2.7777777777777777</v>
      </c>
      <c r="F8468" s="15">
        <v>52.777777777777779</v>
      </c>
      <c r="G8468" s="15">
        <v>3.6</v>
      </c>
    </row>
    <row r="8469" spans="1:7">
      <c r="A8469" s="66">
        <v>32861</v>
      </c>
      <c r="B8469">
        <v>18</v>
      </c>
      <c r="C8469" s="15">
        <v>7.4</v>
      </c>
      <c r="D8469" s="15">
        <v>0</v>
      </c>
      <c r="E8469" s="15">
        <v>0</v>
      </c>
      <c r="F8469" s="15">
        <v>52.777777777777779</v>
      </c>
      <c r="G8469" s="15">
        <v>3.6</v>
      </c>
    </row>
    <row r="8470" spans="1:7">
      <c r="A8470" s="66">
        <v>32861</v>
      </c>
      <c r="B8470">
        <v>19</v>
      </c>
      <c r="C8470" s="15">
        <v>6.9</v>
      </c>
      <c r="D8470" s="15">
        <v>0</v>
      </c>
      <c r="E8470" s="15">
        <v>0</v>
      </c>
      <c r="F8470" s="15">
        <v>55.555555555555557</v>
      </c>
      <c r="G8470" s="15">
        <v>3.7</v>
      </c>
    </row>
    <row r="8471" spans="1:7">
      <c r="A8471" s="66">
        <v>32861</v>
      </c>
      <c r="B8471">
        <v>20</v>
      </c>
      <c r="C8471" s="15">
        <v>6</v>
      </c>
      <c r="D8471" s="15">
        <v>0</v>
      </c>
      <c r="E8471" s="15">
        <v>0</v>
      </c>
      <c r="F8471" s="15">
        <v>55.555555555555557</v>
      </c>
      <c r="G8471" s="15">
        <v>3.8</v>
      </c>
    </row>
    <row r="8472" spans="1:7">
      <c r="A8472" s="66">
        <v>32861</v>
      </c>
      <c r="B8472">
        <v>21</v>
      </c>
      <c r="C8472" s="15">
        <v>5.9</v>
      </c>
      <c r="D8472" s="15">
        <v>0</v>
      </c>
      <c r="E8472" s="15">
        <v>0</v>
      </c>
      <c r="F8472" s="15">
        <v>58.333333333333329</v>
      </c>
      <c r="G8472" s="15">
        <v>3.8</v>
      </c>
    </row>
    <row r="8473" spans="1:7">
      <c r="A8473" s="66">
        <v>32861</v>
      </c>
      <c r="B8473">
        <v>22</v>
      </c>
      <c r="C8473" s="15">
        <v>5.7</v>
      </c>
      <c r="D8473" s="15">
        <v>0</v>
      </c>
      <c r="E8473" s="15">
        <v>0</v>
      </c>
      <c r="F8473" s="15">
        <v>58.333333333333329</v>
      </c>
      <c r="G8473" s="15">
        <v>3.8</v>
      </c>
    </row>
    <row r="8474" spans="1:7">
      <c r="A8474" s="66">
        <v>32861</v>
      </c>
      <c r="B8474">
        <v>23</v>
      </c>
      <c r="C8474" s="15">
        <v>4.9000000000000004</v>
      </c>
      <c r="D8474" s="15">
        <v>0</v>
      </c>
      <c r="E8474" s="15">
        <v>0</v>
      </c>
      <c r="F8474" s="15">
        <v>61.111111111111107</v>
      </c>
      <c r="G8474" s="15">
        <v>3.8</v>
      </c>
    </row>
    <row r="8475" spans="1:7">
      <c r="A8475" s="66">
        <v>32861</v>
      </c>
      <c r="B8475">
        <v>24</v>
      </c>
      <c r="C8475" s="15">
        <v>3.7</v>
      </c>
      <c r="D8475" s="15">
        <v>0</v>
      </c>
      <c r="E8475" s="15">
        <v>0</v>
      </c>
      <c r="F8475" s="15">
        <v>61.111111111111107</v>
      </c>
      <c r="G8475" s="15">
        <v>3.8</v>
      </c>
    </row>
    <row r="8476" spans="1:7">
      <c r="A8476" s="66">
        <v>32862</v>
      </c>
      <c r="B8476">
        <v>1</v>
      </c>
      <c r="C8476" s="15">
        <v>3</v>
      </c>
      <c r="D8476" s="15">
        <v>0</v>
      </c>
      <c r="E8476" s="15">
        <v>0</v>
      </c>
      <c r="F8476" s="15">
        <v>63.888888888888886</v>
      </c>
      <c r="G8476" s="15">
        <v>3.8</v>
      </c>
    </row>
    <row r="8477" spans="1:7">
      <c r="A8477" s="66">
        <v>32862</v>
      </c>
      <c r="B8477">
        <v>2</v>
      </c>
      <c r="C8477" s="15">
        <v>3.1</v>
      </c>
      <c r="D8477" s="15">
        <v>0</v>
      </c>
      <c r="E8477" s="15">
        <v>0</v>
      </c>
      <c r="F8477" s="15">
        <v>66.666666666666671</v>
      </c>
      <c r="G8477" s="15">
        <v>3.8</v>
      </c>
    </row>
    <row r="8478" spans="1:7">
      <c r="A8478" s="66">
        <v>32862</v>
      </c>
      <c r="B8478">
        <v>3</v>
      </c>
      <c r="C8478" s="15">
        <v>2.6</v>
      </c>
      <c r="D8478" s="15">
        <v>0</v>
      </c>
      <c r="E8478" s="15">
        <v>0</v>
      </c>
      <c r="F8478" s="15">
        <v>66.666666666666671</v>
      </c>
      <c r="G8478" s="15">
        <v>3.8</v>
      </c>
    </row>
    <row r="8479" spans="1:7">
      <c r="A8479" s="66">
        <v>32862</v>
      </c>
      <c r="B8479">
        <v>4</v>
      </c>
      <c r="C8479" s="15">
        <v>2.2999999999999998</v>
      </c>
      <c r="D8479" s="15">
        <v>0</v>
      </c>
      <c r="E8479" s="15">
        <v>0</v>
      </c>
      <c r="F8479" s="15">
        <v>69.444444444444443</v>
      </c>
      <c r="G8479" s="15">
        <v>3.7</v>
      </c>
    </row>
    <row r="8480" spans="1:7">
      <c r="A8480" s="66">
        <v>32862</v>
      </c>
      <c r="B8480">
        <v>5</v>
      </c>
      <c r="C8480" s="15">
        <v>2.1</v>
      </c>
      <c r="D8480" s="15">
        <v>0</v>
      </c>
      <c r="E8480" s="15">
        <v>0</v>
      </c>
      <c r="F8480" s="15">
        <v>69.444444444444443</v>
      </c>
      <c r="G8480" s="15">
        <v>3.7</v>
      </c>
    </row>
    <row r="8481" spans="1:7">
      <c r="A8481" s="66">
        <v>32862</v>
      </c>
      <c r="B8481">
        <v>6</v>
      </c>
      <c r="C8481" s="15">
        <v>1.9</v>
      </c>
      <c r="D8481" s="15">
        <v>0</v>
      </c>
      <c r="E8481" s="15">
        <v>0</v>
      </c>
      <c r="F8481" s="15">
        <v>72.222222222222229</v>
      </c>
      <c r="G8481" s="15">
        <v>3.6</v>
      </c>
    </row>
    <row r="8482" spans="1:7">
      <c r="A8482" s="66">
        <v>32862</v>
      </c>
      <c r="B8482">
        <v>7</v>
      </c>
      <c r="C8482" s="15">
        <v>1</v>
      </c>
      <c r="D8482" s="15">
        <v>2.7777777777777777</v>
      </c>
      <c r="E8482" s="15">
        <v>2.7777777777777777</v>
      </c>
      <c r="F8482" s="15">
        <v>72.222222222222229</v>
      </c>
      <c r="G8482" s="15">
        <v>3.6</v>
      </c>
    </row>
    <row r="8483" spans="1:7">
      <c r="A8483" s="66">
        <v>32862</v>
      </c>
      <c r="B8483">
        <v>8</v>
      </c>
      <c r="C8483" s="15">
        <v>1.5</v>
      </c>
      <c r="D8483" s="15">
        <v>222.22222222222223</v>
      </c>
      <c r="E8483" s="15">
        <v>47.222222222222221</v>
      </c>
      <c r="F8483" s="15">
        <v>75</v>
      </c>
      <c r="G8483" s="15">
        <v>3.6</v>
      </c>
    </row>
    <row r="8484" spans="1:7">
      <c r="A8484" s="66">
        <v>32862</v>
      </c>
      <c r="B8484">
        <v>9</v>
      </c>
      <c r="C8484" s="15">
        <v>2.7</v>
      </c>
      <c r="D8484" s="15">
        <v>477.77777777777777</v>
      </c>
      <c r="E8484" s="15">
        <v>91.666666666666671</v>
      </c>
      <c r="F8484" s="15">
        <v>94.444444444444443</v>
      </c>
      <c r="G8484" s="15">
        <v>3.6</v>
      </c>
    </row>
    <row r="8485" spans="1:7">
      <c r="A8485" s="66">
        <v>32862</v>
      </c>
      <c r="B8485">
        <v>10</v>
      </c>
      <c r="C8485" s="15">
        <v>4.4000000000000004</v>
      </c>
      <c r="D8485" s="15">
        <v>569.44444444444446</v>
      </c>
      <c r="E8485" s="15">
        <v>119.44444444444444</v>
      </c>
      <c r="F8485" s="15">
        <v>97.222222222222214</v>
      </c>
      <c r="G8485" s="15">
        <v>3.6</v>
      </c>
    </row>
    <row r="8486" spans="1:7">
      <c r="A8486" s="66">
        <v>32862</v>
      </c>
      <c r="B8486">
        <v>11</v>
      </c>
      <c r="C8486" s="15">
        <v>6.5</v>
      </c>
      <c r="D8486" s="15">
        <v>605.55555555555566</v>
      </c>
      <c r="E8486" s="15">
        <v>138.88888888888889</v>
      </c>
      <c r="F8486" s="15">
        <v>99.999999999999986</v>
      </c>
      <c r="G8486" s="15">
        <v>3.7</v>
      </c>
    </row>
    <row r="8487" spans="1:7">
      <c r="A8487" s="66">
        <v>32862</v>
      </c>
      <c r="B8487">
        <v>12</v>
      </c>
      <c r="C8487" s="15">
        <v>8.1</v>
      </c>
      <c r="D8487" s="15">
        <v>613.8888888888888</v>
      </c>
      <c r="E8487" s="15">
        <v>144.44444444444446</v>
      </c>
      <c r="F8487" s="15">
        <v>102.77777777777777</v>
      </c>
      <c r="G8487" s="15">
        <v>3.8</v>
      </c>
    </row>
    <row r="8488" spans="1:7">
      <c r="A8488" s="66">
        <v>32862</v>
      </c>
      <c r="B8488">
        <v>13</v>
      </c>
      <c r="C8488" s="15">
        <v>9.1</v>
      </c>
      <c r="D8488" s="15">
        <v>505.55555555555554</v>
      </c>
      <c r="E8488" s="15">
        <v>161.11111111111109</v>
      </c>
      <c r="F8488" s="15">
        <v>97.222222222222214</v>
      </c>
      <c r="G8488" s="15">
        <v>3.8</v>
      </c>
    </row>
    <row r="8489" spans="1:7">
      <c r="A8489" s="66">
        <v>32862</v>
      </c>
      <c r="B8489">
        <v>14</v>
      </c>
      <c r="C8489" s="15">
        <v>9.8000000000000007</v>
      </c>
      <c r="D8489" s="15">
        <v>330.55555555555554</v>
      </c>
      <c r="E8489" s="15">
        <v>158.33333333333331</v>
      </c>
      <c r="F8489" s="15">
        <v>88.888888888888886</v>
      </c>
      <c r="G8489" s="15">
        <v>3.9</v>
      </c>
    </row>
    <row r="8490" spans="1:7">
      <c r="A8490" s="66">
        <v>32862</v>
      </c>
      <c r="B8490">
        <v>15</v>
      </c>
      <c r="C8490" s="15">
        <v>10</v>
      </c>
      <c r="D8490" s="15">
        <v>177.77777777777777</v>
      </c>
      <c r="E8490" s="15">
        <v>111.11111111111111</v>
      </c>
      <c r="F8490" s="15">
        <v>77.777777777777786</v>
      </c>
      <c r="G8490" s="15">
        <v>3.9</v>
      </c>
    </row>
    <row r="8491" spans="1:7">
      <c r="A8491" s="66">
        <v>32862</v>
      </c>
      <c r="B8491">
        <v>16</v>
      </c>
      <c r="C8491" s="15">
        <v>10</v>
      </c>
      <c r="D8491" s="15">
        <v>47.222222222222221</v>
      </c>
      <c r="E8491" s="15">
        <v>38.888888888888893</v>
      </c>
      <c r="F8491" s="15">
        <v>52.777777777777779</v>
      </c>
      <c r="G8491" s="15">
        <v>3.9</v>
      </c>
    </row>
    <row r="8492" spans="1:7">
      <c r="A8492" s="66">
        <v>32862</v>
      </c>
      <c r="B8492">
        <v>17</v>
      </c>
      <c r="C8492" s="15">
        <v>9.5</v>
      </c>
      <c r="D8492" s="15">
        <v>2.7777777777777777</v>
      </c>
      <c r="E8492" s="15">
        <v>2.7777777777777777</v>
      </c>
      <c r="F8492" s="15">
        <v>55.555555555555557</v>
      </c>
      <c r="G8492" s="15">
        <v>3.9</v>
      </c>
    </row>
    <row r="8493" spans="1:7">
      <c r="A8493" s="66">
        <v>32862</v>
      </c>
      <c r="B8493">
        <v>18</v>
      </c>
      <c r="C8493" s="15">
        <v>8.5</v>
      </c>
      <c r="D8493" s="15">
        <v>0</v>
      </c>
      <c r="E8493" s="15">
        <v>0</v>
      </c>
      <c r="F8493" s="15">
        <v>55.555555555555557</v>
      </c>
      <c r="G8493" s="15">
        <v>3.9</v>
      </c>
    </row>
    <row r="8494" spans="1:7">
      <c r="A8494" s="66">
        <v>32862</v>
      </c>
      <c r="B8494">
        <v>19</v>
      </c>
      <c r="C8494" s="15">
        <v>7.4</v>
      </c>
      <c r="D8494" s="15">
        <v>0</v>
      </c>
      <c r="E8494" s="15">
        <v>0</v>
      </c>
      <c r="F8494" s="15">
        <v>55.555555555555557</v>
      </c>
      <c r="G8494" s="15">
        <v>3.9</v>
      </c>
    </row>
    <row r="8495" spans="1:7">
      <c r="A8495" s="66">
        <v>32862</v>
      </c>
      <c r="B8495">
        <v>20</v>
      </c>
      <c r="C8495" s="15">
        <v>6.6</v>
      </c>
      <c r="D8495" s="15">
        <v>0</v>
      </c>
      <c r="E8495" s="15">
        <v>0</v>
      </c>
      <c r="F8495" s="15">
        <v>55.555555555555557</v>
      </c>
      <c r="G8495" s="15">
        <v>3.9</v>
      </c>
    </row>
    <row r="8496" spans="1:7">
      <c r="A8496" s="66">
        <v>32862</v>
      </c>
      <c r="B8496">
        <v>21</v>
      </c>
      <c r="C8496" s="15">
        <v>5.9</v>
      </c>
      <c r="D8496" s="15">
        <v>0</v>
      </c>
      <c r="E8496" s="15">
        <v>0</v>
      </c>
      <c r="F8496" s="15">
        <v>58.333333333333329</v>
      </c>
      <c r="G8496" s="15">
        <v>4</v>
      </c>
    </row>
    <row r="8497" spans="1:7">
      <c r="A8497" s="66">
        <v>32862</v>
      </c>
      <c r="B8497">
        <v>22</v>
      </c>
      <c r="C8497" s="15">
        <v>4.8</v>
      </c>
      <c r="D8497" s="15">
        <v>0</v>
      </c>
      <c r="E8497" s="15">
        <v>0</v>
      </c>
      <c r="F8497" s="15">
        <v>58.333333333333329</v>
      </c>
      <c r="G8497" s="15">
        <v>3.9</v>
      </c>
    </row>
    <row r="8498" spans="1:7">
      <c r="A8498" s="66">
        <v>32862</v>
      </c>
      <c r="B8498">
        <v>23</v>
      </c>
      <c r="C8498" s="15">
        <v>4.4000000000000004</v>
      </c>
      <c r="D8498" s="15">
        <v>0</v>
      </c>
      <c r="E8498" s="15">
        <v>0</v>
      </c>
      <c r="F8498" s="15">
        <v>58.333333333333329</v>
      </c>
      <c r="G8498" s="15">
        <v>3.8</v>
      </c>
    </row>
    <row r="8499" spans="1:7">
      <c r="A8499" s="66">
        <v>32862</v>
      </c>
      <c r="B8499">
        <v>24</v>
      </c>
      <c r="C8499" s="15">
        <v>4</v>
      </c>
      <c r="D8499" s="15">
        <v>0</v>
      </c>
      <c r="E8499" s="15">
        <v>0</v>
      </c>
      <c r="F8499" s="15">
        <v>58.333333333333329</v>
      </c>
      <c r="G8499" s="15">
        <v>3.8</v>
      </c>
    </row>
    <row r="8500" spans="1:7">
      <c r="A8500" s="66">
        <v>32863</v>
      </c>
      <c r="B8500">
        <v>1</v>
      </c>
      <c r="C8500" s="15">
        <v>3.9</v>
      </c>
      <c r="D8500" s="15">
        <v>0</v>
      </c>
      <c r="E8500" s="15">
        <v>0</v>
      </c>
      <c r="F8500" s="15">
        <v>61.111111111111107</v>
      </c>
      <c r="G8500" s="15">
        <v>3.7</v>
      </c>
    </row>
    <row r="8501" spans="1:7">
      <c r="A8501" s="66">
        <v>32863</v>
      </c>
      <c r="B8501">
        <v>2</v>
      </c>
      <c r="C8501" s="15">
        <v>3.8</v>
      </c>
      <c r="D8501" s="15">
        <v>0</v>
      </c>
      <c r="E8501" s="15">
        <v>0</v>
      </c>
      <c r="F8501" s="15">
        <v>63.888888888888886</v>
      </c>
      <c r="G8501" s="15">
        <v>3.6</v>
      </c>
    </row>
    <row r="8502" spans="1:7">
      <c r="A8502" s="66">
        <v>32863</v>
      </c>
      <c r="B8502">
        <v>3</v>
      </c>
      <c r="C8502" s="15">
        <v>4.5</v>
      </c>
      <c r="D8502" s="15">
        <v>0</v>
      </c>
      <c r="E8502" s="15">
        <v>0</v>
      </c>
      <c r="F8502" s="15">
        <v>63.888888888888886</v>
      </c>
      <c r="G8502" s="15">
        <v>3.6</v>
      </c>
    </row>
    <row r="8503" spans="1:7">
      <c r="A8503" s="66">
        <v>32863</v>
      </c>
      <c r="B8503">
        <v>4</v>
      </c>
      <c r="C8503" s="15">
        <v>3.4</v>
      </c>
      <c r="D8503" s="15">
        <v>0</v>
      </c>
      <c r="E8503" s="15">
        <v>0</v>
      </c>
      <c r="F8503" s="15">
        <v>63.888888888888886</v>
      </c>
      <c r="G8503" s="15">
        <v>3.6</v>
      </c>
    </row>
    <row r="8504" spans="1:7">
      <c r="A8504" s="66">
        <v>32863</v>
      </c>
      <c r="B8504">
        <v>5</v>
      </c>
      <c r="C8504" s="15">
        <v>3.2</v>
      </c>
      <c r="D8504" s="15">
        <v>0</v>
      </c>
      <c r="E8504" s="15">
        <v>0</v>
      </c>
      <c r="F8504" s="15">
        <v>66.666666666666671</v>
      </c>
      <c r="G8504" s="15">
        <v>3.6</v>
      </c>
    </row>
    <row r="8505" spans="1:7">
      <c r="A8505" s="66">
        <v>32863</v>
      </c>
      <c r="B8505">
        <v>6</v>
      </c>
      <c r="C8505" s="15">
        <v>2.9</v>
      </c>
      <c r="D8505" s="15">
        <v>0</v>
      </c>
      <c r="E8505" s="15">
        <v>0</v>
      </c>
      <c r="F8505" s="15">
        <v>66.666666666666671</v>
      </c>
      <c r="G8505" s="15">
        <v>3.7</v>
      </c>
    </row>
    <row r="8506" spans="1:7">
      <c r="A8506" s="66">
        <v>32863</v>
      </c>
      <c r="B8506">
        <v>7</v>
      </c>
      <c r="C8506" s="15">
        <v>2.8</v>
      </c>
      <c r="D8506" s="15">
        <v>2.7777777777777777</v>
      </c>
      <c r="E8506" s="15">
        <v>2.7777777777777777</v>
      </c>
      <c r="F8506" s="15">
        <v>66.666666666666671</v>
      </c>
      <c r="G8506" s="15">
        <v>3.8</v>
      </c>
    </row>
    <row r="8507" spans="1:7">
      <c r="A8507" s="66">
        <v>32863</v>
      </c>
      <c r="B8507">
        <v>8</v>
      </c>
      <c r="C8507" s="15">
        <v>3.5</v>
      </c>
      <c r="D8507" s="15">
        <v>27.777777777777779</v>
      </c>
      <c r="E8507" s="15">
        <v>33.333333333333336</v>
      </c>
      <c r="F8507" s="15">
        <v>69.444444444444443</v>
      </c>
      <c r="G8507" s="15">
        <v>3.8</v>
      </c>
    </row>
    <row r="8508" spans="1:7">
      <c r="A8508" s="66">
        <v>32863</v>
      </c>
      <c r="B8508">
        <v>9</v>
      </c>
      <c r="C8508" s="15">
        <v>4.7</v>
      </c>
      <c r="D8508" s="15">
        <v>155.55555555555557</v>
      </c>
      <c r="E8508" s="15">
        <v>105.55555555555556</v>
      </c>
      <c r="F8508" s="15">
        <v>72.222222222222229</v>
      </c>
      <c r="G8508" s="15">
        <v>3.9</v>
      </c>
    </row>
    <row r="8509" spans="1:7">
      <c r="A8509" s="66">
        <v>32863</v>
      </c>
      <c r="B8509">
        <v>10</v>
      </c>
      <c r="C8509" s="15">
        <v>6.5</v>
      </c>
      <c r="D8509" s="15">
        <v>47.222222222222221</v>
      </c>
      <c r="E8509" s="15">
        <v>127.77777777777777</v>
      </c>
      <c r="F8509" s="15">
        <v>55.555555555555557</v>
      </c>
      <c r="G8509" s="15">
        <v>3.8</v>
      </c>
    </row>
    <row r="8510" spans="1:7">
      <c r="A8510" s="66">
        <v>32863</v>
      </c>
      <c r="B8510">
        <v>11</v>
      </c>
      <c r="C8510" s="15">
        <v>8.1</v>
      </c>
      <c r="D8510" s="15">
        <v>391.66666666666663</v>
      </c>
      <c r="E8510" s="15">
        <v>180.55555555555554</v>
      </c>
      <c r="F8510" s="15">
        <v>94.444444444444443</v>
      </c>
      <c r="G8510" s="15">
        <v>3.7</v>
      </c>
    </row>
    <row r="8511" spans="1:7">
      <c r="A8511" s="66">
        <v>32863</v>
      </c>
      <c r="B8511">
        <v>12</v>
      </c>
      <c r="C8511" s="15">
        <v>9.9</v>
      </c>
      <c r="D8511" s="15">
        <v>397.22222222222217</v>
      </c>
      <c r="E8511" s="15">
        <v>194.44444444444443</v>
      </c>
      <c r="F8511" s="15">
        <v>97.222222222222214</v>
      </c>
      <c r="G8511" s="15">
        <v>3.6</v>
      </c>
    </row>
    <row r="8512" spans="1:7">
      <c r="A8512" s="66">
        <v>32863</v>
      </c>
      <c r="B8512">
        <v>13</v>
      </c>
      <c r="C8512" s="15">
        <v>10.3</v>
      </c>
      <c r="D8512" s="15">
        <v>166.66666666666666</v>
      </c>
      <c r="E8512" s="15">
        <v>197.22222222222223</v>
      </c>
      <c r="F8512" s="15">
        <v>77.777777777777786</v>
      </c>
      <c r="G8512" s="15">
        <v>3.6</v>
      </c>
    </row>
    <row r="8513" spans="1:7">
      <c r="A8513" s="66">
        <v>32863</v>
      </c>
      <c r="B8513">
        <v>14</v>
      </c>
      <c r="C8513" s="15">
        <v>10.6</v>
      </c>
      <c r="D8513" s="15">
        <v>19.444444444444446</v>
      </c>
      <c r="E8513" s="15">
        <v>99.999999999999986</v>
      </c>
      <c r="F8513" s="15">
        <v>47.222222222222221</v>
      </c>
      <c r="G8513" s="15">
        <v>3.5</v>
      </c>
    </row>
    <row r="8514" spans="1:7">
      <c r="A8514" s="66">
        <v>32863</v>
      </c>
      <c r="B8514">
        <v>15</v>
      </c>
      <c r="C8514" s="15">
        <v>10.4</v>
      </c>
      <c r="D8514" s="15">
        <v>22.222222222222221</v>
      </c>
      <c r="E8514" s="15">
        <v>69.444444444444443</v>
      </c>
      <c r="F8514" s="15">
        <v>49.999999999999993</v>
      </c>
      <c r="G8514" s="15">
        <v>3.5</v>
      </c>
    </row>
    <row r="8515" spans="1:7">
      <c r="A8515" s="66">
        <v>32863</v>
      </c>
      <c r="B8515">
        <v>16</v>
      </c>
      <c r="C8515" s="15">
        <v>9.9</v>
      </c>
      <c r="D8515" s="15">
        <v>36.111111111111114</v>
      </c>
      <c r="E8515" s="15">
        <v>36.111111111111114</v>
      </c>
      <c r="F8515" s="15">
        <v>47.222222222222221</v>
      </c>
      <c r="G8515" s="15">
        <v>3.5</v>
      </c>
    </row>
    <row r="8516" spans="1:7">
      <c r="A8516" s="66">
        <v>32863</v>
      </c>
      <c r="B8516">
        <v>17</v>
      </c>
      <c r="C8516" s="15">
        <v>8.8000000000000007</v>
      </c>
      <c r="D8516" s="15">
        <v>2.7777777777777777</v>
      </c>
      <c r="E8516" s="15">
        <v>2.7777777777777777</v>
      </c>
      <c r="F8516" s="15">
        <v>49.999999999999993</v>
      </c>
      <c r="G8516" s="15">
        <v>3.5</v>
      </c>
    </row>
    <row r="8517" spans="1:7">
      <c r="A8517" s="66">
        <v>32863</v>
      </c>
      <c r="B8517">
        <v>18</v>
      </c>
      <c r="C8517" s="15">
        <v>8.3000000000000007</v>
      </c>
      <c r="D8517" s="15">
        <v>0</v>
      </c>
      <c r="E8517" s="15">
        <v>0</v>
      </c>
      <c r="F8517" s="15">
        <v>49.999999999999993</v>
      </c>
      <c r="G8517" s="15">
        <v>3.6</v>
      </c>
    </row>
    <row r="8518" spans="1:7">
      <c r="A8518" s="66">
        <v>32863</v>
      </c>
      <c r="B8518">
        <v>19</v>
      </c>
      <c r="C8518" s="15">
        <v>7.6</v>
      </c>
      <c r="D8518" s="15">
        <v>0</v>
      </c>
      <c r="E8518" s="15">
        <v>0</v>
      </c>
      <c r="F8518" s="15">
        <v>52.777777777777779</v>
      </c>
      <c r="G8518" s="15">
        <v>3.6</v>
      </c>
    </row>
    <row r="8519" spans="1:7">
      <c r="A8519" s="66">
        <v>32863</v>
      </c>
      <c r="B8519">
        <v>20</v>
      </c>
      <c r="C8519" s="15">
        <v>7.1</v>
      </c>
      <c r="D8519" s="15">
        <v>0</v>
      </c>
      <c r="E8519" s="15">
        <v>0</v>
      </c>
      <c r="F8519" s="15">
        <v>52.777777777777779</v>
      </c>
      <c r="G8519" s="15">
        <v>3.6</v>
      </c>
    </row>
    <row r="8520" spans="1:7">
      <c r="A8520" s="66">
        <v>32863</v>
      </c>
      <c r="B8520">
        <v>21</v>
      </c>
      <c r="C8520" s="15">
        <v>6.6</v>
      </c>
      <c r="D8520" s="15">
        <v>0</v>
      </c>
      <c r="E8520" s="15">
        <v>0</v>
      </c>
      <c r="F8520" s="15">
        <v>52.777777777777779</v>
      </c>
      <c r="G8520" s="15">
        <v>3.7</v>
      </c>
    </row>
    <row r="8521" spans="1:7">
      <c r="A8521" s="66">
        <v>32863</v>
      </c>
      <c r="B8521">
        <v>22</v>
      </c>
      <c r="C8521" s="15">
        <v>6.6</v>
      </c>
      <c r="D8521" s="15">
        <v>0</v>
      </c>
      <c r="E8521" s="15">
        <v>0</v>
      </c>
      <c r="F8521" s="15">
        <v>55.555555555555557</v>
      </c>
      <c r="G8521" s="15">
        <v>3.6</v>
      </c>
    </row>
    <row r="8522" spans="1:7">
      <c r="A8522" s="66">
        <v>32863</v>
      </c>
      <c r="B8522">
        <v>23</v>
      </c>
      <c r="C8522" s="15">
        <v>6.2</v>
      </c>
      <c r="D8522" s="15">
        <v>0</v>
      </c>
      <c r="E8522" s="15">
        <v>0</v>
      </c>
      <c r="F8522" s="15">
        <v>55.555555555555557</v>
      </c>
      <c r="G8522" s="15">
        <v>3.6</v>
      </c>
    </row>
    <row r="8523" spans="1:7">
      <c r="A8523" s="66">
        <v>32863</v>
      </c>
      <c r="B8523">
        <v>24</v>
      </c>
      <c r="C8523" s="15">
        <v>5.7</v>
      </c>
      <c r="D8523" s="15">
        <v>0</v>
      </c>
      <c r="E8523" s="15">
        <v>0</v>
      </c>
      <c r="F8523" s="15">
        <v>55.555555555555557</v>
      </c>
      <c r="G8523" s="15">
        <v>3.5</v>
      </c>
    </row>
    <row r="8524" spans="1:7">
      <c r="A8524" s="66">
        <v>32864</v>
      </c>
      <c r="B8524">
        <v>1</v>
      </c>
      <c r="C8524" s="15">
        <v>5.3</v>
      </c>
      <c r="D8524" s="15">
        <v>0</v>
      </c>
      <c r="E8524" s="15">
        <v>0</v>
      </c>
      <c r="F8524" s="15">
        <v>58.333333333333329</v>
      </c>
      <c r="G8524" s="15">
        <v>3.5</v>
      </c>
    </row>
    <row r="8525" spans="1:7">
      <c r="A8525" s="66">
        <v>32864</v>
      </c>
      <c r="B8525">
        <v>2</v>
      </c>
      <c r="C8525" s="15">
        <v>5.2</v>
      </c>
      <c r="D8525" s="15">
        <v>0</v>
      </c>
      <c r="E8525" s="15">
        <v>0</v>
      </c>
      <c r="F8525" s="15">
        <v>61.111111111111107</v>
      </c>
      <c r="G8525" s="15">
        <v>3.4</v>
      </c>
    </row>
    <row r="8526" spans="1:7">
      <c r="A8526" s="66">
        <v>32864</v>
      </c>
      <c r="B8526">
        <v>3</v>
      </c>
      <c r="C8526" s="15">
        <v>5.8</v>
      </c>
      <c r="D8526" s="15">
        <v>0</v>
      </c>
      <c r="E8526" s="15">
        <v>0</v>
      </c>
      <c r="F8526" s="15">
        <v>63.888888888888886</v>
      </c>
      <c r="G8526" s="15">
        <v>3.3</v>
      </c>
    </row>
    <row r="8527" spans="1:7">
      <c r="A8527" s="66">
        <v>32864</v>
      </c>
      <c r="B8527">
        <v>4</v>
      </c>
      <c r="C8527" s="15">
        <v>5.4</v>
      </c>
      <c r="D8527" s="15">
        <v>0</v>
      </c>
      <c r="E8527" s="15">
        <v>0</v>
      </c>
      <c r="F8527" s="15">
        <v>63.888888888888886</v>
      </c>
      <c r="G8527" s="15">
        <v>3.2</v>
      </c>
    </row>
    <row r="8528" spans="1:7">
      <c r="A8528" s="66">
        <v>32864</v>
      </c>
      <c r="B8528">
        <v>5</v>
      </c>
      <c r="C8528" s="15">
        <v>5.0999999999999996</v>
      </c>
      <c r="D8528" s="15">
        <v>0</v>
      </c>
      <c r="E8528" s="15">
        <v>0</v>
      </c>
      <c r="F8528" s="15">
        <v>63.888888888888886</v>
      </c>
      <c r="G8528" s="15">
        <v>3.1</v>
      </c>
    </row>
    <row r="8529" spans="1:7">
      <c r="A8529" s="66">
        <v>32864</v>
      </c>
      <c r="B8529">
        <v>6</v>
      </c>
      <c r="C8529" s="15">
        <v>5.5</v>
      </c>
      <c r="D8529" s="15">
        <v>0</v>
      </c>
      <c r="E8529" s="15">
        <v>0</v>
      </c>
      <c r="F8529" s="15">
        <v>66.666666666666671</v>
      </c>
      <c r="G8529" s="15">
        <v>3</v>
      </c>
    </row>
    <row r="8530" spans="1:7">
      <c r="A8530" s="66">
        <v>32864</v>
      </c>
      <c r="B8530">
        <v>7</v>
      </c>
      <c r="C8530" s="15">
        <v>5.2</v>
      </c>
      <c r="D8530" s="15">
        <v>2.7777777777777777</v>
      </c>
      <c r="E8530" s="15">
        <v>2.7777777777777777</v>
      </c>
      <c r="F8530" s="15">
        <v>72.222222222222229</v>
      </c>
      <c r="G8530" s="15">
        <v>2.8</v>
      </c>
    </row>
    <row r="8531" spans="1:7">
      <c r="A8531" s="66">
        <v>32864</v>
      </c>
      <c r="B8531">
        <v>8</v>
      </c>
      <c r="C8531" s="15">
        <v>4.9000000000000004</v>
      </c>
      <c r="D8531" s="15">
        <v>130.55555555555554</v>
      </c>
      <c r="E8531" s="15">
        <v>44.444444444444443</v>
      </c>
      <c r="F8531" s="15">
        <v>72.222222222222229</v>
      </c>
      <c r="G8531" s="15">
        <v>2.7</v>
      </c>
    </row>
    <row r="8532" spans="1:7">
      <c r="A8532" s="66">
        <v>32864</v>
      </c>
      <c r="B8532">
        <v>9</v>
      </c>
      <c r="C8532" s="15">
        <v>5.4</v>
      </c>
      <c r="D8532" s="15">
        <v>419.44444444444446</v>
      </c>
      <c r="E8532" s="15">
        <v>97.222222222222214</v>
      </c>
      <c r="F8532" s="15">
        <v>102.77777777777777</v>
      </c>
      <c r="G8532" s="15">
        <v>2.6</v>
      </c>
    </row>
    <row r="8533" spans="1:7">
      <c r="A8533" s="66">
        <v>32864</v>
      </c>
      <c r="B8533">
        <v>10</v>
      </c>
      <c r="C8533" s="15">
        <v>5.0999999999999996</v>
      </c>
      <c r="D8533" s="15">
        <v>516.66666666666674</v>
      </c>
      <c r="E8533" s="15">
        <v>127.77777777777777</v>
      </c>
      <c r="F8533" s="15">
        <v>99.999999999999986</v>
      </c>
      <c r="G8533" s="15">
        <v>2.5</v>
      </c>
    </row>
    <row r="8534" spans="1:7">
      <c r="A8534" s="66">
        <v>32864</v>
      </c>
      <c r="B8534">
        <v>11</v>
      </c>
      <c r="C8534" s="15">
        <v>5.5</v>
      </c>
      <c r="D8534" s="15">
        <v>444.44444444444446</v>
      </c>
      <c r="E8534" s="15">
        <v>172.22222222222223</v>
      </c>
      <c r="F8534" s="15">
        <v>99.999999999999986</v>
      </c>
      <c r="G8534" s="15">
        <v>2.2999999999999998</v>
      </c>
    </row>
    <row r="8535" spans="1:7">
      <c r="A8535" s="66">
        <v>32864</v>
      </c>
      <c r="B8535">
        <v>12</v>
      </c>
      <c r="C8535" s="15">
        <v>5.3</v>
      </c>
      <c r="D8535" s="15">
        <v>291.66666666666669</v>
      </c>
      <c r="E8535" s="15">
        <v>205.55555555555554</v>
      </c>
      <c r="F8535" s="15">
        <v>88.888888888888886</v>
      </c>
      <c r="G8535" s="15">
        <v>2.2999999999999998</v>
      </c>
    </row>
    <row r="8536" spans="1:7">
      <c r="A8536" s="66">
        <v>32864</v>
      </c>
      <c r="B8536">
        <v>13</v>
      </c>
      <c r="C8536" s="15">
        <v>4.8</v>
      </c>
      <c r="D8536" s="15">
        <v>358.33333333333331</v>
      </c>
      <c r="E8536" s="15">
        <v>188.88888888888889</v>
      </c>
      <c r="F8536" s="15">
        <v>94.444444444444443</v>
      </c>
      <c r="G8536" s="15">
        <v>2.2000000000000002</v>
      </c>
    </row>
    <row r="8537" spans="1:7">
      <c r="A8537" s="66">
        <v>32864</v>
      </c>
      <c r="B8537">
        <v>14</v>
      </c>
      <c r="C8537" s="15">
        <v>4.4000000000000004</v>
      </c>
      <c r="D8537" s="15">
        <v>286.11111111111109</v>
      </c>
      <c r="E8537" s="15">
        <v>161.11111111111109</v>
      </c>
      <c r="F8537" s="15">
        <v>88.888888888888886</v>
      </c>
      <c r="G8537" s="15">
        <v>2</v>
      </c>
    </row>
    <row r="8538" spans="1:7">
      <c r="A8538" s="66">
        <v>32864</v>
      </c>
      <c r="B8538">
        <v>15</v>
      </c>
      <c r="C8538" s="15">
        <v>4</v>
      </c>
      <c r="D8538" s="15">
        <v>55.555555555555557</v>
      </c>
      <c r="E8538" s="15">
        <v>91.666666666666671</v>
      </c>
      <c r="F8538" s="15">
        <v>58.333333333333329</v>
      </c>
      <c r="G8538" s="15">
        <v>2</v>
      </c>
    </row>
    <row r="8539" spans="1:7">
      <c r="A8539" s="66">
        <v>32864</v>
      </c>
      <c r="B8539">
        <v>16</v>
      </c>
      <c r="C8539" s="15">
        <v>3.4</v>
      </c>
      <c r="D8539" s="15">
        <v>47.222222222222221</v>
      </c>
      <c r="E8539" s="15">
        <v>38.888888888888893</v>
      </c>
      <c r="F8539" s="15">
        <v>52.777777777777779</v>
      </c>
      <c r="G8539" s="15">
        <v>2</v>
      </c>
    </row>
    <row r="8540" spans="1:7">
      <c r="A8540" s="66">
        <v>32864</v>
      </c>
      <c r="B8540">
        <v>17</v>
      </c>
      <c r="C8540" s="15">
        <v>2.6</v>
      </c>
      <c r="D8540" s="15">
        <v>2.7777777777777777</v>
      </c>
      <c r="E8540" s="15">
        <v>2.7777777777777777</v>
      </c>
      <c r="F8540" s="15">
        <v>55.555555555555557</v>
      </c>
      <c r="G8540" s="15">
        <v>2</v>
      </c>
    </row>
    <row r="8541" spans="1:7">
      <c r="A8541" s="66">
        <v>32864</v>
      </c>
      <c r="B8541">
        <v>18</v>
      </c>
      <c r="C8541" s="15">
        <v>2.2999999999999998</v>
      </c>
      <c r="D8541" s="15">
        <v>0</v>
      </c>
      <c r="E8541" s="15">
        <v>0</v>
      </c>
      <c r="F8541" s="15">
        <v>61.111111111111107</v>
      </c>
      <c r="G8541" s="15">
        <v>2</v>
      </c>
    </row>
    <row r="8542" spans="1:7">
      <c r="A8542" s="66">
        <v>32864</v>
      </c>
      <c r="B8542">
        <v>19</v>
      </c>
      <c r="C8542" s="15">
        <v>1.4</v>
      </c>
      <c r="D8542" s="15">
        <v>0</v>
      </c>
      <c r="E8542" s="15">
        <v>0</v>
      </c>
      <c r="F8542" s="15">
        <v>61.111111111111107</v>
      </c>
      <c r="G8542" s="15">
        <v>2</v>
      </c>
    </row>
    <row r="8543" spans="1:7">
      <c r="A8543" s="66">
        <v>32864</v>
      </c>
      <c r="B8543">
        <v>20</v>
      </c>
      <c r="C8543" s="15">
        <v>0.8</v>
      </c>
      <c r="D8543" s="15">
        <v>0</v>
      </c>
      <c r="E8543" s="15">
        <v>0</v>
      </c>
      <c r="F8543" s="15">
        <v>63.888888888888886</v>
      </c>
      <c r="G8543" s="15">
        <v>2</v>
      </c>
    </row>
    <row r="8544" spans="1:7">
      <c r="A8544" s="66">
        <v>32864</v>
      </c>
      <c r="B8544">
        <v>21</v>
      </c>
      <c r="C8544" s="15">
        <v>0.7</v>
      </c>
      <c r="D8544" s="15">
        <v>0</v>
      </c>
      <c r="E8544" s="15">
        <v>0</v>
      </c>
      <c r="F8544" s="15">
        <v>69.444444444444443</v>
      </c>
      <c r="G8544" s="15">
        <v>2.1</v>
      </c>
    </row>
    <row r="8545" spans="1:7">
      <c r="A8545" s="66">
        <v>32864</v>
      </c>
      <c r="B8545">
        <v>22</v>
      </c>
      <c r="C8545" s="15">
        <v>0.4</v>
      </c>
      <c r="D8545" s="15">
        <v>0</v>
      </c>
      <c r="E8545" s="15">
        <v>0</v>
      </c>
      <c r="F8545" s="15">
        <v>69.444444444444443</v>
      </c>
      <c r="G8545" s="15">
        <v>2</v>
      </c>
    </row>
    <row r="8546" spans="1:7">
      <c r="A8546" s="66">
        <v>32864</v>
      </c>
      <c r="B8546">
        <v>23</v>
      </c>
      <c r="C8546" s="15">
        <v>0.4</v>
      </c>
      <c r="D8546" s="15">
        <v>0</v>
      </c>
      <c r="E8546" s="15">
        <v>0</v>
      </c>
      <c r="F8546" s="15">
        <v>75</v>
      </c>
      <c r="G8546" s="15">
        <v>2</v>
      </c>
    </row>
    <row r="8547" spans="1:7">
      <c r="A8547" s="66">
        <v>32864</v>
      </c>
      <c r="B8547">
        <v>24</v>
      </c>
      <c r="C8547" s="15">
        <v>1</v>
      </c>
      <c r="D8547" s="15">
        <v>0</v>
      </c>
      <c r="E8547" s="15">
        <v>0</v>
      </c>
      <c r="F8547" s="15">
        <v>77.777777777777786</v>
      </c>
      <c r="G8547" s="15">
        <v>1.9</v>
      </c>
    </row>
    <row r="8548" spans="1:7">
      <c r="A8548" s="66">
        <v>32865</v>
      </c>
      <c r="B8548">
        <v>1</v>
      </c>
      <c r="C8548" s="15">
        <v>1</v>
      </c>
      <c r="D8548" s="15">
        <v>0</v>
      </c>
      <c r="E8548" s="15">
        <v>0</v>
      </c>
      <c r="F8548" s="15">
        <v>83.333333333333329</v>
      </c>
      <c r="G8548" s="15">
        <v>1.9</v>
      </c>
    </row>
    <row r="8549" spans="1:7">
      <c r="A8549" s="66">
        <v>32865</v>
      </c>
      <c r="B8549">
        <v>2</v>
      </c>
      <c r="C8549" s="15">
        <v>0.7</v>
      </c>
      <c r="D8549" s="15">
        <v>0</v>
      </c>
      <c r="E8549" s="15">
        <v>0</v>
      </c>
      <c r="F8549" s="15">
        <v>86.111111111111114</v>
      </c>
      <c r="G8549" s="15">
        <v>1.9</v>
      </c>
    </row>
    <row r="8550" spans="1:7">
      <c r="A8550" s="66">
        <v>32865</v>
      </c>
      <c r="B8550">
        <v>3</v>
      </c>
      <c r="C8550" s="15">
        <v>0.7</v>
      </c>
      <c r="D8550" s="15">
        <v>0</v>
      </c>
      <c r="E8550" s="15">
        <v>0</v>
      </c>
      <c r="F8550" s="15">
        <v>88.888888888888886</v>
      </c>
      <c r="G8550" s="15">
        <v>1.9</v>
      </c>
    </row>
    <row r="8551" spans="1:7">
      <c r="A8551" s="66">
        <v>32865</v>
      </c>
      <c r="B8551">
        <v>4</v>
      </c>
      <c r="C8551" s="15">
        <v>0.5</v>
      </c>
      <c r="D8551" s="15">
        <v>0</v>
      </c>
      <c r="E8551" s="15">
        <v>0</v>
      </c>
      <c r="F8551" s="15">
        <v>91.666666666666671</v>
      </c>
      <c r="G8551" s="15">
        <v>2</v>
      </c>
    </row>
    <row r="8552" spans="1:7">
      <c r="A8552" s="66">
        <v>32865</v>
      </c>
      <c r="B8552">
        <v>5</v>
      </c>
      <c r="C8552" s="15">
        <v>0.1</v>
      </c>
      <c r="D8552" s="15">
        <v>0</v>
      </c>
      <c r="E8552" s="15">
        <v>0</v>
      </c>
      <c r="F8552" s="15">
        <v>94.444444444444443</v>
      </c>
      <c r="G8552" s="15">
        <v>2.1</v>
      </c>
    </row>
    <row r="8553" spans="1:7">
      <c r="A8553" s="66">
        <v>32865</v>
      </c>
      <c r="B8553">
        <v>6</v>
      </c>
      <c r="C8553" s="15">
        <v>0.2</v>
      </c>
      <c r="D8553" s="15">
        <v>0</v>
      </c>
      <c r="E8553" s="15">
        <v>0</v>
      </c>
      <c r="F8553" s="15">
        <v>97.222222222222214</v>
      </c>
      <c r="G8553" s="15">
        <v>2.2000000000000002</v>
      </c>
    </row>
    <row r="8554" spans="1:7">
      <c r="A8554" s="66">
        <v>32865</v>
      </c>
      <c r="B8554">
        <v>7</v>
      </c>
      <c r="C8554" s="15">
        <v>0.1</v>
      </c>
      <c r="D8554" s="15">
        <v>2.7777777777777777</v>
      </c>
      <c r="E8554" s="15">
        <v>2.7777777777777777</v>
      </c>
      <c r="F8554" s="15">
        <v>99.999999999999986</v>
      </c>
      <c r="G8554" s="15">
        <v>2.2999999999999998</v>
      </c>
    </row>
    <row r="8555" spans="1:7">
      <c r="A8555" s="66">
        <v>32865</v>
      </c>
      <c r="B8555">
        <v>8</v>
      </c>
      <c r="C8555" s="15">
        <v>-0.1</v>
      </c>
      <c r="D8555" s="15">
        <v>380.5555555555556</v>
      </c>
      <c r="E8555" s="15">
        <v>44.444444444444443</v>
      </c>
      <c r="F8555" s="15">
        <v>99.999999999999986</v>
      </c>
      <c r="G8555" s="15">
        <v>2.5</v>
      </c>
    </row>
    <row r="8556" spans="1:7">
      <c r="A8556" s="66">
        <v>32865</v>
      </c>
      <c r="B8556">
        <v>9</v>
      </c>
      <c r="C8556" s="15">
        <v>2.1</v>
      </c>
      <c r="D8556" s="15">
        <v>655.55555555555554</v>
      </c>
      <c r="E8556" s="15">
        <v>66.666666666666671</v>
      </c>
      <c r="F8556" s="15">
        <v>102.77777777777777</v>
      </c>
      <c r="G8556" s="15">
        <v>2.6</v>
      </c>
    </row>
    <row r="8557" spans="1:7">
      <c r="A8557" s="66">
        <v>32865</v>
      </c>
      <c r="B8557">
        <v>10</v>
      </c>
      <c r="C8557" s="15">
        <v>4</v>
      </c>
      <c r="D8557" s="15">
        <v>769.44444444444434</v>
      </c>
      <c r="E8557" s="15">
        <v>77.777777777777786</v>
      </c>
      <c r="F8557" s="15">
        <v>105.55555555555556</v>
      </c>
      <c r="G8557" s="15">
        <v>2.5</v>
      </c>
    </row>
    <row r="8558" spans="1:7">
      <c r="A8558" s="66">
        <v>32865</v>
      </c>
      <c r="B8558">
        <v>11</v>
      </c>
      <c r="C8558" s="15">
        <v>4.5</v>
      </c>
      <c r="D8558" s="15">
        <v>816.66666666666663</v>
      </c>
      <c r="E8558" s="15">
        <v>86.111111111111114</v>
      </c>
      <c r="F8558" s="15">
        <v>108.33333333333334</v>
      </c>
      <c r="G8558" s="15">
        <v>2.4</v>
      </c>
    </row>
    <row r="8559" spans="1:7">
      <c r="A8559" s="66">
        <v>32865</v>
      </c>
      <c r="B8559">
        <v>12</v>
      </c>
      <c r="C8559" s="15">
        <v>5.6</v>
      </c>
      <c r="D8559" s="15">
        <v>822.22222222222217</v>
      </c>
      <c r="E8559" s="15">
        <v>91.666666666666671</v>
      </c>
      <c r="F8559" s="15">
        <v>111.11111111111111</v>
      </c>
      <c r="G8559" s="15">
        <v>2.2999999999999998</v>
      </c>
    </row>
    <row r="8560" spans="1:7">
      <c r="A8560" s="66">
        <v>32865</v>
      </c>
      <c r="B8560">
        <v>13</v>
      </c>
      <c r="C8560" s="15">
        <v>5.0999999999999996</v>
      </c>
      <c r="D8560" s="15">
        <v>819.44444444444446</v>
      </c>
      <c r="E8560" s="15">
        <v>86.111111111111114</v>
      </c>
      <c r="F8560" s="15">
        <v>108.33333333333334</v>
      </c>
      <c r="G8560" s="15">
        <v>2.2999999999999998</v>
      </c>
    </row>
    <row r="8561" spans="1:7">
      <c r="A8561" s="66">
        <v>32865</v>
      </c>
      <c r="B8561">
        <v>14</v>
      </c>
      <c r="C8561" s="15">
        <v>5.2</v>
      </c>
      <c r="D8561" s="15">
        <v>780.55555555555554</v>
      </c>
      <c r="E8561" s="15">
        <v>77.777777777777786</v>
      </c>
      <c r="F8561" s="15">
        <v>113.88888888888887</v>
      </c>
      <c r="G8561" s="15">
        <v>2.2000000000000002</v>
      </c>
    </row>
    <row r="8562" spans="1:7">
      <c r="A8562" s="66">
        <v>32865</v>
      </c>
      <c r="B8562">
        <v>15</v>
      </c>
      <c r="C8562" s="15">
        <v>4.7</v>
      </c>
      <c r="D8562" s="15">
        <v>669.44444444444446</v>
      </c>
      <c r="E8562" s="15">
        <v>69.444444444444443</v>
      </c>
      <c r="F8562" s="15">
        <v>111.11111111111111</v>
      </c>
      <c r="G8562" s="15">
        <v>2.2000000000000002</v>
      </c>
    </row>
    <row r="8563" spans="1:7">
      <c r="A8563" s="66">
        <v>32865</v>
      </c>
      <c r="B8563">
        <v>16</v>
      </c>
      <c r="C8563" s="15">
        <v>4.3</v>
      </c>
      <c r="D8563" s="15">
        <v>461.11111111111109</v>
      </c>
      <c r="E8563" s="15">
        <v>44.444444444444443</v>
      </c>
      <c r="F8563" s="15">
        <v>111.11111111111111</v>
      </c>
      <c r="G8563" s="15">
        <v>2.2000000000000002</v>
      </c>
    </row>
    <row r="8564" spans="1:7">
      <c r="A8564" s="66">
        <v>32865</v>
      </c>
      <c r="B8564">
        <v>17</v>
      </c>
      <c r="C8564" s="15">
        <v>3.4</v>
      </c>
      <c r="D8564" s="15">
        <v>11.111111111111111</v>
      </c>
      <c r="E8564" s="15">
        <v>8.3333333333333339</v>
      </c>
      <c r="F8564" s="15">
        <v>108.33333333333334</v>
      </c>
      <c r="G8564" s="15">
        <v>2.2000000000000002</v>
      </c>
    </row>
    <row r="8565" spans="1:7">
      <c r="A8565" s="66">
        <v>32865</v>
      </c>
      <c r="B8565">
        <v>18</v>
      </c>
      <c r="C8565" s="15">
        <v>2.5</v>
      </c>
      <c r="D8565" s="15">
        <v>0</v>
      </c>
      <c r="E8565" s="15">
        <v>0</v>
      </c>
      <c r="F8565" s="15">
        <v>105.55555555555556</v>
      </c>
      <c r="G8565" s="15">
        <v>2.2999999999999998</v>
      </c>
    </row>
    <row r="8566" spans="1:7">
      <c r="A8566" s="66">
        <v>32865</v>
      </c>
      <c r="B8566">
        <v>19</v>
      </c>
      <c r="C8566" s="15">
        <v>1.7</v>
      </c>
      <c r="D8566" s="15">
        <v>0</v>
      </c>
      <c r="E8566" s="15">
        <v>0</v>
      </c>
      <c r="F8566" s="15">
        <v>105.55555555555556</v>
      </c>
      <c r="G8566" s="15">
        <v>2.2999999999999998</v>
      </c>
    </row>
    <row r="8567" spans="1:7">
      <c r="A8567" s="66">
        <v>32865</v>
      </c>
      <c r="B8567">
        <v>20</v>
      </c>
      <c r="C8567" s="15">
        <v>1.3</v>
      </c>
      <c r="D8567" s="15">
        <v>0</v>
      </c>
      <c r="E8567" s="15">
        <v>0</v>
      </c>
      <c r="F8567" s="15">
        <v>105.55555555555556</v>
      </c>
      <c r="G8567" s="15">
        <v>2.2999999999999998</v>
      </c>
    </row>
    <row r="8568" spans="1:7">
      <c r="A8568" s="66">
        <v>32865</v>
      </c>
      <c r="B8568">
        <v>21</v>
      </c>
      <c r="C8568" s="15">
        <v>1.2</v>
      </c>
      <c r="D8568" s="15">
        <v>0</v>
      </c>
      <c r="E8568" s="15">
        <v>0</v>
      </c>
      <c r="F8568" s="15">
        <v>102.77777777777777</v>
      </c>
      <c r="G8568" s="15">
        <v>2.4</v>
      </c>
    </row>
    <row r="8569" spans="1:7">
      <c r="A8569" s="66">
        <v>32865</v>
      </c>
      <c r="B8569">
        <v>22</v>
      </c>
      <c r="C8569" s="15">
        <v>0.8</v>
      </c>
      <c r="D8569" s="15">
        <v>0</v>
      </c>
      <c r="E8569" s="15">
        <v>0</v>
      </c>
      <c r="F8569" s="15">
        <v>102.77777777777777</v>
      </c>
      <c r="G8569" s="15">
        <v>2.4</v>
      </c>
    </row>
    <row r="8570" spans="1:7">
      <c r="A8570" s="66">
        <v>32865</v>
      </c>
      <c r="B8570">
        <v>23</v>
      </c>
      <c r="C8570" s="15">
        <v>0.2</v>
      </c>
      <c r="D8570" s="15">
        <v>0</v>
      </c>
      <c r="E8570" s="15">
        <v>0</v>
      </c>
      <c r="F8570" s="15">
        <v>99.999999999999986</v>
      </c>
      <c r="G8570" s="15">
        <v>2.5</v>
      </c>
    </row>
    <row r="8571" spans="1:7">
      <c r="A8571" s="66">
        <v>32865</v>
      </c>
      <c r="B8571">
        <v>24</v>
      </c>
      <c r="C8571" s="15">
        <v>0.1</v>
      </c>
      <c r="D8571" s="15">
        <v>0</v>
      </c>
      <c r="E8571" s="15">
        <v>0</v>
      </c>
      <c r="F8571" s="15">
        <v>99.999999999999986</v>
      </c>
      <c r="G8571" s="15">
        <v>2.5</v>
      </c>
    </row>
    <row r="8572" spans="1:7">
      <c r="A8572" s="66">
        <v>32866</v>
      </c>
      <c r="B8572">
        <v>1</v>
      </c>
      <c r="C8572" s="15">
        <v>-0.1</v>
      </c>
      <c r="D8572" s="15">
        <v>0</v>
      </c>
      <c r="E8572" s="15">
        <v>0</v>
      </c>
      <c r="F8572" s="15">
        <v>99.999999999999986</v>
      </c>
      <c r="G8572" s="15">
        <v>2.5</v>
      </c>
    </row>
    <row r="8573" spans="1:7">
      <c r="A8573" s="66">
        <v>32866</v>
      </c>
      <c r="B8573">
        <v>2</v>
      </c>
      <c r="C8573" s="15">
        <v>0</v>
      </c>
      <c r="D8573" s="15">
        <v>0</v>
      </c>
      <c r="E8573" s="15">
        <v>0</v>
      </c>
      <c r="F8573" s="15">
        <v>99.999999999999986</v>
      </c>
      <c r="G8573" s="15">
        <v>2.5</v>
      </c>
    </row>
    <row r="8574" spans="1:7">
      <c r="A8574" s="66">
        <v>32866</v>
      </c>
      <c r="B8574">
        <v>3</v>
      </c>
      <c r="C8574" s="15">
        <v>-0.3</v>
      </c>
      <c r="D8574" s="15">
        <v>0</v>
      </c>
      <c r="E8574" s="15">
        <v>0</v>
      </c>
      <c r="F8574" s="15">
        <v>97.222222222222214</v>
      </c>
      <c r="G8574" s="15">
        <v>2.6</v>
      </c>
    </row>
    <row r="8575" spans="1:7">
      <c r="A8575" s="66">
        <v>32866</v>
      </c>
      <c r="B8575">
        <v>4</v>
      </c>
      <c r="C8575" s="15">
        <v>-0.3</v>
      </c>
      <c r="D8575" s="15">
        <v>0</v>
      </c>
      <c r="E8575" s="15">
        <v>0</v>
      </c>
      <c r="F8575" s="15">
        <v>99.999999999999986</v>
      </c>
      <c r="G8575" s="15">
        <v>2.5</v>
      </c>
    </row>
    <row r="8576" spans="1:7">
      <c r="A8576" s="66">
        <v>32866</v>
      </c>
      <c r="B8576">
        <v>5</v>
      </c>
      <c r="C8576" s="15">
        <v>0</v>
      </c>
      <c r="D8576" s="15">
        <v>0</v>
      </c>
      <c r="E8576" s="15">
        <v>0</v>
      </c>
      <c r="F8576" s="15">
        <v>99.999999999999986</v>
      </c>
      <c r="G8576" s="15">
        <v>2.5</v>
      </c>
    </row>
    <row r="8577" spans="1:7">
      <c r="A8577" s="66">
        <v>32866</v>
      </c>
      <c r="B8577">
        <v>6</v>
      </c>
      <c r="C8577" s="15">
        <v>-0.1</v>
      </c>
      <c r="D8577" s="15">
        <v>0</v>
      </c>
      <c r="E8577" s="15">
        <v>0</v>
      </c>
      <c r="F8577" s="15">
        <v>99.999999999999986</v>
      </c>
      <c r="G8577" s="15">
        <v>2.4</v>
      </c>
    </row>
    <row r="8578" spans="1:7">
      <c r="A8578" s="66">
        <v>32866</v>
      </c>
      <c r="B8578">
        <v>7</v>
      </c>
      <c r="C8578" s="15">
        <v>-0.6</v>
      </c>
      <c r="D8578" s="15">
        <v>2.7777777777777777</v>
      </c>
      <c r="E8578" s="15">
        <v>2.7777777777777777</v>
      </c>
      <c r="F8578" s="15">
        <v>99.999999999999986</v>
      </c>
      <c r="G8578" s="15">
        <v>2.4</v>
      </c>
    </row>
    <row r="8579" spans="1:7">
      <c r="A8579" s="66">
        <v>32866</v>
      </c>
      <c r="B8579">
        <v>8</v>
      </c>
      <c r="C8579" s="15">
        <v>-0.2</v>
      </c>
      <c r="D8579" s="15">
        <v>444.44444444444446</v>
      </c>
      <c r="E8579" s="15">
        <v>38.888888888888893</v>
      </c>
      <c r="F8579" s="15">
        <v>99.999999999999986</v>
      </c>
      <c r="G8579" s="15">
        <v>2.2999999999999998</v>
      </c>
    </row>
    <row r="8580" spans="1:7">
      <c r="A8580" s="66">
        <v>32866</v>
      </c>
      <c r="B8580">
        <v>9</v>
      </c>
      <c r="C8580" s="15">
        <v>1.6</v>
      </c>
      <c r="D8580" s="15">
        <v>641.66666666666674</v>
      </c>
      <c r="E8580" s="15">
        <v>69.444444444444443</v>
      </c>
      <c r="F8580" s="15">
        <v>102.77777777777777</v>
      </c>
      <c r="G8580" s="15">
        <v>2.2999999999999998</v>
      </c>
    </row>
    <row r="8581" spans="1:7">
      <c r="A8581" s="66">
        <v>32866</v>
      </c>
      <c r="B8581">
        <v>10</v>
      </c>
      <c r="C8581" s="15">
        <v>2.9</v>
      </c>
      <c r="D8581" s="15">
        <v>769.44444444444434</v>
      </c>
      <c r="E8581" s="15">
        <v>77.777777777777786</v>
      </c>
      <c r="F8581" s="15">
        <v>105.55555555555556</v>
      </c>
      <c r="G8581" s="15">
        <v>2.2999999999999998</v>
      </c>
    </row>
    <row r="8582" spans="1:7">
      <c r="A8582" s="66">
        <v>32866</v>
      </c>
      <c r="B8582">
        <v>11</v>
      </c>
      <c r="C8582" s="15">
        <v>3.6</v>
      </c>
      <c r="D8582" s="15">
        <v>805.55555555555543</v>
      </c>
      <c r="E8582" s="15">
        <v>88.888888888888886</v>
      </c>
      <c r="F8582" s="15">
        <v>108.33333333333334</v>
      </c>
      <c r="G8582" s="15">
        <v>2.2000000000000002</v>
      </c>
    </row>
    <row r="8583" spans="1:7">
      <c r="A8583" s="66">
        <v>32866</v>
      </c>
      <c r="B8583">
        <v>12</v>
      </c>
      <c r="C8583" s="15">
        <v>3.8</v>
      </c>
      <c r="D8583" s="15">
        <v>819.44444444444446</v>
      </c>
      <c r="E8583" s="15">
        <v>91.666666666666671</v>
      </c>
      <c r="F8583" s="15">
        <v>105.55555555555556</v>
      </c>
      <c r="G8583" s="15">
        <v>2.2000000000000002</v>
      </c>
    </row>
    <row r="8584" spans="1:7">
      <c r="A8584" s="66">
        <v>32866</v>
      </c>
      <c r="B8584">
        <v>13</v>
      </c>
      <c r="C8584" s="15">
        <v>4.2</v>
      </c>
      <c r="D8584" s="15">
        <v>819.44444444444446</v>
      </c>
      <c r="E8584" s="15">
        <v>86.111111111111114</v>
      </c>
      <c r="F8584" s="15">
        <v>108.33333333333334</v>
      </c>
      <c r="G8584" s="15">
        <v>2.1</v>
      </c>
    </row>
    <row r="8585" spans="1:7">
      <c r="A8585" s="66">
        <v>32866</v>
      </c>
      <c r="B8585">
        <v>14</v>
      </c>
      <c r="C8585" s="15">
        <v>3.3</v>
      </c>
      <c r="D8585" s="15">
        <v>427.77777777777777</v>
      </c>
      <c r="E8585" s="15">
        <v>147.22222222222223</v>
      </c>
      <c r="F8585" s="15">
        <v>91.666666666666671</v>
      </c>
      <c r="G8585" s="15">
        <v>2</v>
      </c>
    </row>
    <row r="8586" spans="1:7">
      <c r="A8586" s="66">
        <v>32866</v>
      </c>
      <c r="B8586">
        <v>15</v>
      </c>
      <c r="C8586" s="15">
        <v>3.7</v>
      </c>
      <c r="D8586" s="15">
        <v>680.55555555555554</v>
      </c>
      <c r="E8586" s="15">
        <v>69.444444444444443</v>
      </c>
      <c r="F8586" s="15">
        <v>108.33333333333334</v>
      </c>
      <c r="G8586" s="15">
        <v>2</v>
      </c>
    </row>
    <row r="8587" spans="1:7">
      <c r="A8587" s="66">
        <v>32866</v>
      </c>
      <c r="B8587">
        <v>16</v>
      </c>
      <c r="C8587" s="15">
        <v>3.1</v>
      </c>
      <c r="D8587" s="15">
        <v>399.99999999999994</v>
      </c>
      <c r="E8587" s="15">
        <v>49.999999999999993</v>
      </c>
      <c r="F8587" s="15">
        <v>102.77777777777777</v>
      </c>
      <c r="G8587" s="15">
        <v>2</v>
      </c>
    </row>
    <row r="8588" spans="1:7">
      <c r="A8588" s="66">
        <v>32866</v>
      </c>
      <c r="B8588">
        <v>17</v>
      </c>
      <c r="C8588" s="15">
        <v>2</v>
      </c>
      <c r="D8588" s="15">
        <v>11.111111111111111</v>
      </c>
      <c r="E8588" s="15">
        <v>8.3333333333333339</v>
      </c>
      <c r="F8588" s="15">
        <v>99.999999999999986</v>
      </c>
      <c r="G8588" s="15">
        <v>2</v>
      </c>
    </row>
    <row r="8589" spans="1:7">
      <c r="A8589" s="66">
        <v>32866</v>
      </c>
      <c r="B8589">
        <v>18</v>
      </c>
      <c r="C8589" s="15">
        <v>1</v>
      </c>
      <c r="D8589" s="15">
        <v>0</v>
      </c>
      <c r="E8589" s="15">
        <v>0</v>
      </c>
      <c r="F8589" s="15">
        <v>99.999999999999986</v>
      </c>
      <c r="G8589" s="15">
        <v>2</v>
      </c>
    </row>
    <row r="8590" spans="1:7">
      <c r="A8590" s="66">
        <v>32866</v>
      </c>
      <c r="B8590">
        <v>19</v>
      </c>
      <c r="C8590" s="15">
        <v>0.5</v>
      </c>
      <c r="D8590" s="15">
        <v>0</v>
      </c>
      <c r="E8590" s="15">
        <v>0</v>
      </c>
      <c r="F8590" s="15">
        <v>97.222222222222214</v>
      </c>
      <c r="G8590" s="15">
        <v>2.1</v>
      </c>
    </row>
    <row r="8591" spans="1:7">
      <c r="A8591" s="66">
        <v>32866</v>
      </c>
      <c r="B8591">
        <v>20</v>
      </c>
      <c r="C8591" s="15">
        <v>-0.1</v>
      </c>
      <c r="D8591" s="15">
        <v>0</v>
      </c>
      <c r="E8591" s="15">
        <v>0</v>
      </c>
      <c r="F8591" s="15">
        <v>97.222222222222214</v>
      </c>
      <c r="G8591" s="15">
        <v>2.1</v>
      </c>
    </row>
    <row r="8592" spans="1:7">
      <c r="A8592" s="66">
        <v>32866</v>
      </c>
      <c r="B8592">
        <v>21</v>
      </c>
      <c r="C8592" s="15">
        <v>-0.4</v>
      </c>
      <c r="D8592" s="15">
        <v>0</v>
      </c>
      <c r="E8592" s="15">
        <v>0</v>
      </c>
      <c r="F8592" s="15">
        <v>97.222222222222214</v>
      </c>
      <c r="G8592" s="15">
        <v>2.2000000000000002</v>
      </c>
    </row>
    <row r="8593" spans="1:7">
      <c r="A8593" s="66">
        <v>32866</v>
      </c>
      <c r="B8593">
        <v>22</v>
      </c>
      <c r="C8593" s="15">
        <v>-0.9</v>
      </c>
      <c r="D8593" s="15">
        <v>0</v>
      </c>
      <c r="E8593" s="15">
        <v>0</v>
      </c>
      <c r="F8593" s="15">
        <v>94.444444444444443</v>
      </c>
      <c r="G8593" s="15">
        <v>2.2000000000000002</v>
      </c>
    </row>
    <row r="8594" spans="1:7">
      <c r="A8594" s="66">
        <v>32866</v>
      </c>
      <c r="B8594">
        <v>23</v>
      </c>
      <c r="C8594" s="15">
        <v>-1.1000000000000001</v>
      </c>
      <c r="D8594" s="15">
        <v>0</v>
      </c>
      <c r="E8594" s="15">
        <v>0</v>
      </c>
      <c r="F8594" s="15">
        <v>97.222222222222214</v>
      </c>
      <c r="G8594" s="15">
        <v>2.2000000000000002</v>
      </c>
    </row>
    <row r="8595" spans="1:7">
      <c r="A8595" s="66">
        <v>32866</v>
      </c>
      <c r="B8595">
        <v>24</v>
      </c>
      <c r="C8595" s="15">
        <v>-1.3</v>
      </c>
      <c r="D8595" s="15">
        <v>0</v>
      </c>
      <c r="E8595" s="15">
        <v>0</v>
      </c>
      <c r="F8595" s="15">
        <v>94.444444444444443</v>
      </c>
      <c r="G8595" s="15">
        <v>2.2000000000000002</v>
      </c>
    </row>
    <row r="8596" spans="1:7">
      <c r="A8596" s="66">
        <v>32867</v>
      </c>
      <c r="B8596">
        <v>1</v>
      </c>
      <c r="C8596" s="15">
        <v>-1.7</v>
      </c>
      <c r="D8596" s="15">
        <v>0</v>
      </c>
      <c r="E8596" s="15">
        <v>0</v>
      </c>
      <c r="F8596" s="15">
        <v>97.222222222222214</v>
      </c>
      <c r="G8596" s="15">
        <v>2.2000000000000002</v>
      </c>
    </row>
    <row r="8597" spans="1:7">
      <c r="A8597" s="66">
        <v>32867</v>
      </c>
      <c r="B8597">
        <v>2</v>
      </c>
      <c r="C8597" s="15">
        <v>-2</v>
      </c>
      <c r="D8597" s="15">
        <v>0</v>
      </c>
      <c r="E8597" s="15">
        <v>0</v>
      </c>
      <c r="F8597" s="15">
        <v>94.444444444444443</v>
      </c>
      <c r="G8597" s="15">
        <v>2.2000000000000002</v>
      </c>
    </row>
    <row r="8598" spans="1:7">
      <c r="A8598" s="66">
        <v>32867</v>
      </c>
      <c r="B8598">
        <v>3</v>
      </c>
      <c r="C8598" s="15">
        <v>-1.9</v>
      </c>
      <c r="D8598" s="15">
        <v>0</v>
      </c>
      <c r="E8598" s="15">
        <v>0</v>
      </c>
      <c r="F8598" s="15">
        <v>97.222222222222214</v>
      </c>
      <c r="G8598" s="15">
        <v>2.2999999999999998</v>
      </c>
    </row>
    <row r="8599" spans="1:7">
      <c r="A8599" s="66">
        <v>32867</v>
      </c>
      <c r="B8599">
        <v>4</v>
      </c>
      <c r="C8599" s="15">
        <v>-2.1</v>
      </c>
      <c r="D8599" s="15">
        <v>0</v>
      </c>
      <c r="E8599" s="15">
        <v>0</v>
      </c>
      <c r="F8599" s="15">
        <v>94.444444444444443</v>
      </c>
      <c r="G8599" s="15">
        <v>2.2999999999999998</v>
      </c>
    </row>
    <row r="8600" spans="1:7">
      <c r="A8600" s="66">
        <v>32867</v>
      </c>
      <c r="B8600">
        <v>5</v>
      </c>
      <c r="C8600" s="15">
        <v>-2.6</v>
      </c>
      <c r="D8600" s="15">
        <v>0</v>
      </c>
      <c r="E8600" s="15">
        <v>0</v>
      </c>
      <c r="F8600" s="15">
        <v>91.666666666666671</v>
      </c>
      <c r="G8600" s="15">
        <v>2.2999999999999998</v>
      </c>
    </row>
    <row r="8601" spans="1:7">
      <c r="A8601" s="66">
        <v>32867</v>
      </c>
      <c r="B8601">
        <v>6</v>
      </c>
      <c r="C8601" s="15">
        <v>-2.6</v>
      </c>
      <c r="D8601" s="15">
        <v>0</v>
      </c>
      <c r="E8601" s="15">
        <v>0</v>
      </c>
      <c r="F8601" s="15">
        <v>91.666666666666671</v>
      </c>
      <c r="G8601" s="15">
        <v>2.4</v>
      </c>
    </row>
    <row r="8602" spans="1:7">
      <c r="A8602" s="66">
        <v>32867</v>
      </c>
      <c r="B8602">
        <v>7</v>
      </c>
      <c r="C8602" s="15">
        <v>-2.1</v>
      </c>
      <c r="D8602" s="15">
        <v>2.7777777777777777</v>
      </c>
      <c r="E8602" s="15">
        <v>2.7777777777777777</v>
      </c>
      <c r="F8602" s="15">
        <v>94.444444444444443</v>
      </c>
      <c r="G8602" s="15">
        <v>2.5</v>
      </c>
    </row>
    <row r="8603" spans="1:7">
      <c r="A8603" s="66">
        <v>32867</v>
      </c>
      <c r="B8603">
        <v>8</v>
      </c>
      <c r="C8603" s="15">
        <v>-1.5</v>
      </c>
      <c r="D8603" s="15">
        <v>372.22222222222223</v>
      </c>
      <c r="E8603" s="15">
        <v>41.666666666666664</v>
      </c>
      <c r="F8603" s="15">
        <v>94.444444444444443</v>
      </c>
      <c r="G8603" s="15">
        <v>2.5</v>
      </c>
    </row>
    <row r="8604" spans="1:7">
      <c r="A8604" s="66">
        <v>32867</v>
      </c>
      <c r="B8604">
        <v>9</v>
      </c>
      <c r="C8604" s="15">
        <v>0.9</v>
      </c>
      <c r="D8604" s="15">
        <v>547.22222222222217</v>
      </c>
      <c r="E8604" s="15">
        <v>80.555555555555543</v>
      </c>
      <c r="F8604" s="15">
        <v>97.222222222222214</v>
      </c>
      <c r="G8604" s="15">
        <v>2.6</v>
      </c>
    </row>
    <row r="8605" spans="1:7">
      <c r="A8605" s="66">
        <v>32867</v>
      </c>
      <c r="B8605">
        <v>10</v>
      </c>
      <c r="C8605" s="15">
        <v>2.4</v>
      </c>
      <c r="D8605" s="15">
        <v>655.55555555555554</v>
      </c>
      <c r="E8605" s="15">
        <v>99.999999999999986</v>
      </c>
      <c r="F8605" s="15">
        <v>99.999999999999986</v>
      </c>
      <c r="G8605" s="15">
        <v>2.5</v>
      </c>
    </row>
    <row r="8606" spans="1:7">
      <c r="A8606" s="66">
        <v>32867</v>
      </c>
      <c r="B8606">
        <v>11</v>
      </c>
      <c r="C8606" s="15">
        <v>4</v>
      </c>
      <c r="D8606" s="15">
        <v>700</v>
      </c>
      <c r="E8606" s="15">
        <v>113.88888888888887</v>
      </c>
      <c r="F8606" s="15">
        <v>102.77777777777777</v>
      </c>
      <c r="G8606" s="15">
        <v>2.4</v>
      </c>
    </row>
    <row r="8607" spans="1:7">
      <c r="A8607" s="66">
        <v>32867</v>
      </c>
      <c r="B8607">
        <v>12</v>
      </c>
      <c r="C8607" s="15">
        <v>4.0999999999999996</v>
      </c>
      <c r="D8607" s="15">
        <v>711.11111111111109</v>
      </c>
      <c r="E8607" s="15">
        <v>119.44444444444444</v>
      </c>
      <c r="F8607" s="15">
        <v>105.55555555555556</v>
      </c>
      <c r="G8607" s="15">
        <v>2.2999999999999998</v>
      </c>
    </row>
    <row r="8608" spans="1:7">
      <c r="A8608" s="66">
        <v>32867</v>
      </c>
      <c r="B8608">
        <v>13</v>
      </c>
      <c r="C8608" s="15">
        <v>4.0999999999999996</v>
      </c>
      <c r="D8608" s="15">
        <v>700</v>
      </c>
      <c r="E8608" s="15">
        <v>116.66666666666666</v>
      </c>
      <c r="F8608" s="15">
        <v>105.55555555555556</v>
      </c>
      <c r="G8608" s="15">
        <v>2.2000000000000002</v>
      </c>
    </row>
    <row r="8609" spans="1:7">
      <c r="A8609" s="66">
        <v>32867</v>
      </c>
      <c r="B8609">
        <v>14</v>
      </c>
      <c r="C8609" s="15">
        <v>4.4000000000000004</v>
      </c>
      <c r="D8609" s="15">
        <v>388.88888888888886</v>
      </c>
      <c r="E8609" s="15">
        <v>152.7777777777778</v>
      </c>
      <c r="F8609" s="15">
        <v>88.888888888888886</v>
      </c>
      <c r="G8609" s="15">
        <v>2.2000000000000002</v>
      </c>
    </row>
    <row r="8610" spans="1:7">
      <c r="A8610" s="66">
        <v>32867</v>
      </c>
      <c r="B8610">
        <v>15</v>
      </c>
      <c r="C8610" s="15">
        <v>3.9</v>
      </c>
      <c r="D8610" s="15">
        <v>119.44444444444444</v>
      </c>
      <c r="E8610" s="15">
        <v>108.33333333333334</v>
      </c>
      <c r="F8610" s="15">
        <v>69.444444444444443</v>
      </c>
      <c r="G8610" s="15">
        <v>2.1</v>
      </c>
    </row>
    <row r="8611" spans="1:7">
      <c r="A8611" s="66">
        <v>32867</v>
      </c>
      <c r="B8611">
        <v>16</v>
      </c>
      <c r="C8611" s="15">
        <v>3.7</v>
      </c>
      <c r="D8611" s="15">
        <v>80.555555555555543</v>
      </c>
      <c r="E8611" s="15">
        <v>47.222222222222221</v>
      </c>
      <c r="F8611" s="15">
        <v>66.666666666666671</v>
      </c>
      <c r="G8611" s="15">
        <v>2.1</v>
      </c>
    </row>
    <row r="8612" spans="1:7">
      <c r="A8612" s="66">
        <v>32867</v>
      </c>
      <c r="B8612">
        <v>17</v>
      </c>
      <c r="C8612" s="15">
        <v>3.2</v>
      </c>
      <c r="D8612" s="15">
        <v>11.111111111111111</v>
      </c>
      <c r="E8612" s="15">
        <v>8.3333333333333339</v>
      </c>
      <c r="F8612" s="15">
        <v>66.666666666666671</v>
      </c>
      <c r="G8612" s="15">
        <v>2.2000000000000002</v>
      </c>
    </row>
    <row r="8613" spans="1:7">
      <c r="A8613" s="66">
        <v>32867</v>
      </c>
      <c r="B8613">
        <v>18</v>
      </c>
      <c r="C8613" s="15">
        <v>2</v>
      </c>
      <c r="D8613" s="15">
        <v>0</v>
      </c>
      <c r="E8613" s="15">
        <v>0</v>
      </c>
      <c r="F8613" s="15">
        <v>66.666666666666671</v>
      </c>
      <c r="G8613" s="15">
        <v>2.2000000000000002</v>
      </c>
    </row>
    <row r="8614" spans="1:7">
      <c r="A8614" s="66">
        <v>32867</v>
      </c>
      <c r="B8614">
        <v>19</v>
      </c>
      <c r="C8614" s="15">
        <v>1.2</v>
      </c>
      <c r="D8614" s="15">
        <v>0</v>
      </c>
      <c r="E8614" s="15">
        <v>0</v>
      </c>
      <c r="F8614" s="15">
        <v>66.666666666666671</v>
      </c>
      <c r="G8614" s="15">
        <v>2.2000000000000002</v>
      </c>
    </row>
    <row r="8615" spans="1:7">
      <c r="A8615" s="66">
        <v>32867</v>
      </c>
      <c r="B8615">
        <v>20</v>
      </c>
      <c r="C8615" s="15">
        <v>1.2</v>
      </c>
      <c r="D8615" s="15">
        <v>0</v>
      </c>
      <c r="E8615" s="15">
        <v>0</v>
      </c>
      <c r="F8615" s="15">
        <v>66.666666666666671</v>
      </c>
      <c r="G8615" s="15">
        <v>2.2999999999999998</v>
      </c>
    </row>
    <row r="8616" spans="1:7">
      <c r="A8616" s="66">
        <v>32867</v>
      </c>
      <c r="B8616">
        <v>21</v>
      </c>
      <c r="C8616" s="15">
        <v>0.8</v>
      </c>
      <c r="D8616" s="15">
        <v>0</v>
      </c>
      <c r="E8616" s="15">
        <v>0</v>
      </c>
      <c r="F8616" s="15">
        <v>66.666666666666671</v>
      </c>
      <c r="G8616" s="15">
        <v>2.2999999999999998</v>
      </c>
    </row>
    <row r="8617" spans="1:7">
      <c r="A8617" s="66">
        <v>32867</v>
      </c>
      <c r="B8617">
        <v>22</v>
      </c>
      <c r="C8617" s="15">
        <v>0.6</v>
      </c>
      <c r="D8617" s="15">
        <v>0</v>
      </c>
      <c r="E8617" s="15">
        <v>0</v>
      </c>
      <c r="F8617" s="15">
        <v>69.444444444444443</v>
      </c>
      <c r="G8617" s="15">
        <v>2.2999999999999998</v>
      </c>
    </row>
    <row r="8618" spans="1:7">
      <c r="A8618" s="66">
        <v>32867</v>
      </c>
      <c r="B8618">
        <v>23</v>
      </c>
      <c r="C8618" s="15">
        <v>0.2</v>
      </c>
      <c r="D8618" s="15">
        <v>0</v>
      </c>
      <c r="E8618" s="15">
        <v>0</v>
      </c>
      <c r="F8618" s="15">
        <v>69.444444444444443</v>
      </c>
      <c r="G8618" s="15">
        <v>2.2999999999999998</v>
      </c>
    </row>
    <row r="8619" spans="1:7">
      <c r="A8619" s="66">
        <v>32867</v>
      </c>
      <c r="B8619">
        <v>24</v>
      </c>
      <c r="C8619" s="15">
        <v>-0.2</v>
      </c>
      <c r="D8619" s="15">
        <v>0</v>
      </c>
      <c r="E8619" s="15">
        <v>0</v>
      </c>
      <c r="F8619" s="15">
        <v>69.444444444444443</v>
      </c>
      <c r="G8619" s="15">
        <v>2.2999999999999998</v>
      </c>
    </row>
    <row r="8620" spans="1:7">
      <c r="A8620" s="66">
        <v>32868</v>
      </c>
      <c r="B8620">
        <v>1</v>
      </c>
      <c r="C8620" s="15">
        <v>0.5</v>
      </c>
      <c r="D8620" s="15">
        <v>0</v>
      </c>
      <c r="E8620" s="15">
        <v>0</v>
      </c>
      <c r="F8620" s="15">
        <v>69.444444444444443</v>
      </c>
      <c r="G8620" s="15">
        <v>2.2999999999999998</v>
      </c>
    </row>
    <row r="8621" spans="1:7">
      <c r="A8621" s="66">
        <v>32868</v>
      </c>
      <c r="B8621">
        <v>2</v>
      </c>
      <c r="C8621" s="15">
        <v>0.6</v>
      </c>
      <c r="D8621" s="15">
        <v>0</v>
      </c>
      <c r="E8621" s="15">
        <v>0</v>
      </c>
      <c r="F8621" s="15">
        <v>72.222222222222229</v>
      </c>
      <c r="G8621" s="15">
        <v>2.2999999999999998</v>
      </c>
    </row>
    <row r="8622" spans="1:7">
      <c r="A8622" s="66">
        <v>32868</v>
      </c>
      <c r="B8622">
        <v>3</v>
      </c>
      <c r="C8622" s="15">
        <v>0.5</v>
      </c>
      <c r="D8622" s="15">
        <v>0</v>
      </c>
      <c r="E8622" s="15">
        <v>0</v>
      </c>
      <c r="F8622" s="15">
        <v>72.222222222222229</v>
      </c>
      <c r="G8622" s="15">
        <v>2.4</v>
      </c>
    </row>
    <row r="8623" spans="1:7">
      <c r="A8623" s="66">
        <v>32868</v>
      </c>
      <c r="B8623">
        <v>4</v>
      </c>
      <c r="C8623" s="15">
        <v>0.7</v>
      </c>
      <c r="D8623" s="15">
        <v>0</v>
      </c>
      <c r="E8623" s="15">
        <v>0</v>
      </c>
      <c r="F8623" s="15">
        <v>75</v>
      </c>
      <c r="G8623" s="15">
        <v>2.5</v>
      </c>
    </row>
    <row r="8624" spans="1:7">
      <c r="A8624" s="66">
        <v>32868</v>
      </c>
      <c r="B8624">
        <v>5</v>
      </c>
      <c r="C8624" s="15">
        <v>1.1000000000000001</v>
      </c>
      <c r="D8624" s="15">
        <v>0</v>
      </c>
      <c r="E8624" s="15">
        <v>0</v>
      </c>
      <c r="F8624" s="15">
        <v>72.222222222222229</v>
      </c>
      <c r="G8624" s="15">
        <v>2.5</v>
      </c>
    </row>
    <row r="8625" spans="1:7">
      <c r="A8625" s="66">
        <v>32868</v>
      </c>
      <c r="B8625">
        <v>6</v>
      </c>
      <c r="C8625" s="15">
        <v>1.5</v>
      </c>
      <c r="D8625" s="15">
        <v>0</v>
      </c>
      <c r="E8625" s="15">
        <v>0</v>
      </c>
      <c r="F8625" s="15">
        <v>75</v>
      </c>
      <c r="G8625" s="15">
        <v>2.6</v>
      </c>
    </row>
    <row r="8626" spans="1:7">
      <c r="A8626" s="66">
        <v>32868</v>
      </c>
      <c r="B8626">
        <v>7</v>
      </c>
      <c r="C8626" s="15">
        <v>1.6</v>
      </c>
      <c r="D8626" s="15">
        <v>2.7777777777777777</v>
      </c>
      <c r="E8626" s="15">
        <v>2.7777777777777777</v>
      </c>
      <c r="F8626" s="15">
        <v>75</v>
      </c>
      <c r="G8626" s="15">
        <v>2.6</v>
      </c>
    </row>
    <row r="8627" spans="1:7">
      <c r="A8627" s="66">
        <v>32868</v>
      </c>
      <c r="B8627">
        <v>8</v>
      </c>
      <c r="C8627" s="15">
        <v>1.6</v>
      </c>
      <c r="D8627" s="15">
        <v>255.55555555555554</v>
      </c>
      <c r="E8627" s="15">
        <v>44.444444444444443</v>
      </c>
      <c r="F8627" s="15">
        <v>75</v>
      </c>
      <c r="G8627" s="15">
        <v>2.7</v>
      </c>
    </row>
    <row r="8628" spans="1:7">
      <c r="A8628" s="66">
        <v>32868</v>
      </c>
      <c r="B8628">
        <v>9</v>
      </c>
      <c r="C8628" s="15">
        <v>3.1</v>
      </c>
      <c r="D8628" s="15">
        <v>583.33333333333337</v>
      </c>
      <c r="E8628" s="15">
        <v>75</v>
      </c>
      <c r="F8628" s="15">
        <v>102.77777777777777</v>
      </c>
      <c r="G8628" s="15">
        <v>2.8</v>
      </c>
    </row>
    <row r="8629" spans="1:7">
      <c r="A8629" s="66">
        <v>32868</v>
      </c>
      <c r="B8629">
        <v>10</v>
      </c>
      <c r="C8629" s="15">
        <v>4.9000000000000004</v>
      </c>
      <c r="D8629" s="15">
        <v>697.22222222222217</v>
      </c>
      <c r="E8629" s="15">
        <v>91.666666666666671</v>
      </c>
      <c r="F8629" s="15">
        <v>105.55555555555556</v>
      </c>
      <c r="G8629" s="15">
        <v>2.6</v>
      </c>
    </row>
    <row r="8630" spans="1:7">
      <c r="A8630" s="66">
        <v>32868</v>
      </c>
      <c r="B8630">
        <v>11</v>
      </c>
      <c r="C8630" s="15">
        <v>5.8</v>
      </c>
      <c r="D8630" s="15">
        <v>730.55555555555554</v>
      </c>
      <c r="E8630" s="15">
        <v>105.55555555555556</v>
      </c>
      <c r="F8630" s="15">
        <v>108.33333333333334</v>
      </c>
      <c r="G8630" s="15">
        <v>2.5</v>
      </c>
    </row>
    <row r="8631" spans="1:7">
      <c r="A8631" s="66">
        <v>32868</v>
      </c>
      <c r="B8631">
        <v>12</v>
      </c>
      <c r="C8631" s="15">
        <v>6.2</v>
      </c>
      <c r="D8631" s="15">
        <v>747.22222222222229</v>
      </c>
      <c r="E8631" s="15">
        <v>111.11111111111111</v>
      </c>
      <c r="F8631" s="15">
        <v>108.33333333333334</v>
      </c>
      <c r="G8631" s="15">
        <v>2.5</v>
      </c>
    </row>
    <row r="8632" spans="1:7">
      <c r="A8632" s="66">
        <v>32868</v>
      </c>
      <c r="B8632">
        <v>13</v>
      </c>
      <c r="C8632" s="15">
        <v>6.5</v>
      </c>
      <c r="D8632" s="15">
        <v>613.8888888888888</v>
      </c>
      <c r="E8632" s="15">
        <v>138.88888888888889</v>
      </c>
      <c r="F8632" s="15">
        <v>105.55555555555556</v>
      </c>
      <c r="G8632" s="15">
        <v>2.2999999999999998</v>
      </c>
    </row>
    <row r="8633" spans="1:7">
      <c r="A8633" s="66">
        <v>32868</v>
      </c>
      <c r="B8633">
        <v>14</v>
      </c>
      <c r="C8633" s="15">
        <v>6.7</v>
      </c>
      <c r="D8633" s="15">
        <v>505.55555555555554</v>
      </c>
      <c r="E8633" s="15">
        <v>136.11111111111109</v>
      </c>
      <c r="F8633" s="15">
        <v>99.999999999999986</v>
      </c>
      <c r="G8633" s="15">
        <v>2.2000000000000002</v>
      </c>
    </row>
    <row r="8634" spans="1:7">
      <c r="A8634" s="66">
        <v>32868</v>
      </c>
      <c r="B8634">
        <v>15</v>
      </c>
      <c r="C8634" s="15">
        <v>6.5</v>
      </c>
      <c r="D8634" s="15">
        <v>494.44444444444446</v>
      </c>
      <c r="E8634" s="15">
        <v>94.444444444444443</v>
      </c>
      <c r="F8634" s="15">
        <v>105.55555555555556</v>
      </c>
      <c r="G8634" s="15">
        <v>2.2000000000000002</v>
      </c>
    </row>
    <row r="8635" spans="1:7">
      <c r="A8635" s="66">
        <v>32868</v>
      </c>
      <c r="B8635">
        <v>16</v>
      </c>
      <c r="C8635" s="15">
        <v>6.2</v>
      </c>
      <c r="D8635" s="15">
        <v>380.5555555555556</v>
      </c>
      <c r="E8635" s="15">
        <v>49.999999999999993</v>
      </c>
      <c r="F8635" s="15">
        <v>102.77777777777777</v>
      </c>
      <c r="G8635" s="15">
        <v>2.2999999999999998</v>
      </c>
    </row>
    <row r="8636" spans="1:7">
      <c r="A8636" s="66">
        <v>32868</v>
      </c>
      <c r="B8636">
        <v>17</v>
      </c>
      <c r="C8636" s="15">
        <v>5.5</v>
      </c>
      <c r="D8636" s="15">
        <v>2.7777777777777777</v>
      </c>
      <c r="E8636" s="15">
        <v>5.5555555555555554</v>
      </c>
      <c r="F8636" s="15">
        <v>99.999999999999986</v>
      </c>
      <c r="G8636" s="15">
        <v>2.4</v>
      </c>
    </row>
    <row r="8637" spans="1:7">
      <c r="A8637" s="66">
        <v>32868</v>
      </c>
      <c r="B8637">
        <v>18</v>
      </c>
      <c r="C8637" s="15">
        <v>4.4000000000000004</v>
      </c>
      <c r="D8637" s="15">
        <v>0</v>
      </c>
      <c r="E8637" s="15">
        <v>0</v>
      </c>
      <c r="F8637" s="15">
        <v>94.444444444444443</v>
      </c>
      <c r="G8637" s="15">
        <v>2.5</v>
      </c>
    </row>
    <row r="8638" spans="1:7">
      <c r="A8638" s="66">
        <v>32868</v>
      </c>
      <c r="B8638">
        <v>19</v>
      </c>
      <c r="C8638" s="15">
        <v>3.9</v>
      </c>
      <c r="D8638" s="15">
        <v>0</v>
      </c>
      <c r="E8638" s="15">
        <v>0</v>
      </c>
      <c r="F8638" s="15">
        <v>88.888888888888886</v>
      </c>
      <c r="G8638" s="15">
        <v>2.6</v>
      </c>
    </row>
    <row r="8639" spans="1:7">
      <c r="A8639" s="66">
        <v>32868</v>
      </c>
      <c r="B8639">
        <v>20</v>
      </c>
      <c r="C8639" s="15">
        <v>3.6</v>
      </c>
      <c r="D8639" s="15">
        <v>0</v>
      </c>
      <c r="E8639" s="15">
        <v>0</v>
      </c>
      <c r="F8639" s="15">
        <v>86.111111111111114</v>
      </c>
      <c r="G8639" s="15">
        <v>2.8</v>
      </c>
    </row>
    <row r="8640" spans="1:7">
      <c r="A8640" s="66">
        <v>32868</v>
      </c>
      <c r="B8640">
        <v>21</v>
      </c>
      <c r="C8640" s="15">
        <v>3.4</v>
      </c>
      <c r="D8640" s="15">
        <v>0</v>
      </c>
      <c r="E8640" s="15">
        <v>0</v>
      </c>
      <c r="F8640" s="15">
        <v>80.555555555555543</v>
      </c>
      <c r="G8640" s="15">
        <v>2.9</v>
      </c>
    </row>
    <row r="8641" spans="1:7">
      <c r="A8641" s="66">
        <v>32868</v>
      </c>
      <c r="B8641">
        <v>22</v>
      </c>
      <c r="C8641" s="15">
        <v>3.1</v>
      </c>
      <c r="D8641" s="15">
        <v>0</v>
      </c>
      <c r="E8641" s="15">
        <v>0</v>
      </c>
      <c r="F8641" s="15">
        <v>80.555555555555543</v>
      </c>
      <c r="G8641" s="15">
        <v>2.9</v>
      </c>
    </row>
    <row r="8642" spans="1:7">
      <c r="A8642" s="66">
        <v>32868</v>
      </c>
      <c r="B8642">
        <v>23</v>
      </c>
      <c r="C8642" s="15">
        <v>3.2</v>
      </c>
      <c r="D8642" s="15">
        <v>0</v>
      </c>
      <c r="E8642" s="15">
        <v>0</v>
      </c>
      <c r="F8642" s="15">
        <v>75</v>
      </c>
      <c r="G8642" s="15">
        <v>3</v>
      </c>
    </row>
    <row r="8643" spans="1:7">
      <c r="A8643" s="66">
        <v>32868</v>
      </c>
      <c r="B8643">
        <v>24</v>
      </c>
      <c r="C8643" s="15">
        <v>3.1</v>
      </c>
      <c r="D8643" s="15">
        <v>0</v>
      </c>
      <c r="E8643" s="15">
        <v>0</v>
      </c>
      <c r="F8643" s="15">
        <v>72.222222222222229</v>
      </c>
      <c r="G8643" s="15">
        <v>3</v>
      </c>
    </row>
    <row r="8644" spans="1:7">
      <c r="A8644" s="66">
        <v>32869</v>
      </c>
      <c r="B8644">
        <v>1</v>
      </c>
      <c r="C8644" s="15">
        <v>3</v>
      </c>
      <c r="D8644" s="15">
        <v>0</v>
      </c>
      <c r="E8644" s="15">
        <v>0</v>
      </c>
      <c r="F8644" s="15">
        <v>72.222222222222229</v>
      </c>
      <c r="G8644" s="15">
        <v>3</v>
      </c>
    </row>
    <row r="8645" spans="1:7">
      <c r="A8645" s="66">
        <v>32869</v>
      </c>
      <c r="B8645">
        <v>2</v>
      </c>
      <c r="C8645" s="15">
        <v>2.9</v>
      </c>
      <c r="D8645" s="15">
        <v>0</v>
      </c>
      <c r="E8645" s="15">
        <v>0</v>
      </c>
      <c r="F8645" s="15">
        <v>69.444444444444443</v>
      </c>
      <c r="G8645" s="15">
        <v>3.1</v>
      </c>
    </row>
    <row r="8646" spans="1:7">
      <c r="A8646" s="66">
        <v>32869</v>
      </c>
      <c r="B8646">
        <v>3</v>
      </c>
      <c r="C8646" s="15">
        <v>3.1</v>
      </c>
      <c r="D8646" s="15">
        <v>0</v>
      </c>
      <c r="E8646" s="15">
        <v>0</v>
      </c>
      <c r="F8646" s="15">
        <v>63.888888888888886</v>
      </c>
      <c r="G8646" s="15">
        <v>3.1</v>
      </c>
    </row>
    <row r="8647" spans="1:7">
      <c r="A8647" s="66">
        <v>32869</v>
      </c>
      <c r="B8647">
        <v>4</v>
      </c>
      <c r="C8647" s="15">
        <v>2.8</v>
      </c>
      <c r="D8647" s="15">
        <v>0</v>
      </c>
      <c r="E8647" s="15">
        <v>0</v>
      </c>
      <c r="F8647" s="15">
        <v>61.111111111111107</v>
      </c>
      <c r="G8647" s="15">
        <v>3.1</v>
      </c>
    </row>
    <row r="8648" spans="1:7">
      <c r="A8648" s="66">
        <v>32869</v>
      </c>
      <c r="B8648">
        <v>5</v>
      </c>
      <c r="C8648" s="15">
        <v>3</v>
      </c>
      <c r="D8648" s="15">
        <v>0</v>
      </c>
      <c r="E8648" s="15">
        <v>0</v>
      </c>
      <c r="F8648" s="15">
        <v>58.333333333333329</v>
      </c>
      <c r="G8648" s="15">
        <v>3.1</v>
      </c>
    </row>
    <row r="8649" spans="1:7">
      <c r="A8649" s="66">
        <v>32869</v>
      </c>
      <c r="B8649">
        <v>6</v>
      </c>
      <c r="C8649" s="15">
        <v>2.9</v>
      </c>
      <c r="D8649" s="15">
        <v>0</v>
      </c>
      <c r="E8649" s="15">
        <v>0</v>
      </c>
      <c r="F8649" s="15">
        <v>55.555555555555557</v>
      </c>
      <c r="G8649" s="15">
        <v>3.1</v>
      </c>
    </row>
    <row r="8650" spans="1:7">
      <c r="A8650" s="66">
        <v>32869</v>
      </c>
      <c r="B8650">
        <v>7</v>
      </c>
      <c r="C8650" s="15">
        <v>2.9</v>
      </c>
      <c r="D8650" s="15">
        <v>2.7777777777777777</v>
      </c>
      <c r="E8650" s="15">
        <v>2.7777777777777777</v>
      </c>
      <c r="F8650" s="15">
        <v>52.777777777777779</v>
      </c>
      <c r="G8650" s="15">
        <v>3.1</v>
      </c>
    </row>
    <row r="8651" spans="1:7">
      <c r="A8651" s="66">
        <v>32869</v>
      </c>
      <c r="B8651">
        <v>8</v>
      </c>
      <c r="C8651" s="15">
        <v>3.5</v>
      </c>
      <c r="D8651" s="15">
        <v>49.999999999999993</v>
      </c>
      <c r="E8651" s="15">
        <v>33.333333333333336</v>
      </c>
      <c r="F8651" s="15">
        <v>52.777777777777779</v>
      </c>
      <c r="G8651" s="15">
        <v>3.1</v>
      </c>
    </row>
    <row r="8652" spans="1:7">
      <c r="A8652" s="66">
        <v>32869</v>
      </c>
      <c r="B8652">
        <v>9</v>
      </c>
      <c r="C8652" s="15">
        <v>4.7</v>
      </c>
      <c r="D8652" s="15">
        <v>297.22222222222223</v>
      </c>
      <c r="E8652" s="15">
        <v>102.77777777777777</v>
      </c>
      <c r="F8652" s="15">
        <v>86.111111111111114</v>
      </c>
      <c r="G8652" s="15">
        <v>3.1</v>
      </c>
    </row>
    <row r="8653" spans="1:7">
      <c r="A8653" s="66">
        <v>32869</v>
      </c>
      <c r="B8653">
        <v>10</v>
      </c>
      <c r="C8653" s="15">
        <v>5.8</v>
      </c>
      <c r="D8653" s="15">
        <v>552.77777777777783</v>
      </c>
      <c r="E8653" s="15">
        <v>122.22222222222221</v>
      </c>
      <c r="F8653" s="15">
        <v>99.999999999999986</v>
      </c>
      <c r="G8653" s="15">
        <v>3.1</v>
      </c>
    </row>
    <row r="8654" spans="1:7">
      <c r="A8654" s="66">
        <v>32869</v>
      </c>
      <c r="B8654">
        <v>11</v>
      </c>
      <c r="C8654" s="15">
        <v>6.6</v>
      </c>
      <c r="D8654" s="15">
        <v>577.77777777777783</v>
      </c>
      <c r="E8654" s="15">
        <v>144.44444444444446</v>
      </c>
      <c r="F8654" s="15">
        <v>99.999999999999986</v>
      </c>
      <c r="G8654" s="15">
        <v>3.1</v>
      </c>
    </row>
    <row r="8655" spans="1:7">
      <c r="A8655" s="66">
        <v>32869</v>
      </c>
      <c r="B8655">
        <v>12</v>
      </c>
      <c r="C8655" s="15">
        <v>7.1</v>
      </c>
      <c r="D8655" s="15">
        <v>588.88888888888891</v>
      </c>
      <c r="E8655" s="15">
        <v>152.7777777777778</v>
      </c>
      <c r="F8655" s="15">
        <v>102.77777777777777</v>
      </c>
      <c r="G8655" s="15">
        <v>3.1</v>
      </c>
    </row>
    <row r="8656" spans="1:7">
      <c r="A8656" s="66">
        <v>32869</v>
      </c>
      <c r="B8656">
        <v>13</v>
      </c>
      <c r="C8656" s="15">
        <v>7.7</v>
      </c>
      <c r="D8656" s="15">
        <v>397.22222222222217</v>
      </c>
      <c r="E8656" s="15">
        <v>183.33333333333334</v>
      </c>
      <c r="F8656" s="15">
        <v>91.666666666666671</v>
      </c>
      <c r="G8656" s="15">
        <v>3.1</v>
      </c>
    </row>
    <row r="8657" spans="1:7">
      <c r="A8657" s="66">
        <v>32869</v>
      </c>
      <c r="B8657">
        <v>14</v>
      </c>
      <c r="C8657" s="15">
        <v>8.1999999999999993</v>
      </c>
      <c r="D8657" s="15">
        <v>52.777777777777779</v>
      </c>
      <c r="E8657" s="15">
        <v>133.33333333333334</v>
      </c>
      <c r="F8657" s="15">
        <v>58.333333333333329</v>
      </c>
      <c r="G8657" s="15">
        <v>3.1</v>
      </c>
    </row>
    <row r="8658" spans="1:7">
      <c r="A8658" s="66">
        <v>32869</v>
      </c>
      <c r="B8658">
        <v>15</v>
      </c>
      <c r="C8658" s="15">
        <v>7.7</v>
      </c>
      <c r="D8658" s="15">
        <v>255.55555555555554</v>
      </c>
      <c r="E8658" s="15">
        <v>116.66666666666666</v>
      </c>
      <c r="F8658" s="15">
        <v>88.888888888888886</v>
      </c>
      <c r="G8658" s="15">
        <v>3.1</v>
      </c>
    </row>
    <row r="8659" spans="1:7">
      <c r="A8659" s="66">
        <v>32869</v>
      </c>
      <c r="B8659">
        <v>16</v>
      </c>
      <c r="C8659" s="15">
        <v>7.6</v>
      </c>
      <c r="D8659" s="15">
        <v>269.44444444444446</v>
      </c>
      <c r="E8659" s="15">
        <v>55.555555555555557</v>
      </c>
      <c r="F8659" s="15">
        <v>91.666666666666671</v>
      </c>
      <c r="G8659" s="15">
        <v>3.1</v>
      </c>
    </row>
    <row r="8660" spans="1:7">
      <c r="A8660" s="66">
        <v>32869</v>
      </c>
      <c r="B8660">
        <v>17</v>
      </c>
      <c r="C8660" s="15">
        <v>6.9</v>
      </c>
      <c r="D8660" s="15">
        <v>11.111111111111111</v>
      </c>
      <c r="E8660" s="15">
        <v>8.3333333333333339</v>
      </c>
      <c r="F8660" s="15">
        <v>91.666666666666671</v>
      </c>
      <c r="G8660" s="15">
        <v>3.1</v>
      </c>
    </row>
    <row r="8661" spans="1:7">
      <c r="A8661" s="66">
        <v>32869</v>
      </c>
      <c r="B8661">
        <v>18</v>
      </c>
      <c r="C8661" s="15">
        <v>6</v>
      </c>
      <c r="D8661" s="15">
        <v>0</v>
      </c>
      <c r="E8661" s="15">
        <v>0</v>
      </c>
      <c r="F8661" s="15">
        <v>88.888888888888886</v>
      </c>
      <c r="G8661" s="15">
        <v>3.1</v>
      </c>
    </row>
    <row r="8662" spans="1:7">
      <c r="A8662" s="66">
        <v>32869</v>
      </c>
      <c r="B8662">
        <v>19</v>
      </c>
      <c r="C8662" s="15">
        <v>5</v>
      </c>
      <c r="D8662" s="15">
        <v>0</v>
      </c>
      <c r="E8662" s="15">
        <v>0</v>
      </c>
      <c r="F8662" s="15">
        <v>86.111111111111114</v>
      </c>
      <c r="G8662" s="15">
        <v>3.2</v>
      </c>
    </row>
    <row r="8663" spans="1:7">
      <c r="A8663" s="66">
        <v>32869</v>
      </c>
      <c r="B8663">
        <v>20</v>
      </c>
      <c r="C8663" s="15">
        <v>4.5</v>
      </c>
      <c r="D8663" s="15">
        <v>0</v>
      </c>
      <c r="E8663" s="15">
        <v>0</v>
      </c>
      <c r="F8663" s="15">
        <v>83.333333333333329</v>
      </c>
      <c r="G8663" s="15">
        <v>3.2</v>
      </c>
    </row>
    <row r="8664" spans="1:7">
      <c r="A8664" s="66">
        <v>32869</v>
      </c>
      <c r="B8664">
        <v>21</v>
      </c>
      <c r="C8664" s="15">
        <v>4</v>
      </c>
      <c r="D8664" s="15">
        <v>0</v>
      </c>
      <c r="E8664" s="15">
        <v>0</v>
      </c>
      <c r="F8664" s="15">
        <v>80.555555555555543</v>
      </c>
      <c r="G8664" s="15">
        <v>3.3</v>
      </c>
    </row>
    <row r="8665" spans="1:7">
      <c r="A8665" s="66">
        <v>32869</v>
      </c>
      <c r="B8665">
        <v>22</v>
      </c>
      <c r="C8665" s="15">
        <v>4.5</v>
      </c>
      <c r="D8665" s="15">
        <v>0</v>
      </c>
      <c r="E8665" s="15">
        <v>0</v>
      </c>
      <c r="F8665" s="15">
        <v>83.333333333333329</v>
      </c>
      <c r="G8665" s="15">
        <v>3.1</v>
      </c>
    </row>
    <row r="8666" spans="1:7">
      <c r="A8666" s="66">
        <v>32869</v>
      </c>
      <c r="B8666">
        <v>23</v>
      </c>
      <c r="C8666" s="15">
        <v>4.5999999999999996</v>
      </c>
      <c r="D8666" s="15">
        <v>0</v>
      </c>
      <c r="E8666" s="15">
        <v>0</v>
      </c>
      <c r="F8666" s="15">
        <v>80.555555555555543</v>
      </c>
      <c r="G8666" s="15">
        <v>3.1</v>
      </c>
    </row>
    <row r="8667" spans="1:7">
      <c r="A8667" s="66">
        <v>32869</v>
      </c>
      <c r="B8667">
        <v>24</v>
      </c>
      <c r="C8667" s="15">
        <v>4.7</v>
      </c>
      <c r="D8667" s="15">
        <v>0</v>
      </c>
      <c r="E8667" s="15">
        <v>0</v>
      </c>
      <c r="F8667" s="15">
        <v>83.333333333333329</v>
      </c>
      <c r="G8667" s="15">
        <v>3</v>
      </c>
    </row>
    <row r="8668" spans="1:7">
      <c r="A8668" s="66">
        <v>32870</v>
      </c>
      <c r="B8668">
        <v>1</v>
      </c>
      <c r="C8668" s="15">
        <v>4.3</v>
      </c>
      <c r="D8668" s="15">
        <v>0</v>
      </c>
      <c r="E8668" s="15">
        <v>0</v>
      </c>
      <c r="F8668" s="15">
        <v>83.333333333333329</v>
      </c>
      <c r="G8668" s="15">
        <v>2.9</v>
      </c>
    </row>
    <row r="8669" spans="1:7">
      <c r="A8669" s="66">
        <v>32870</v>
      </c>
      <c r="B8669">
        <v>2</v>
      </c>
      <c r="C8669" s="15">
        <v>3.5</v>
      </c>
      <c r="D8669" s="15">
        <v>0</v>
      </c>
      <c r="E8669" s="15">
        <v>0</v>
      </c>
      <c r="F8669" s="15">
        <v>80.555555555555543</v>
      </c>
      <c r="G8669" s="15">
        <v>2.8</v>
      </c>
    </row>
    <row r="8670" spans="1:7">
      <c r="A8670" s="66">
        <v>32870</v>
      </c>
      <c r="B8670">
        <v>3</v>
      </c>
      <c r="C8670" s="15">
        <v>3.2</v>
      </c>
      <c r="D8670" s="15">
        <v>0</v>
      </c>
      <c r="E8670" s="15">
        <v>0</v>
      </c>
      <c r="F8670" s="15">
        <v>80.555555555555543</v>
      </c>
      <c r="G8670" s="15">
        <v>2.8</v>
      </c>
    </row>
    <row r="8671" spans="1:7">
      <c r="A8671" s="66">
        <v>32870</v>
      </c>
      <c r="B8671">
        <v>4</v>
      </c>
      <c r="C8671" s="15">
        <v>2.9</v>
      </c>
      <c r="D8671" s="15">
        <v>0</v>
      </c>
      <c r="E8671" s="15">
        <v>0</v>
      </c>
      <c r="F8671" s="15">
        <v>80.555555555555543</v>
      </c>
      <c r="G8671" s="15">
        <v>2.7</v>
      </c>
    </row>
    <row r="8672" spans="1:7">
      <c r="A8672" s="66">
        <v>32870</v>
      </c>
      <c r="B8672">
        <v>5</v>
      </c>
      <c r="C8672" s="15">
        <v>2.4</v>
      </c>
      <c r="D8672" s="15">
        <v>0</v>
      </c>
      <c r="E8672" s="15">
        <v>0</v>
      </c>
      <c r="F8672" s="15">
        <v>77.777777777777786</v>
      </c>
      <c r="G8672" s="15">
        <v>2.7</v>
      </c>
    </row>
    <row r="8673" spans="1:7">
      <c r="A8673" s="66">
        <v>32870</v>
      </c>
      <c r="B8673">
        <v>6</v>
      </c>
      <c r="C8673" s="15">
        <v>2.5</v>
      </c>
      <c r="D8673" s="15">
        <v>0</v>
      </c>
      <c r="E8673" s="15">
        <v>0</v>
      </c>
      <c r="F8673" s="15">
        <v>77.777777777777786</v>
      </c>
      <c r="G8673" s="15">
        <v>2.7</v>
      </c>
    </row>
    <row r="8674" spans="1:7">
      <c r="A8674" s="66">
        <v>32870</v>
      </c>
      <c r="B8674">
        <v>7</v>
      </c>
      <c r="C8674" s="15">
        <v>2.9</v>
      </c>
      <c r="D8674" s="15">
        <v>2.7777777777777777</v>
      </c>
      <c r="E8674" s="15">
        <v>2.7777777777777777</v>
      </c>
      <c r="F8674" s="15">
        <v>77.777777777777786</v>
      </c>
      <c r="G8674" s="15">
        <v>2.7</v>
      </c>
    </row>
    <row r="8675" spans="1:7">
      <c r="A8675" s="66">
        <v>32870</v>
      </c>
      <c r="B8675">
        <v>8</v>
      </c>
      <c r="C8675" s="15">
        <v>3.6</v>
      </c>
      <c r="D8675" s="15">
        <v>202.77777777777777</v>
      </c>
      <c r="E8675" s="15">
        <v>44.444444444444443</v>
      </c>
      <c r="F8675" s="15">
        <v>77.777777777777786</v>
      </c>
      <c r="G8675" s="15">
        <v>2.6</v>
      </c>
    </row>
    <row r="8676" spans="1:7">
      <c r="A8676" s="66">
        <v>32870</v>
      </c>
      <c r="B8676">
        <v>9</v>
      </c>
      <c r="C8676" s="15">
        <v>4.8</v>
      </c>
      <c r="D8676" s="15">
        <v>466.66666666666663</v>
      </c>
      <c r="E8676" s="15">
        <v>88.888888888888886</v>
      </c>
      <c r="F8676" s="15">
        <v>102.77777777777777</v>
      </c>
      <c r="G8676" s="15">
        <v>2.6</v>
      </c>
    </row>
    <row r="8677" spans="1:7">
      <c r="A8677" s="66">
        <v>32870</v>
      </c>
      <c r="B8677">
        <v>10</v>
      </c>
      <c r="C8677" s="15">
        <v>5.5</v>
      </c>
      <c r="D8677" s="15">
        <v>563.8888888888888</v>
      </c>
      <c r="E8677" s="15">
        <v>119.44444444444444</v>
      </c>
      <c r="F8677" s="15">
        <v>102.77777777777777</v>
      </c>
      <c r="G8677" s="15">
        <v>2.5</v>
      </c>
    </row>
    <row r="8678" spans="1:7">
      <c r="A8678" s="66">
        <v>32870</v>
      </c>
      <c r="B8678">
        <v>11</v>
      </c>
      <c r="C8678" s="15">
        <v>5.2</v>
      </c>
      <c r="D8678" s="15">
        <v>402.77777777777771</v>
      </c>
      <c r="E8678" s="15">
        <v>180.55555555555554</v>
      </c>
      <c r="F8678" s="15">
        <v>94.444444444444443</v>
      </c>
      <c r="G8678" s="15">
        <v>2.5</v>
      </c>
    </row>
    <row r="8679" spans="1:7">
      <c r="A8679" s="66">
        <v>32870</v>
      </c>
      <c r="B8679">
        <v>12</v>
      </c>
      <c r="C8679" s="15">
        <v>5.6</v>
      </c>
      <c r="D8679" s="15">
        <v>500</v>
      </c>
      <c r="E8679" s="15">
        <v>175</v>
      </c>
      <c r="F8679" s="15">
        <v>99.999999999999986</v>
      </c>
      <c r="G8679" s="15">
        <v>2.4</v>
      </c>
    </row>
    <row r="8680" spans="1:7">
      <c r="A8680" s="66">
        <v>32870</v>
      </c>
      <c r="B8680">
        <v>13</v>
      </c>
      <c r="C8680" s="15">
        <v>5</v>
      </c>
      <c r="D8680" s="15">
        <v>188.88888888888889</v>
      </c>
      <c r="E8680" s="15">
        <v>199.99999999999997</v>
      </c>
      <c r="F8680" s="15">
        <v>80.555555555555543</v>
      </c>
      <c r="G8680" s="15">
        <v>2.2999999999999998</v>
      </c>
    </row>
    <row r="8681" spans="1:7">
      <c r="A8681" s="66">
        <v>32870</v>
      </c>
      <c r="B8681">
        <v>14</v>
      </c>
      <c r="C8681" s="15">
        <v>5.0999999999999996</v>
      </c>
      <c r="D8681" s="15">
        <v>377.77777777777777</v>
      </c>
      <c r="E8681" s="15">
        <v>155.55555555555557</v>
      </c>
      <c r="F8681" s="15">
        <v>94.444444444444443</v>
      </c>
      <c r="G8681" s="15">
        <v>2.2999999999999998</v>
      </c>
    </row>
    <row r="8682" spans="1:7">
      <c r="A8682" s="66">
        <v>32870</v>
      </c>
      <c r="B8682">
        <v>15</v>
      </c>
      <c r="C8682" s="15">
        <v>4.8</v>
      </c>
      <c r="D8682" s="15">
        <v>261.11111111111109</v>
      </c>
      <c r="E8682" s="15">
        <v>116.66666666666666</v>
      </c>
      <c r="F8682" s="15">
        <v>91.666666666666671</v>
      </c>
      <c r="G8682" s="15">
        <v>2.2000000000000002</v>
      </c>
    </row>
    <row r="8683" spans="1:7">
      <c r="A8683" s="66">
        <v>32870</v>
      </c>
      <c r="B8683">
        <v>16</v>
      </c>
      <c r="C8683" s="15">
        <v>4.4000000000000004</v>
      </c>
      <c r="D8683" s="15">
        <v>66.666666666666671</v>
      </c>
      <c r="E8683" s="15">
        <v>47.222222222222221</v>
      </c>
      <c r="F8683" s="15">
        <v>58.333333333333329</v>
      </c>
      <c r="G8683" s="15">
        <v>2.2000000000000002</v>
      </c>
    </row>
    <row r="8684" spans="1:7">
      <c r="A8684" s="66">
        <v>32870</v>
      </c>
      <c r="B8684">
        <v>17</v>
      </c>
      <c r="C8684" s="15">
        <v>3.5</v>
      </c>
      <c r="D8684" s="15">
        <v>2.7777777777777777</v>
      </c>
      <c r="E8684" s="15">
        <v>5.5555555555555554</v>
      </c>
      <c r="F8684" s="15">
        <v>63.888888888888886</v>
      </c>
      <c r="G8684" s="15">
        <v>2.2000000000000002</v>
      </c>
    </row>
    <row r="8685" spans="1:7">
      <c r="A8685" s="66">
        <v>32870</v>
      </c>
      <c r="B8685">
        <v>18</v>
      </c>
      <c r="C8685" s="15">
        <v>2.6</v>
      </c>
      <c r="D8685" s="15">
        <v>0</v>
      </c>
      <c r="E8685" s="15">
        <v>0</v>
      </c>
      <c r="F8685" s="15">
        <v>63.888888888888886</v>
      </c>
      <c r="G8685" s="15">
        <v>2.2999999999999998</v>
      </c>
    </row>
    <row r="8686" spans="1:7">
      <c r="A8686" s="66">
        <v>32870</v>
      </c>
      <c r="B8686">
        <v>19</v>
      </c>
      <c r="C8686" s="15">
        <v>1.7</v>
      </c>
      <c r="D8686" s="15">
        <v>0</v>
      </c>
      <c r="E8686" s="15">
        <v>0</v>
      </c>
      <c r="F8686" s="15">
        <v>66.666666666666671</v>
      </c>
      <c r="G8686" s="15">
        <v>2.2999999999999998</v>
      </c>
    </row>
    <row r="8687" spans="1:7">
      <c r="A8687" s="66">
        <v>32870</v>
      </c>
      <c r="B8687">
        <v>20</v>
      </c>
      <c r="C8687" s="15">
        <v>0.9</v>
      </c>
      <c r="D8687" s="15">
        <v>0</v>
      </c>
      <c r="E8687" s="15">
        <v>0</v>
      </c>
      <c r="F8687" s="15">
        <v>66.666666666666671</v>
      </c>
      <c r="G8687" s="15">
        <v>2.2999999999999998</v>
      </c>
    </row>
    <row r="8688" spans="1:7">
      <c r="A8688" s="66">
        <v>32870</v>
      </c>
      <c r="B8688">
        <v>21</v>
      </c>
      <c r="C8688" s="15">
        <v>0.4</v>
      </c>
      <c r="D8688" s="15">
        <v>0</v>
      </c>
      <c r="E8688" s="15">
        <v>0</v>
      </c>
      <c r="F8688" s="15">
        <v>69.444444444444443</v>
      </c>
      <c r="G8688" s="15">
        <v>2.2999999999999998</v>
      </c>
    </row>
    <row r="8689" spans="1:7">
      <c r="A8689" s="66">
        <v>32870</v>
      </c>
      <c r="B8689">
        <v>22</v>
      </c>
      <c r="C8689" s="15">
        <v>0.2</v>
      </c>
      <c r="D8689" s="15">
        <v>0</v>
      </c>
      <c r="E8689" s="15">
        <v>0</v>
      </c>
      <c r="F8689" s="15">
        <v>72.222222222222229</v>
      </c>
      <c r="G8689" s="15">
        <v>2.2999999999999998</v>
      </c>
    </row>
    <row r="8690" spans="1:7">
      <c r="A8690" s="66">
        <v>32870</v>
      </c>
      <c r="B8690">
        <v>23</v>
      </c>
      <c r="C8690" s="15">
        <v>0.3</v>
      </c>
      <c r="D8690" s="15">
        <v>0</v>
      </c>
      <c r="E8690" s="15">
        <v>0</v>
      </c>
      <c r="F8690" s="15">
        <v>72.222222222222229</v>
      </c>
      <c r="G8690" s="15">
        <v>2.2999999999999998</v>
      </c>
    </row>
    <row r="8691" spans="1:7">
      <c r="A8691" s="66">
        <v>32870</v>
      </c>
      <c r="B8691">
        <v>24</v>
      </c>
      <c r="C8691" s="15">
        <v>0</v>
      </c>
      <c r="D8691" s="15">
        <v>0</v>
      </c>
      <c r="E8691" s="15">
        <v>0</v>
      </c>
      <c r="F8691" s="15">
        <v>77.777777777777786</v>
      </c>
      <c r="G8691" s="15">
        <v>2.4</v>
      </c>
    </row>
    <row r="8692" spans="1:7">
      <c r="A8692" s="66">
        <v>32871</v>
      </c>
      <c r="B8692">
        <v>1</v>
      </c>
      <c r="C8692" s="15">
        <v>-0.3</v>
      </c>
      <c r="D8692" s="15">
        <v>0</v>
      </c>
      <c r="E8692" s="15">
        <v>0</v>
      </c>
      <c r="F8692" s="15">
        <v>77.777777777777786</v>
      </c>
      <c r="G8692" s="15">
        <v>2.4</v>
      </c>
    </row>
    <row r="8693" spans="1:7">
      <c r="A8693" s="66">
        <v>32871</v>
      </c>
      <c r="B8693">
        <v>2</v>
      </c>
      <c r="C8693" s="15">
        <v>-0.5</v>
      </c>
      <c r="D8693" s="15">
        <v>0</v>
      </c>
      <c r="E8693" s="15">
        <v>0</v>
      </c>
      <c r="F8693" s="15">
        <v>80.555555555555543</v>
      </c>
      <c r="G8693" s="15">
        <v>2.4</v>
      </c>
    </row>
    <row r="8694" spans="1:7">
      <c r="A8694" s="66">
        <v>32871</v>
      </c>
      <c r="B8694">
        <v>3</v>
      </c>
      <c r="C8694" s="15">
        <v>-0.5</v>
      </c>
      <c r="D8694" s="15">
        <v>0</v>
      </c>
      <c r="E8694" s="15">
        <v>0</v>
      </c>
      <c r="F8694" s="15">
        <v>83.333333333333329</v>
      </c>
      <c r="G8694" s="15">
        <v>2.5</v>
      </c>
    </row>
    <row r="8695" spans="1:7">
      <c r="A8695" s="66">
        <v>32871</v>
      </c>
      <c r="B8695">
        <v>4</v>
      </c>
      <c r="C8695" s="15">
        <v>0.1</v>
      </c>
      <c r="D8695" s="15">
        <v>0</v>
      </c>
      <c r="E8695" s="15">
        <v>0</v>
      </c>
      <c r="F8695" s="15">
        <v>86.111111111111114</v>
      </c>
      <c r="G8695" s="15">
        <v>2.4</v>
      </c>
    </row>
    <row r="8696" spans="1:7">
      <c r="A8696" s="66">
        <v>32871</v>
      </c>
      <c r="B8696">
        <v>5</v>
      </c>
      <c r="C8696" s="15">
        <v>0.3</v>
      </c>
      <c r="D8696" s="15">
        <v>0</v>
      </c>
      <c r="E8696" s="15">
        <v>0</v>
      </c>
      <c r="F8696" s="15">
        <v>88.888888888888886</v>
      </c>
      <c r="G8696" s="15">
        <v>2.4</v>
      </c>
    </row>
    <row r="8697" spans="1:7">
      <c r="A8697" s="66">
        <v>32871</v>
      </c>
      <c r="B8697">
        <v>6</v>
      </c>
      <c r="C8697" s="15">
        <v>0.5</v>
      </c>
      <c r="D8697" s="15">
        <v>0</v>
      </c>
      <c r="E8697" s="15">
        <v>0</v>
      </c>
      <c r="F8697" s="15">
        <v>91.666666666666671</v>
      </c>
      <c r="G8697" s="15">
        <v>2.2999999999999998</v>
      </c>
    </row>
    <row r="8698" spans="1:7">
      <c r="A8698" s="66">
        <v>32871</v>
      </c>
      <c r="B8698">
        <v>7</v>
      </c>
      <c r="C8698" s="15">
        <v>0.1</v>
      </c>
      <c r="D8698" s="15">
        <v>2.7777777777777777</v>
      </c>
      <c r="E8698" s="15">
        <v>2.7777777777777777</v>
      </c>
      <c r="F8698" s="15">
        <v>94.444444444444443</v>
      </c>
      <c r="G8698" s="15">
        <v>2.2999999999999998</v>
      </c>
    </row>
    <row r="8699" spans="1:7">
      <c r="A8699" s="66">
        <v>32871</v>
      </c>
      <c r="B8699">
        <v>8</v>
      </c>
      <c r="C8699" s="15">
        <v>-0.1</v>
      </c>
      <c r="D8699" s="15">
        <v>394.44444444444446</v>
      </c>
      <c r="E8699" s="15">
        <v>41.666666666666664</v>
      </c>
      <c r="F8699" s="15">
        <v>94.444444444444443</v>
      </c>
      <c r="G8699" s="15">
        <v>2.2999999999999998</v>
      </c>
    </row>
    <row r="8700" spans="1:7">
      <c r="A8700" s="66">
        <v>32871</v>
      </c>
      <c r="B8700">
        <v>9</v>
      </c>
      <c r="C8700" s="15">
        <v>1.4</v>
      </c>
      <c r="D8700" s="15">
        <v>625</v>
      </c>
      <c r="E8700" s="15">
        <v>72.222222222222229</v>
      </c>
      <c r="F8700" s="15">
        <v>102.77777777777777</v>
      </c>
      <c r="G8700" s="15">
        <v>2.2999999999999998</v>
      </c>
    </row>
    <row r="8701" spans="1:7">
      <c r="A8701" s="66">
        <v>32871</v>
      </c>
      <c r="B8701">
        <v>10</v>
      </c>
      <c r="C8701" s="15">
        <v>2.5</v>
      </c>
      <c r="D8701" s="15">
        <v>736.11111111111109</v>
      </c>
      <c r="E8701" s="15">
        <v>86.111111111111114</v>
      </c>
      <c r="F8701" s="15">
        <v>105.55555555555556</v>
      </c>
      <c r="G8701" s="15">
        <v>2.2000000000000002</v>
      </c>
    </row>
    <row r="8702" spans="1:7">
      <c r="A8702" s="66">
        <v>32871</v>
      </c>
      <c r="B8702">
        <v>11</v>
      </c>
      <c r="C8702" s="15">
        <v>4.0999999999999996</v>
      </c>
      <c r="D8702" s="15">
        <v>783.33333333333326</v>
      </c>
      <c r="E8702" s="15">
        <v>94.444444444444443</v>
      </c>
      <c r="F8702" s="15">
        <v>111.11111111111111</v>
      </c>
      <c r="G8702" s="15">
        <v>2</v>
      </c>
    </row>
    <row r="8703" spans="1:7">
      <c r="A8703" s="66">
        <v>32871</v>
      </c>
      <c r="B8703">
        <v>12</v>
      </c>
      <c r="C8703" s="15">
        <v>3.8</v>
      </c>
      <c r="D8703" s="15">
        <v>799.99999999999989</v>
      </c>
      <c r="E8703" s="15">
        <v>97.222222222222214</v>
      </c>
      <c r="F8703" s="15">
        <v>108.33333333333334</v>
      </c>
      <c r="G8703" s="15">
        <v>1.9</v>
      </c>
    </row>
    <row r="8704" spans="1:7">
      <c r="A8704" s="66">
        <v>32871</v>
      </c>
      <c r="B8704">
        <v>13</v>
      </c>
      <c r="C8704" s="15">
        <v>3.8</v>
      </c>
      <c r="D8704" s="15">
        <v>655.55555555555554</v>
      </c>
      <c r="E8704" s="15">
        <v>130.55555555555554</v>
      </c>
      <c r="F8704" s="15">
        <v>105.55555555555556</v>
      </c>
      <c r="G8704" s="15">
        <v>1.8</v>
      </c>
    </row>
    <row r="8705" spans="1:7">
      <c r="A8705" s="66">
        <v>32871</v>
      </c>
      <c r="B8705">
        <v>14</v>
      </c>
      <c r="C8705" s="15">
        <v>3.7</v>
      </c>
      <c r="D8705" s="15">
        <v>647.22222222222229</v>
      </c>
      <c r="E8705" s="15">
        <v>108.33333333333334</v>
      </c>
      <c r="F8705" s="15">
        <v>105.55555555555556</v>
      </c>
      <c r="G8705" s="15">
        <v>1.7</v>
      </c>
    </row>
    <row r="8706" spans="1:7">
      <c r="A8706" s="66">
        <v>32871</v>
      </c>
      <c r="B8706">
        <v>15</v>
      </c>
      <c r="C8706" s="15">
        <v>3.7</v>
      </c>
      <c r="D8706" s="15">
        <v>666.66666666666663</v>
      </c>
      <c r="E8706" s="15">
        <v>72.222222222222229</v>
      </c>
      <c r="F8706" s="15">
        <v>113.88888888888887</v>
      </c>
      <c r="G8706" s="15">
        <v>1.5</v>
      </c>
    </row>
    <row r="8707" spans="1:7">
      <c r="A8707" s="66">
        <v>32871</v>
      </c>
      <c r="B8707">
        <v>16</v>
      </c>
      <c r="C8707" s="15">
        <v>2.9</v>
      </c>
      <c r="D8707" s="15">
        <v>308.33333333333337</v>
      </c>
      <c r="E8707" s="15">
        <v>55.555555555555557</v>
      </c>
      <c r="F8707" s="15">
        <v>97.222222222222214</v>
      </c>
      <c r="G8707" s="15">
        <v>1.6</v>
      </c>
    </row>
    <row r="8708" spans="1:7">
      <c r="A8708" s="66">
        <v>32871</v>
      </c>
      <c r="B8708">
        <v>17</v>
      </c>
      <c r="C8708" s="15">
        <v>1.9</v>
      </c>
      <c r="D8708" s="15">
        <v>11.111111111111111</v>
      </c>
      <c r="E8708" s="15">
        <v>8.3333333333333339</v>
      </c>
      <c r="F8708" s="15">
        <v>94.444444444444443</v>
      </c>
      <c r="G8708" s="15">
        <v>1.7</v>
      </c>
    </row>
    <row r="8709" spans="1:7">
      <c r="A8709" s="66">
        <v>32871</v>
      </c>
      <c r="B8709">
        <v>18</v>
      </c>
      <c r="C8709" s="15">
        <v>0.9</v>
      </c>
      <c r="D8709" s="15">
        <v>0</v>
      </c>
      <c r="E8709" s="15">
        <v>0</v>
      </c>
      <c r="F8709" s="15">
        <v>91.666666666666671</v>
      </c>
      <c r="G8709" s="15">
        <v>1.8</v>
      </c>
    </row>
    <row r="8710" spans="1:7">
      <c r="A8710" s="66">
        <v>32871</v>
      </c>
      <c r="B8710">
        <v>19</v>
      </c>
      <c r="C8710" s="15">
        <v>0.3</v>
      </c>
      <c r="D8710" s="15">
        <v>0</v>
      </c>
      <c r="E8710" s="15">
        <v>0</v>
      </c>
      <c r="F8710" s="15">
        <v>91.666666666666671</v>
      </c>
      <c r="G8710" s="15">
        <v>1.9</v>
      </c>
    </row>
    <row r="8711" spans="1:7">
      <c r="A8711" s="66">
        <v>32871</v>
      </c>
      <c r="B8711">
        <v>20</v>
      </c>
      <c r="C8711" s="15">
        <v>-0.3</v>
      </c>
      <c r="D8711" s="15">
        <v>0</v>
      </c>
      <c r="E8711" s="15">
        <v>0</v>
      </c>
      <c r="F8711" s="15">
        <v>91.666666666666671</v>
      </c>
      <c r="G8711" s="15">
        <v>2</v>
      </c>
    </row>
    <row r="8712" spans="1:7">
      <c r="A8712" s="66">
        <v>32871</v>
      </c>
      <c r="B8712">
        <v>21</v>
      </c>
      <c r="C8712" s="15">
        <v>-0.5</v>
      </c>
      <c r="D8712" s="15">
        <v>0</v>
      </c>
      <c r="E8712" s="15">
        <v>0</v>
      </c>
      <c r="F8712" s="15">
        <v>91.666666666666671</v>
      </c>
      <c r="G8712" s="15">
        <v>2.1</v>
      </c>
    </row>
    <row r="8713" spans="1:7">
      <c r="A8713" s="66">
        <v>32871</v>
      </c>
      <c r="B8713">
        <v>22</v>
      </c>
      <c r="C8713" s="15">
        <v>-1</v>
      </c>
      <c r="D8713" s="15">
        <v>0</v>
      </c>
      <c r="E8713" s="15">
        <v>0</v>
      </c>
      <c r="F8713" s="15">
        <v>91.666666666666671</v>
      </c>
      <c r="G8713" s="15">
        <v>2.1</v>
      </c>
    </row>
    <row r="8714" spans="1:7">
      <c r="A8714" s="66">
        <v>32871</v>
      </c>
      <c r="B8714">
        <v>23</v>
      </c>
      <c r="C8714" s="15">
        <v>-1.4</v>
      </c>
      <c r="D8714" s="15">
        <v>0</v>
      </c>
      <c r="E8714" s="15">
        <v>0</v>
      </c>
      <c r="F8714" s="15">
        <v>88.888888888888886</v>
      </c>
      <c r="G8714" s="15">
        <v>2.2000000000000002</v>
      </c>
    </row>
    <row r="8715" spans="1:7">
      <c r="A8715" s="66">
        <v>32871</v>
      </c>
      <c r="B8715">
        <v>24</v>
      </c>
      <c r="C8715" s="15">
        <v>-1.3</v>
      </c>
      <c r="D8715" s="15">
        <v>0</v>
      </c>
      <c r="E8715" s="15">
        <v>0</v>
      </c>
      <c r="F8715" s="15">
        <v>88.888888888888886</v>
      </c>
      <c r="G8715" s="15">
        <v>2.2000000000000002</v>
      </c>
    </row>
    <row r="8716" spans="1:7">
      <c r="A8716" s="66">
        <v>32872</v>
      </c>
      <c r="B8716">
        <v>1</v>
      </c>
      <c r="C8716" s="15">
        <v>-1.6</v>
      </c>
      <c r="D8716" s="15">
        <v>0</v>
      </c>
      <c r="E8716" s="15">
        <v>0</v>
      </c>
      <c r="F8716" s="15">
        <v>91.666666666666671</v>
      </c>
      <c r="G8716" s="15">
        <v>2.2000000000000002</v>
      </c>
    </row>
    <row r="8717" spans="1:7">
      <c r="A8717" s="66">
        <v>32872</v>
      </c>
      <c r="B8717">
        <v>2</v>
      </c>
      <c r="C8717" s="15">
        <v>-1.8</v>
      </c>
      <c r="D8717" s="15">
        <v>0</v>
      </c>
      <c r="E8717" s="15">
        <v>0</v>
      </c>
      <c r="F8717" s="15">
        <v>91.666666666666671</v>
      </c>
      <c r="G8717" s="15">
        <v>2.2999999999999998</v>
      </c>
    </row>
    <row r="8718" spans="1:7">
      <c r="A8718" s="66">
        <v>32872</v>
      </c>
      <c r="B8718">
        <v>3</v>
      </c>
      <c r="C8718" s="15">
        <v>-2.2000000000000002</v>
      </c>
      <c r="D8718" s="15">
        <v>0</v>
      </c>
      <c r="E8718" s="15">
        <v>0</v>
      </c>
      <c r="F8718" s="15">
        <v>91.666666666666671</v>
      </c>
      <c r="G8718" s="15">
        <v>2.2999999999999998</v>
      </c>
    </row>
    <row r="8719" spans="1:7">
      <c r="A8719" s="66">
        <v>32872</v>
      </c>
      <c r="B8719">
        <v>4</v>
      </c>
      <c r="C8719" s="15">
        <v>-2.6</v>
      </c>
      <c r="D8719" s="15">
        <v>0</v>
      </c>
      <c r="E8719" s="15">
        <v>0</v>
      </c>
      <c r="F8719" s="15">
        <v>88.888888888888886</v>
      </c>
      <c r="G8719" s="15">
        <v>2.2999999999999998</v>
      </c>
    </row>
    <row r="8720" spans="1:7">
      <c r="A8720" s="66">
        <v>32872</v>
      </c>
      <c r="B8720">
        <v>5</v>
      </c>
      <c r="C8720" s="15">
        <v>-2.6</v>
      </c>
      <c r="D8720" s="15">
        <v>0</v>
      </c>
      <c r="E8720" s="15">
        <v>0</v>
      </c>
      <c r="F8720" s="15">
        <v>91.666666666666671</v>
      </c>
      <c r="G8720" s="15">
        <v>2.2999999999999998</v>
      </c>
    </row>
    <row r="8721" spans="1:7">
      <c r="A8721" s="66">
        <v>32872</v>
      </c>
      <c r="B8721">
        <v>6</v>
      </c>
      <c r="C8721" s="15">
        <v>-2.7</v>
      </c>
      <c r="D8721" s="15">
        <v>0</v>
      </c>
      <c r="E8721" s="15">
        <v>0</v>
      </c>
      <c r="F8721" s="15">
        <v>91.666666666666671</v>
      </c>
      <c r="G8721" s="15">
        <v>2.2999999999999998</v>
      </c>
    </row>
    <row r="8722" spans="1:7">
      <c r="A8722" s="66">
        <v>32872</v>
      </c>
      <c r="B8722">
        <v>7</v>
      </c>
      <c r="C8722" s="15">
        <v>-1.9</v>
      </c>
      <c r="D8722" s="15">
        <v>2.7777777777777777</v>
      </c>
      <c r="E8722" s="15">
        <v>2.7777777777777777</v>
      </c>
      <c r="F8722" s="15">
        <v>94.444444444444443</v>
      </c>
      <c r="G8722" s="15">
        <v>2.2999999999999998</v>
      </c>
    </row>
    <row r="8723" spans="1:7">
      <c r="A8723" s="66">
        <v>32872</v>
      </c>
      <c r="B8723">
        <v>8</v>
      </c>
      <c r="C8723" s="15">
        <v>-1.3</v>
      </c>
      <c r="D8723" s="15">
        <v>350</v>
      </c>
      <c r="E8723" s="15">
        <v>41.666666666666664</v>
      </c>
      <c r="F8723" s="15">
        <v>94.444444444444443</v>
      </c>
      <c r="G8723" s="15">
        <v>2.2999999999999998</v>
      </c>
    </row>
    <row r="8724" spans="1:7">
      <c r="A8724" s="66">
        <v>32872</v>
      </c>
      <c r="B8724">
        <v>9</v>
      </c>
      <c r="C8724" s="15">
        <v>1</v>
      </c>
      <c r="D8724" s="15">
        <v>511.11111111111109</v>
      </c>
      <c r="E8724" s="15">
        <v>86.111111111111114</v>
      </c>
      <c r="F8724" s="15">
        <v>97.222222222222214</v>
      </c>
      <c r="G8724" s="15">
        <v>2.4</v>
      </c>
    </row>
    <row r="8725" spans="1:7">
      <c r="A8725" s="66">
        <v>32872</v>
      </c>
      <c r="B8725">
        <v>10</v>
      </c>
      <c r="C8725" s="15">
        <v>2.7</v>
      </c>
      <c r="D8725" s="15">
        <v>625</v>
      </c>
      <c r="E8725" s="15">
        <v>108.33333333333334</v>
      </c>
      <c r="F8725" s="15">
        <v>99.999999999999986</v>
      </c>
      <c r="G8725" s="15">
        <v>2.2999999999999998</v>
      </c>
    </row>
    <row r="8726" spans="1:7">
      <c r="A8726" s="66">
        <v>32872</v>
      </c>
      <c r="B8726">
        <v>11</v>
      </c>
      <c r="C8726" s="15">
        <v>3.8</v>
      </c>
      <c r="D8726" s="15">
        <v>544.44444444444434</v>
      </c>
      <c r="E8726" s="15">
        <v>152.7777777777778</v>
      </c>
      <c r="F8726" s="15">
        <v>97.222222222222214</v>
      </c>
      <c r="G8726" s="15">
        <v>2.2999999999999998</v>
      </c>
    </row>
    <row r="8727" spans="1:7">
      <c r="A8727" s="66">
        <v>32872</v>
      </c>
      <c r="B8727">
        <v>12</v>
      </c>
      <c r="C8727" s="15">
        <v>3.7</v>
      </c>
      <c r="D8727" s="15">
        <v>277.77777777777777</v>
      </c>
      <c r="E8727" s="15">
        <v>211.11111111111111</v>
      </c>
      <c r="F8727" s="15">
        <v>83.333333333333329</v>
      </c>
      <c r="G8727" s="15">
        <v>2.2000000000000002</v>
      </c>
    </row>
    <row r="8728" spans="1:7">
      <c r="A8728" s="66">
        <v>32872</v>
      </c>
      <c r="B8728">
        <v>13</v>
      </c>
      <c r="C8728" s="15">
        <v>3.9</v>
      </c>
      <c r="D8728" s="15">
        <v>350</v>
      </c>
      <c r="E8728" s="15">
        <v>191.66666666666666</v>
      </c>
      <c r="F8728" s="15">
        <v>88.888888888888886</v>
      </c>
      <c r="G8728" s="15">
        <v>2.1</v>
      </c>
    </row>
    <row r="8729" spans="1:7">
      <c r="A8729" s="66">
        <v>32872</v>
      </c>
      <c r="B8729">
        <v>14</v>
      </c>
      <c r="C8729" s="15">
        <v>4.5</v>
      </c>
      <c r="D8729" s="15">
        <v>86.111111111111114</v>
      </c>
      <c r="E8729" s="15">
        <v>150</v>
      </c>
      <c r="F8729" s="15">
        <v>63.888888888888886</v>
      </c>
      <c r="G8729" s="15">
        <v>2.1</v>
      </c>
    </row>
    <row r="8730" spans="1:7">
      <c r="A8730" s="66">
        <v>32872</v>
      </c>
      <c r="B8730">
        <v>15</v>
      </c>
      <c r="C8730" s="15">
        <v>4.9000000000000004</v>
      </c>
      <c r="D8730" s="15">
        <v>199.99999999999997</v>
      </c>
      <c r="E8730" s="15">
        <v>119.44444444444444</v>
      </c>
      <c r="F8730" s="15">
        <v>80.555555555555543</v>
      </c>
      <c r="G8730" s="15">
        <v>2.1</v>
      </c>
    </row>
    <row r="8731" spans="1:7">
      <c r="A8731" s="66">
        <v>32872</v>
      </c>
      <c r="B8731">
        <v>16</v>
      </c>
      <c r="C8731" s="15">
        <v>4.4000000000000004</v>
      </c>
      <c r="D8731" s="15">
        <v>377.77777777777777</v>
      </c>
      <c r="E8731" s="15">
        <v>52.777777777777779</v>
      </c>
      <c r="F8731" s="15">
        <v>102.77777777777777</v>
      </c>
      <c r="G8731" s="15">
        <v>2.1</v>
      </c>
    </row>
    <row r="8732" spans="1:7">
      <c r="A8732" s="66">
        <v>32872</v>
      </c>
      <c r="B8732">
        <v>17</v>
      </c>
      <c r="C8732" s="15">
        <v>3.6</v>
      </c>
      <c r="D8732" s="15">
        <v>2.7777777777777777</v>
      </c>
      <c r="E8732" s="15">
        <v>5.5555555555555554</v>
      </c>
      <c r="F8732" s="15">
        <v>102.77777777777777</v>
      </c>
      <c r="G8732" s="15">
        <v>2.1</v>
      </c>
    </row>
    <row r="8733" spans="1:7">
      <c r="A8733" s="66">
        <v>32872</v>
      </c>
      <c r="B8733">
        <v>18</v>
      </c>
      <c r="C8733" s="15">
        <v>2.7</v>
      </c>
      <c r="D8733" s="15">
        <v>0</v>
      </c>
      <c r="E8733" s="15">
        <v>0</v>
      </c>
      <c r="F8733" s="15">
        <v>99.999999999999986</v>
      </c>
      <c r="G8733" s="15">
        <v>2.2000000000000002</v>
      </c>
    </row>
    <row r="8734" spans="1:7">
      <c r="A8734" s="66">
        <v>32872</v>
      </c>
      <c r="B8734">
        <v>19</v>
      </c>
      <c r="C8734" s="15">
        <v>2</v>
      </c>
      <c r="D8734" s="15">
        <v>0</v>
      </c>
      <c r="E8734" s="15">
        <v>0</v>
      </c>
      <c r="F8734" s="15">
        <v>99.999999999999986</v>
      </c>
      <c r="G8734" s="15">
        <v>2.2999999999999998</v>
      </c>
    </row>
    <row r="8735" spans="1:7">
      <c r="A8735" s="66">
        <v>32872</v>
      </c>
      <c r="B8735">
        <v>20</v>
      </c>
      <c r="C8735" s="15">
        <v>1.9</v>
      </c>
      <c r="D8735" s="15">
        <v>0</v>
      </c>
      <c r="E8735" s="15">
        <v>0</v>
      </c>
      <c r="F8735" s="15">
        <v>99.999999999999986</v>
      </c>
      <c r="G8735" s="15">
        <v>2.2999999999999998</v>
      </c>
    </row>
    <row r="8736" spans="1:7">
      <c r="A8736" s="66">
        <v>32872</v>
      </c>
      <c r="B8736">
        <v>21</v>
      </c>
      <c r="C8736" s="15">
        <v>1.7</v>
      </c>
      <c r="D8736" s="15">
        <v>0</v>
      </c>
      <c r="E8736" s="15">
        <v>0</v>
      </c>
      <c r="F8736" s="15">
        <v>99.999999999999986</v>
      </c>
      <c r="G8736" s="15">
        <v>2.4</v>
      </c>
    </row>
    <row r="8737" spans="1:7">
      <c r="A8737" s="66">
        <v>32872</v>
      </c>
      <c r="B8737">
        <v>22</v>
      </c>
      <c r="C8737" s="15">
        <v>1.1000000000000001</v>
      </c>
      <c r="D8737" s="15">
        <v>0</v>
      </c>
      <c r="E8737" s="15">
        <v>0</v>
      </c>
      <c r="F8737" s="15">
        <v>97.222222222222214</v>
      </c>
      <c r="G8737" s="15">
        <v>2.4</v>
      </c>
    </row>
    <row r="8738" spans="1:7">
      <c r="A8738" s="66">
        <v>32872</v>
      </c>
      <c r="B8738">
        <v>23</v>
      </c>
      <c r="C8738" s="15">
        <v>0.2</v>
      </c>
      <c r="D8738" s="15">
        <v>0</v>
      </c>
      <c r="E8738" s="15">
        <v>0</v>
      </c>
      <c r="F8738" s="15">
        <v>94.444444444444443</v>
      </c>
      <c r="G8738" s="15">
        <v>2.5</v>
      </c>
    </row>
    <row r="8739" spans="1:7">
      <c r="A8739" s="66">
        <v>32872</v>
      </c>
      <c r="B8739">
        <v>24</v>
      </c>
      <c r="C8739" s="15">
        <v>-0.5</v>
      </c>
      <c r="D8739" s="15">
        <v>0</v>
      </c>
      <c r="E8739" s="15">
        <v>0</v>
      </c>
      <c r="F8739" s="15">
        <v>94.444444444444443</v>
      </c>
      <c r="G8739" s="15">
        <v>2.5</v>
      </c>
    </row>
    <row r="8740" spans="1:7">
      <c r="A8740" s="66">
        <v>32873</v>
      </c>
      <c r="B8740">
        <v>1</v>
      </c>
      <c r="C8740" s="15">
        <v>-0.4</v>
      </c>
      <c r="D8740" s="15">
        <v>0</v>
      </c>
      <c r="E8740" s="15">
        <v>0</v>
      </c>
      <c r="F8740" s="15">
        <v>94.444444444444443</v>
      </c>
      <c r="G8740" s="15">
        <v>2.5</v>
      </c>
    </row>
    <row r="8741" spans="1:7">
      <c r="A8741" s="66">
        <v>32873</v>
      </c>
      <c r="B8741">
        <v>2</v>
      </c>
      <c r="C8741" s="15">
        <v>0.1</v>
      </c>
      <c r="D8741" s="15">
        <v>0</v>
      </c>
      <c r="E8741" s="15">
        <v>0</v>
      </c>
      <c r="F8741" s="15">
        <v>94.444444444444443</v>
      </c>
      <c r="G8741" s="15">
        <v>2.5</v>
      </c>
    </row>
    <row r="8742" spans="1:7">
      <c r="A8742" s="66">
        <v>32873</v>
      </c>
      <c r="B8742">
        <v>3</v>
      </c>
      <c r="C8742" s="15">
        <v>0</v>
      </c>
      <c r="D8742" s="15">
        <v>0</v>
      </c>
      <c r="E8742" s="15">
        <v>0</v>
      </c>
      <c r="F8742" s="15">
        <v>94.444444444444443</v>
      </c>
      <c r="G8742" s="15">
        <v>2.6</v>
      </c>
    </row>
    <row r="8743" spans="1:7">
      <c r="A8743" s="66">
        <v>32873</v>
      </c>
      <c r="B8743">
        <v>4</v>
      </c>
      <c r="C8743" s="15">
        <v>-0.3</v>
      </c>
      <c r="D8743" s="15">
        <v>0</v>
      </c>
      <c r="E8743" s="15">
        <v>0</v>
      </c>
      <c r="F8743" s="15">
        <v>94.444444444444443</v>
      </c>
      <c r="G8743" s="15">
        <v>2.6</v>
      </c>
    </row>
    <row r="8744" spans="1:7">
      <c r="A8744" s="66">
        <v>32873</v>
      </c>
      <c r="B8744">
        <v>5</v>
      </c>
      <c r="C8744" s="15">
        <v>-1</v>
      </c>
      <c r="D8744" s="15">
        <v>0</v>
      </c>
      <c r="E8744" s="15">
        <v>0</v>
      </c>
      <c r="F8744" s="15">
        <v>91.666666666666671</v>
      </c>
      <c r="G8744" s="15">
        <v>2.7</v>
      </c>
    </row>
    <row r="8745" spans="1:7">
      <c r="A8745" s="66">
        <v>32873</v>
      </c>
      <c r="B8745">
        <v>6</v>
      </c>
      <c r="C8745" s="15">
        <v>-1</v>
      </c>
      <c r="D8745" s="15">
        <v>0</v>
      </c>
      <c r="E8745" s="15">
        <v>0</v>
      </c>
      <c r="F8745" s="15">
        <v>91.666666666666671</v>
      </c>
      <c r="G8745" s="15">
        <v>2.8</v>
      </c>
    </row>
    <row r="8746" spans="1:7">
      <c r="A8746" s="66">
        <v>32873</v>
      </c>
      <c r="B8746">
        <v>7</v>
      </c>
      <c r="C8746" s="15">
        <v>-0.5</v>
      </c>
      <c r="D8746" s="15">
        <v>2.7777777777777777</v>
      </c>
      <c r="E8746" s="15">
        <v>2.7777777777777777</v>
      </c>
      <c r="F8746" s="15">
        <v>91.666666666666671</v>
      </c>
      <c r="G8746" s="15">
        <v>2.8</v>
      </c>
    </row>
    <row r="8747" spans="1:7">
      <c r="A8747" s="66">
        <v>32873</v>
      </c>
      <c r="B8747">
        <v>8</v>
      </c>
      <c r="C8747" s="15">
        <v>-0.4</v>
      </c>
      <c r="D8747" s="15">
        <v>405.55555555555554</v>
      </c>
      <c r="E8747" s="15">
        <v>38.888888888888893</v>
      </c>
      <c r="F8747" s="15">
        <v>91.666666666666671</v>
      </c>
      <c r="G8747" s="15">
        <v>2.9</v>
      </c>
    </row>
    <row r="8748" spans="1:7">
      <c r="A8748" s="66">
        <v>32873</v>
      </c>
      <c r="B8748">
        <v>9</v>
      </c>
      <c r="C8748" s="15">
        <v>1.9</v>
      </c>
      <c r="D8748" s="15">
        <v>594.44444444444446</v>
      </c>
      <c r="E8748" s="15">
        <v>75</v>
      </c>
      <c r="F8748" s="15">
        <v>99.999999999999986</v>
      </c>
      <c r="G8748" s="15">
        <v>2.9</v>
      </c>
    </row>
    <row r="8749" spans="1:7">
      <c r="A8749" s="66">
        <v>32873</v>
      </c>
      <c r="B8749">
        <v>10</v>
      </c>
      <c r="C8749" s="15">
        <v>4.8</v>
      </c>
      <c r="D8749" s="15">
        <v>722.22222222222217</v>
      </c>
      <c r="E8749" s="15">
        <v>88.888888888888886</v>
      </c>
      <c r="F8749" s="15">
        <v>102.77777777777777</v>
      </c>
      <c r="G8749" s="15">
        <v>2.9</v>
      </c>
    </row>
    <row r="8750" spans="1:7">
      <c r="A8750" s="66">
        <v>32873</v>
      </c>
      <c r="B8750">
        <v>11</v>
      </c>
      <c r="C8750" s="15">
        <v>6.8</v>
      </c>
      <c r="D8750" s="15">
        <v>772.22222222222217</v>
      </c>
      <c r="E8750" s="15">
        <v>97.222222222222214</v>
      </c>
      <c r="F8750" s="15">
        <v>105.55555555555556</v>
      </c>
      <c r="G8750" s="15">
        <v>2.8</v>
      </c>
    </row>
    <row r="8751" spans="1:7">
      <c r="A8751" s="66">
        <v>32873</v>
      </c>
      <c r="B8751">
        <v>12</v>
      </c>
      <c r="C8751" s="15">
        <v>7.6</v>
      </c>
      <c r="D8751" s="15">
        <v>783.33333333333326</v>
      </c>
      <c r="E8751" s="15">
        <v>102.77777777777777</v>
      </c>
      <c r="F8751" s="15">
        <v>108.33333333333334</v>
      </c>
      <c r="G8751" s="15">
        <v>2.8</v>
      </c>
    </row>
    <row r="8752" spans="1:7">
      <c r="A8752" s="66">
        <v>32873</v>
      </c>
      <c r="B8752">
        <v>13</v>
      </c>
      <c r="C8752" s="15">
        <v>7.9</v>
      </c>
      <c r="D8752" s="15">
        <v>647.22222222222229</v>
      </c>
      <c r="E8752" s="15">
        <v>133.33333333333334</v>
      </c>
      <c r="F8752" s="15">
        <v>102.77777777777777</v>
      </c>
      <c r="G8752" s="15">
        <v>2.7</v>
      </c>
    </row>
    <row r="8753" spans="1:7">
      <c r="A8753" s="66">
        <v>32873</v>
      </c>
      <c r="B8753">
        <v>14</v>
      </c>
      <c r="C8753" s="15">
        <v>8</v>
      </c>
      <c r="D8753" s="15">
        <v>747.22222222222229</v>
      </c>
      <c r="E8753" s="15">
        <v>88.888888888888886</v>
      </c>
      <c r="F8753" s="15">
        <v>111.11111111111111</v>
      </c>
      <c r="G8753" s="15">
        <v>2.6</v>
      </c>
    </row>
    <row r="8754" spans="1:7">
      <c r="A8754" s="66">
        <v>32873</v>
      </c>
      <c r="B8754">
        <v>15</v>
      </c>
      <c r="C8754" s="15">
        <v>8.1999999999999993</v>
      </c>
      <c r="D8754" s="15">
        <v>486.11111111111109</v>
      </c>
      <c r="E8754" s="15">
        <v>99.999999999999986</v>
      </c>
      <c r="F8754" s="15">
        <v>99.999999999999986</v>
      </c>
      <c r="G8754" s="15">
        <v>2.6</v>
      </c>
    </row>
    <row r="8755" spans="1:7">
      <c r="A8755" s="66">
        <v>32873</v>
      </c>
      <c r="B8755">
        <v>16</v>
      </c>
      <c r="C8755" s="15">
        <v>6.9</v>
      </c>
      <c r="D8755" s="15">
        <v>308.33333333333337</v>
      </c>
      <c r="E8755" s="15">
        <v>58.333333333333329</v>
      </c>
      <c r="F8755" s="15">
        <v>99.999999999999986</v>
      </c>
      <c r="G8755" s="15">
        <v>2.6</v>
      </c>
    </row>
    <row r="8756" spans="1:7">
      <c r="A8756" s="66">
        <v>32873</v>
      </c>
      <c r="B8756">
        <v>17</v>
      </c>
      <c r="C8756" s="15">
        <v>6.4</v>
      </c>
      <c r="D8756" s="15">
        <v>22.222222222222221</v>
      </c>
      <c r="E8756" s="15">
        <v>11.111111111111111</v>
      </c>
      <c r="F8756" s="15">
        <v>99.999999999999986</v>
      </c>
      <c r="G8756" s="15">
        <v>2.7</v>
      </c>
    </row>
    <row r="8757" spans="1:7">
      <c r="A8757" s="66">
        <v>32873</v>
      </c>
      <c r="B8757">
        <v>18</v>
      </c>
      <c r="C8757" s="15">
        <v>5</v>
      </c>
      <c r="D8757" s="15">
        <v>0</v>
      </c>
      <c r="E8757" s="15">
        <v>0</v>
      </c>
      <c r="F8757" s="15">
        <v>94.444444444444443</v>
      </c>
      <c r="G8757" s="15">
        <v>2.8</v>
      </c>
    </row>
    <row r="8758" spans="1:7">
      <c r="A8758" s="66">
        <v>32873</v>
      </c>
      <c r="B8758">
        <v>19</v>
      </c>
      <c r="C8758" s="15">
        <v>4.5999999999999996</v>
      </c>
      <c r="D8758" s="15">
        <v>0</v>
      </c>
      <c r="E8758" s="15">
        <v>0</v>
      </c>
      <c r="F8758" s="15">
        <v>91.666666666666671</v>
      </c>
      <c r="G8758" s="15">
        <v>2.9</v>
      </c>
    </row>
    <row r="8759" spans="1:7">
      <c r="A8759" s="66">
        <v>32873</v>
      </c>
      <c r="B8759">
        <v>20</v>
      </c>
      <c r="C8759" s="15">
        <v>4.0999999999999996</v>
      </c>
      <c r="D8759" s="15">
        <v>0</v>
      </c>
      <c r="E8759" s="15">
        <v>0</v>
      </c>
      <c r="F8759" s="15">
        <v>91.666666666666671</v>
      </c>
      <c r="G8759" s="15">
        <v>2.9</v>
      </c>
    </row>
    <row r="8760" spans="1:7">
      <c r="A8760" s="66">
        <v>32873</v>
      </c>
      <c r="B8760">
        <v>21</v>
      </c>
      <c r="C8760" s="15">
        <v>3.5</v>
      </c>
      <c r="D8760" s="15">
        <v>0</v>
      </c>
      <c r="E8760" s="15">
        <v>0</v>
      </c>
      <c r="F8760" s="15">
        <v>88.888888888888886</v>
      </c>
      <c r="G8760" s="15">
        <v>3.2</v>
      </c>
    </row>
    <row r="8761" spans="1:7">
      <c r="A8761" s="66">
        <v>32873</v>
      </c>
      <c r="B8761">
        <v>22</v>
      </c>
      <c r="C8761" s="15">
        <v>3.1</v>
      </c>
      <c r="D8761" s="15">
        <v>0</v>
      </c>
      <c r="E8761" s="15">
        <v>0</v>
      </c>
      <c r="F8761" s="15">
        <v>86.111111111111114</v>
      </c>
      <c r="G8761" s="15">
        <v>3.2</v>
      </c>
    </row>
    <row r="8762" spans="1:7">
      <c r="A8762" s="66">
        <v>32873</v>
      </c>
      <c r="B8762">
        <v>23</v>
      </c>
      <c r="C8762" s="15">
        <v>2.7</v>
      </c>
      <c r="D8762" s="15">
        <v>0</v>
      </c>
      <c r="E8762" s="15">
        <v>0</v>
      </c>
      <c r="F8762" s="15">
        <v>83.333333333333329</v>
      </c>
      <c r="G8762" s="15">
        <v>3.2</v>
      </c>
    </row>
    <row r="8763" spans="1:7">
      <c r="A8763" s="66">
        <v>32873</v>
      </c>
      <c r="B8763">
        <v>24</v>
      </c>
      <c r="C8763" s="15">
        <v>2.2999999999999998</v>
      </c>
      <c r="D8763" s="15">
        <v>0</v>
      </c>
      <c r="E8763" s="15">
        <v>0</v>
      </c>
      <c r="F8763" s="15">
        <v>83.333333333333329</v>
      </c>
      <c r="G8763" s="15">
        <v>3.2</v>
      </c>
    </row>
  </sheetData>
  <phoneticPr fontId="4"/>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G5"/>
  <sheetViews>
    <sheetView showGridLines="0" workbookViewId="0">
      <pane xSplit="8" ySplit="7" topLeftCell="AO8" activePane="bottomRight" state="frozen"/>
      <selection activeCell="E8" sqref="E8"/>
      <selection pane="topRight" activeCell="E8" sqref="E8"/>
      <selection pane="bottomLeft" activeCell="E8" sqref="E8"/>
      <selection pane="bottomRight" activeCell="BD5" sqref="BD5"/>
    </sheetView>
  </sheetViews>
  <sheetFormatPr defaultRowHeight="10.5"/>
  <cols>
    <col min="1" max="1" width="7" style="66" bestFit="1" customWidth="1"/>
    <col min="2" max="2" width="6" style="136" bestFit="1" customWidth="1"/>
    <col min="3" max="6" width="6" style="180" customWidth="1"/>
    <col min="7" max="8" width="6" bestFit="1" customWidth="1"/>
    <col min="9" max="9" width="6" style="15" bestFit="1" customWidth="1"/>
    <col min="10" max="10" width="7.33203125" style="15" bestFit="1" customWidth="1"/>
    <col min="11" max="11" width="8.33203125" style="15" bestFit="1" customWidth="1"/>
    <col min="12" max="13" width="10" style="15" bestFit="1" customWidth="1"/>
    <col min="14" max="14" width="8.33203125" style="15" bestFit="1" customWidth="1"/>
    <col min="15" max="15" width="7.6640625" style="15" bestFit="1" customWidth="1"/>
    <col min="16" max="16" width="11.6640625" style="15" bestFit="1" customWidth="1"/>
    <col min="17" max="17" width="6" style="15" bestFit="1" customWidth="1"/>
    <col min="18" max="19" width="9" style="15" bestFit="1" customWidth="1"/>
    <col min="20" max="20" width="6" style="15" bestFit="1" customWidth="1"/>
    <col min="21" max="21" width="8" style="15" bestFit="1" customWidth="1"/>
    <col min="22" max="23" width="10" style="138" bestFit="1" customWidth="1"/>
    <col min="24" max="24" width="6" style="138" bestFit="1" customWidth="1"/>
    <col min="25" max="25" width="9.1640625" bestFit="1" customWidth="1"/>
    <col min="26" max="26" width="8.33203125" bestFit="1" customWidth="1"/>
    <col min="27" max="27" width="10" customWidth="1"/>
    <col min="28" max="28" width="13.33203125" bestFit="1" customWidth="1"/>
    <col min="29" max="29" width="6" bestFit="1" customWidth="1"/>
    <col min="30" max="30" width="8.6640625" style="149" bestFit="1" customWidth="1"/>
    <col min="31" max="31" width="13.6640625" style="138" bestFit="1" customWidth="1"/>
    <col min="32" max="32" width="11.6640625" style="15" bestFit="1" customWidth="1"/>
    <col min="33" max="33" width="6" style="15" bestFit="1" customWidth="1"/>
    <col min="34" max="36" width="9" style="15" bestFit="1" customWidth="1"/>
    <col min="37" max="37" width="8" style="15" bestFit="1" customWidth="1"/>
    <col min="38" max="38" width="8.33203125" style="138" bestFit="1" customWidth="1"/>
    <col min="39" max="39" width="7.6640625" style="138" customWidth="1"/>
    <col min="40" max="40" width="10.33203125" style="138" bestFit="1" customWidth="1"/>
    <col min="41" max="46" width="10.33203125" style="138" customWidth="1"/>
    <col min="47" max="47" width="8.83203125" style="138" bestFit="1" customWidth="1"/>
    <col min="48" max="51" width="7.6640625" style="138" customWidth="1"/>
    <col min="52" max="52" width="7.6640625" style="15" customWidth="1"/>
    <col min="53" max="53" width="6" style="15" bestFit="1" customWidth="1"/>
    <col min="54" max="54" width="8" style="152" bestFit="1" customWidth="1"/>
    <col min="55" max="55" width="8" style="152" customWidth="1"/>
    <col min="56" max="56" width="12.83203125" style="152" bestFit="1" customWidth="1"/>
    <col min="57" max="57" width="6" style="15" bestFit="1" customWidth="1"/>
    <col min="58" max="59" width="8" style="152" bestFit="1" customWidth="1"/>
  </cols>
  <sheetData>
    <row r="1" spans="1:59">
      <c r="A1" s="101" t="s">
        <v>34</v>
      </c>
      <c r="B1" s="101" t="s">
        <v>35</v>
      </c>
      <c r="C1" s="101" t="s">
        <v>224</v>
      </c>
      <c r="D1" s="101" t="s">
        <v>225</v>
      </c>
      <c r="E1" s="101" t="s">
        <v>226</v>
      </c>
      <c r="F1" s="101" t="s">
        <v>227</v>
      </c>
      <c r="G1" s="101" t="s">
        <v>1</v>
      </c>
      <c r="H1" s="101" t="s">
        <v>36</v>
      </c>
      <c r="I1" s="130" t="s">
        <v>32</v>
      </c>
      <c r="J1" s="131"/>
      <c r="K1" s="131"/>
      <c r="L1" s="131"/>
      <c r="M1" s="131"/>
      <c r="N1" s="131"/>
      <c r="O1" s="131"/>
      <c r="P1" s="13" t="s">
        <v>188</v>
      </c>
      <c r="Q1" s="13"/>
      <c r="R1" s="13"/>
      <c r="S1" s="13"/>
      <c r="T1" s="13"/>
      <c r="U1" s="13"/>
      <c r="V1" s="110" t="s">
        <v>152</v>
      </c>
      <c r="W1" s="110"/>
      <c r="X1" s="110"/>
      <c r="Y1" s="135" t="s">
        <v>167</v>
      </c>
      <c r="Z1" s="135"/>
      <c r="AA1" s="135"/>
      <c r="AB1" s="17" t="s">
        <v>43</v>
      </c>
      <c r="AC1" s="17"/>
      <c r="AD1" s="93" t="s">
        <v>157</v>
      </c>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row>
    <row r="2" spans="1:59" ht="21">
      <c r="A2" s="102"/>
      <c r="B2" s="102"/>
      <c r="C2" s="102"/>
      <c r="D2" s="102"/>
      <c r="E2" s="102"/>
      <c r="F2" s="102"/>
      <c r="G2" s="102"/>
      <c r="H2" s="102"/>
      <c r="I2" s="133"/>
      <c r="J2" s="134"/>
      <c r="K2" s="134"/>
      <c r="L2" s="134"/>
      <c r="M2" s="134"/>
      <c r="N2" s="134"/>
      <c r="O2" s="134"/>
      <c r="P2" s="88" t="s">
        <v>179</v>
      </c>
      <c r="Q2" s="13" t="s">
        <v>180</v>
      </c>
      <c r="R2" s="13"/>
      <c r="S2" s="13"/>
      <c r="T2" s="13"/>
      <c r="U2" s="88" t="s">
        <v>181</v>
      </c>
      <c r="V2" s="111" t="s">
        <v>40</v>
      </c>
      <c r="W2" s="111" t="s">
        <v>41</v>
      </c>
      <c r="X2" s="111" t="s">
        <v>42</v>
      </c>
      <c r="Y2" s="116" t="s">
        <v>244</v>
      </c>
      <c r="Z2" s="116" t="s">
        <v>245</v>
      </c>
      <c r="AA2" s="116" t="s">
        <v>168</v>
      </c>
      <c r="AB2" s="117" t="s">
        <v>169</v>
      </c>
      <c r="AC2" s="117" t="s">
        <v>211</v>
      </c>
      <c r="AD2" s="114" t="s">
        <v>44</v>
      </c>
      <c r="AE2" s="114"/>
      <c r="AF2" s="114"/>
      <c r="AG2" s="114"/>
      <c r="AH2" s="114"/>
      <c r="AI2" s="114"/>
      <c r="AJ2" s="114"/>
      <c r="AK2" s="114"/>
      <c r="AL2" s="114"/>
      <c r="AM2" s="209" t="s">
        <v>275</v>
      </c>
      <c r="AN2" s="98"/>
      <c r="AO2" s="98"/>
      <c r="AP2" s="98"/>
      <c r="AQ2" s="98"/>
      <c r="AR2" s="98"/>
      <c r="AS2" s="98"/>
      <c r="AT2" s="98"/>
      <c r="AU2" s="98"/>
      <c r="AV2" s="98"/>
      <c r="AW2" s="98"/>
      <c r="AX2" s="119" t="s">
        <v>214</v>
      </c>
      <c r="AY2" s="119"/>
      <c r="AZ2" s="119"/>
      <c r="BA2" s="8" t="s">
        <v>160</v>
      </c>
      <c r="BB2" s="8"/>
      <c r="BC2" s="8"/>
      <c r="BD2" s="179" t="s">
        <v>222</v>
      </c>
      <c r="BE2" s="9" t="s">
        <v>161</v>
      </c>
      <c r="BF2" s="9"/>
      <c r="BG2" s="9"/>
    </row>
    <row r="3" spans="1:59" ht="31.5">
      <c r="A3" s="102"/>
      <c r="B3" s="102"/>
      <c r="C3" s="102"/>
      <c r="D3" s="102"/>
      <c r="E3" s="102"/>
      <c r="F3" s="102"/>
      <c r="G3" s="102"/>
      <c r="H3" s="102"/>
      <c r="I3" s="137" t="s">
        <v>173</v>
      </c>
      <c r="J3" s="137" t="s">
        <v>172</v>
      </c>
      <c r="K3" s="137" t="s">
        <v>174</v>
      </c>
      <c r="L3" s="137" t="s">
        <v>175</v>
      </c>
      <c r="M3" s="137" t="s">
        <v>176</v>
      </c>
      <c r="N3" s="137" t="s">
        <v>177</v>
      </c>
      <c r="O3" s="137" t="s">
        <v>178</v>
      </c>
      <c r="P3" s="100"/>
      <c r="Q3" s="100" t="s">
        <v>184</v>
      </c>
      <c r="R3" s="100" t="s">
        <v>185</v>
      </c>
      <c r="S3" s="100" t="s">
        <v>186</v>
      </c>
      <c r="T3" s="100" t="s">
        <v>187</v>
      </c>
      <c r="U3" s="100"/>
      <c r="V3" s="112"/>
      <c r="W3" s="112"/>
      <c r="X3" s="112"/>
      <c r="Y3" s="116"/>
      <c r="Z3" s="116"/>
      <c r="AA3" s="116"/>
      <c r="AB3" s="127" t="s">
        <v>171</v>
      </c>
      <c r="AC3" s="127" t="s">
        <v>212</v>
      </c>
      <c r="AD3" s="104" t="s">
        <v>158</v>
      </c>
      <c r="AE3" s="104" t="s">
        <v>190</v>
      </c>
      <c r="AF3" s="94" t="s">
        <v>191</v>
      </c>
      <c r="AG3" s="94"/>
      <c r="AH3" s="94"/>
      <c r="AI3" s="94"/>
      <c r="AJ3" s="94"/>
      <c r="AK3" s="94"/>
      <c r="AL3" s="104" t="s">
        <v>55</v>
      </c>
      <c r="AM3" s="123" t="s">
        <v>276</v>
      </c>
      <c r="AN3" s="88" t="s">
        <v>190</v>
      </c>
      <c r="AO3" s="13" t="s">
        <v>194</v>
      </c>
      <c r="AP3" s="13"/>
      <c r="AQ3" s="13"/>
      <c r="AR3" s="13"/>
      <c r="AS3" s="13"/>
      <c r="AT3" s="13"/>
      <c r="AU3" s="88" t="s">
        <v>54</v>
      </c>
      <c r="AV3" s="88" t="s">
        <v>56</v>
      </c>
      <c r="AW3" s="88" t="s">
        <v>55</v>
      </c>
      <c r="AX3" s="120" t="s">
        <v>216</v>
      </c>
      <c r="AY3" s="120" t="s">
        <v>217</v>
      </c>
      <c r="AZ3" s="120" t="s">
        <v>215</v>
      </c>
      <c r="BA3" s="108" t="s">
        <v>45</v>
      </c>
      <c r="BB3" s="8" t="s">
        <v>46</v>
      </c>
      <c r="BC3" s="8"/>
      <c r="BD3" s="178" t="s">
        <v>221</v>
      </c>
      <c r="BE3" s="104" t="s">
        <v>45</v>
      </c>
      <c r="BF3" s="94" t="s">
        <v>46</v>
      </c>
      <c r="BG3" s="94"/>
    </row>
    <row r="4" spans="1:59" ht="105">
      <c r="A4" s="102"/>
      <c r="B4" s="102"/>
      <c r="C4" s="102"/>
      <c r="D4" s="102"/>
      <c r="E4" s="102"/>
      <c r="F4" s="102"/>
      <c r="G4" s="102"/>
      <c r="H4" s="102"/>
      <c r="I4" s="117"/>
      <c r="J4" s="117"/>
      <c r="K4" s="117"/>
      <c r="L4" s="117"/>
      <c r="M4" s="117"/>
      <c r="N4" s="117"/>
      <c r="O4" s="117"/>
      <c r="P4" s="100"/>
      <c r="Q4" s="100"/>
      <c r="R4" s="100"/>
      <c r="S4" s="100"/>
      <c r="T4" s="100"/>
      <c r="U4" s="100"/>
      <c r="V4" s="112"/>
      <c r="W4" s="112"/>
      <c r="X4" s="112"/>
      <c r="Y4" s="116"/>
      <c r="Z4" s="116"/>
      <c r="AA4" s="116"/>
      <c r="AB4" s="117" t="s">
        <v>170</v>
      </c>
      <c r="AC4" s="117"/>
      <c r="AD4" s="27"/>
      <c r="AE4" s="105" t="s">
        <v>189</v>
      </c>
      <c r="AF4" s="26" t="s">
        <v>69</v>
      </c>
      <c r="AG4" s="94" t="s">
        <v>70</v>
      </c>
      <c r="AH4" s="94"/>
      <c r="AI4" s="94"/>
      <c r="AJ4" s="94"/>
      <c r="AK4" s="26" t="s">
        <v>74</v>
      </c>
      <c r="AL4" s="27"/>
      <c r="AM4" s="124"/>
      <c r="AN4" s="100" t="s">
        <v>193</v>
      </c>
      <c r="AO4" s="29" t="s">
        <v>69</v>
      </c>
      <c r="AP4" s="13" t="s">
        <v>70</v>
      </c>
      <c r="AQ4" s="13"/>
      <c r="AR4" s="13"/>
      <c r="AS4" s="13"/>
      <c r="AT4" s="29" t="s">
        <v>74</v>
      </c>
      <c r="AU4" s="100" t="s">
        <v>162</v>
      </c>
      <c r="AV4" s="100"/>
      <c r="AW4" s="100"/>
      <c r="AX4" s="121"/>
      <c r="AY4" s="121"/>
      <c r="AZ4" s="121"/>
      <c r="BA4" s="108"/>
      <c r="BB4" s="108" t="s">
        <v>277</v>
      </c>
      <c r="BC4" s="108" t="s">
        <v>273</v>
      </c>
      <c r="BD4" s="178" t="s">
        <v>289</v>
      </c>
      <c r="BE4" s="105"/>
      <c r="BF4" s="105" t="s">
        <v>277</v>
      </c>
      <c r="BG4" s="105" t="s">
        <v>273</v>
      </c>
    </row>
    <row r="5" spans="1:59">
      <c r="A5" s="103"/>
      <c r="B5" s="103"/>
      <c r="C5" s="103"/>
      <c r="D5" s="103"/>
      <c r="E5" s="103"/>
      <c r="F5" s="103"/>
      <c r="G5" s="103"/>
      <c r="H5" s="103"/>
      <c r="I5" s="92" t="s">
        <v>57</v>
      </c>
      <c r="J5" s="92" t="s">
        <v>48</v>
      </c>
      <c r="K5" s="92" t="s">
        <v>48</v>
      </c>
      <c r="L5" s="92" t="s">
        <v>49</v>
      </c>
      <c r="M5" s="92" t="s">
        <v>49</v>
      </c>
      <c r="N5" s="92" t="s">
        <v>49</v>
      </c>
      <c r="O5" s="92" t="s">
        <v>50</v>
      </c>
      <c r="P5" s="89" t="s">
        <v>182</v>
      </c>
      <c r="Q5" s="89" t="s">
        <v>182</v>
      </c>
      <c r="R5" s="89" t="s">
        <v>182</v>
      </c>
      <c r="S5" s="89" t="s">
        <v>182</v>
      </c>
      <c r="T5" s="89" t="s">
        <v>182</v>
      </c>
      <c r="U5" s="89" t="s">
        <v>183</v>
      </c>
      <c r="V5" s="113" t="s">
        <v>53</v>
      </c>
      <c r="W5" s="113" t="s">
        <v>53</v>
      </c>
      <c r="X5" s="113" t="s">
        <v>53</v>
      </c>
      <c r="Y5" s="118" t="s">
        <v>155</v>
      </c>
      <c r="Z5" s="118" t="s">
        <v>155</v>
      </c>
      <c r="AA5" s="118" t="s">
        <v>155</v>
      </c>
      <c r="AB5" s="92" t="s">
        <v>156</v>
      </c>
      <c r="AC5" s="92" t="s">
        <v>213</v>
      </c>
      <c r="AD5" s="28"/>
      <c r="AE5" s="28"/>
      <c r="AF5" s="150"/>
      <c r="AG5" s="94" t="s">
        <v>71</v>
      </c>
      <c r="AH5" s="94" t="s">
        <v>185</v>
      </c>
      <c r="AI5" s="94" t="s">
        <v>186</v>
      </c>
      <c r="AJ5" s="95" t="s">
        <v>37</v>
      </c>
      <c r="AK5" s="150"/>
      <c r="AL5" s="28"/>
      <c r="AM5" s="125"/>
      <c r="AN5" s="89" t="s">
        <v>192</v>
      </c>
      <c r="AO5" s="151"/>
      <c r="AP5" s="13" t="s">
        <v>71</v>
      </c>
      <c r="AQ5" s="13" t="s">
        <v>185</v>
      </c>
      <c r="AR5" s="13" t="s">
        <v>186</v>
      </c>
      <c r="AS5" s="97" t="s">
        <v>37</v>
      </c>
      <c r="AT5" s="151"/>
      <c r="AU5" s="89"/>
      <c r="AV5" s="89"/>
      <c r="AW5" s="89"/>
      <c r="AX5" s="122"/>
      <c r="AY5" s="122"/>
      <c r="AZ5" s="122" t="s">
        <v>213</v>
      </c>
      <c r="BA5" s="109" t="s">
        <v>47</v>
      </c>
      <c r="BB5" s="109" t="s">
        <v>53</v>
      </c>
      <c r="BC5" s="109" t="s">
        <v>278</v>
      </c>
      <c r="BD5" s="103" t="s">
        <v>51</v>
      </c>
      <c r="BE5" s="106" t="s">
        <v>47</v>
      </c>
      <c r="BF5" s="106" t="s">
        <v>53</v>
      </c>
      <c r="BG5" s="106" t="s">
        <v>53</v>
      </c>
    </row>
  </sheetData>
  <phoneticPr fontId="4"/>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5"/>
  <sheetViews>
    <sheetView showGridLines="0" workbookViewId="0">
      <selection activeCell="E6" sqref="E6"/>
    </sheetView>
  </sheetViews>
  <sheetFormatPr defaultRowHeight="10.5"/>
  <cols>
    <col min="1" max="1" width="8.6640625" customWidth="1"/>
    <col min="2" max="4" width="6.5" style="208" customWidth="1"/>
    <col min="5" max="5" width="9.1640625" style="208" bestFit="1" customWidth="1"/>
    <col min="6" max="6" width="6.5" style="208" customWidth="1"/>
  </cols>
  <sheetData>
    <row r="1" spans="1:6">
      <c r="A1">
        <v>5</v>
      </c>
      <c r="B1" s="93"/>
      <c r="C1" s="93"/>
      <c r="D1" s="93"/>
      <c r="E1" s="93"/>
      <c r="F1" s="93"/>
    </row>
    <row r="2" spans="1:6">
      <c r="B2" s="9"/>
      <c r="C2" s="9"/>
      <c r="D2" s="9"/>
      <c r="E2" s="9"/>
      <c r="F2" s="9"/>
    </row>
    <row r="3" spans="1:6">
      <c r="B3" s="12" t="s">
        <v>261</v>
      </c>
      <c r="C3" s="12"/>
      <c r="D3" s="12"/>
      <c r="E3" s="12"/>
      <c r="F3" s="12"/>
    </row>
    <row r="4" spans="1:6">
      <c r="B4" s="12" t="s">
        <v>126</v>
      </c>
      <c r="C4" s="12"/>
      <c r="D4" s="12"/>
      <c r="E4" s="12"/>
      <c r="F4" s="12"/>
    </row>
    <row r="5" spans="1:6">
      <c r="B5" s="99" t="s">
        <v>258</v>
      </c>
      <c r="C5" s="99" t="s">
        <v>259</v>
      </c>
      <c r="D5" s="99" t="s">
        <v>260</v>
      </c>
      <c r="E5" s="99" t="s">
        <v>279</v>
      </c>
      <c r="F5" s="99" t="s">
        <v>262</v>
      </c>
    </row>
  </sheetData>
  <phoneticPr fontId="4"/>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C5"/>
  <sheetViews>
    <sheetView showGridLines="0" workbookViewId="0">
      <selection activeCell="F11" sqref="F11"/>
    </sheetView>
  </sheetViews>
  <sheetFormatPr defaultRowHeight="10.5"/>
  <cols>
    <col min="1" max="1" width="8.6640625" customWidth="1"/>
    <col min="2" max="3" width="10.5" style="15" customWidth="1"/>
  </cols>
  <sheetData>
    <row r="1" spans="1:3">
      <c r="A1">
        <v>2</v>
      </c>
      <c r="B1" s="131"/>
      <c r="C1" s="132"/>
    </row>
    <row r="2" spans="1:3">
      <c r="B2" s="184" t="s">
        <v>269</v>
      </c>
      <c r="C2" s="185"/>
    </row>
    <row r="3" spans="1:3">
      <c r="B3" s="186" t="s">
        <v>129</v>
      </c>
      <c r="C3" s="186"/>
    </row>
    <row r="4" spans="1:3">
      <c r="B4" s="137" t="s">
        <v>138</v>
      </c>
      <c r="C4" s="137" t="s">
        <v>139</v>
      </c>
    </row>
    <row r="5" spans="1:3">
      <c r="B5" s="187" t="s">
        <v>163</v>
      </c>
      <c r="C5" s="187" t="s">
        <v>52</v>
      </c>
    </row>
  </sheetData>
  <phoneticPr fontId="4"/>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B5"/>
  <sheetViews>
    <sheetView showGridLines="0" workbookViewId="0">
      <selection activeCell="B4" sqref="B4"/>
    </sheetView>
  </sheetViews>
  <sheetFormatPr defaultRowHeight="10.5"/>
  <cols>
    <col min="1" max="1" width="8.6640625" customWidth="1"/>
    <col min="2" max="2" width="12.6640625" style="15" bestFit="1" customWidth="1"/>
  </cols>
  <sheetData>
    <row r="1" spans="1:2">
      <c r="A1">
        <v>1</v>
      </c>
      <c r="B1" s="93"/>
    </row>
    <row r="2" spans="1:2">
      <c r="B2" s="9"/>
    </row>
    <row r="3" spans="1:2">
      <c r="B3" s="12" t="s">
        <v>257</v>
      </c>
    </row>
    <row r="4" spans="1:2">
      <c r="B4" s="12" t="s">
        <v>126</v>
      </c>
    </row>
    <row r="5" spans="1:2">
      <c r="B5" s="99" t="s">
        <v>154</v>
      </c>
    </row>
  </sheetData>
  <phoneticPr fontId="4"/>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5"/>
  <sheetViews>
    <sheetView showGridLines="0" workbookViewId="0">
      <selection activeCell="D10" sqref="D10"/>
    </sheetView>
  </sheetViews>
  <sheetFormatPr defaultRowHeight="10.5"/>
  <cols>
    <col min="1" max="1" width="8.6640625" customWidth="1"/>
    <col min="2" max="2" width="17" style="15" bestFit="1" customWidth="1"/>
  </cols>
  <sheetData>
    <row r="1" spans="1:2">
      <c r="A1">
        <v>1</v>
      </c>
      <c r="B1" s="93"/>
    </row>
    <row r="2" spans="1:2">
      <c r="B2" s="9"/>
    </row>
    <row r="3" spans="1:2">
      <c r="B3" s="8" t="s">
        <v>33</v>
      </c>
    </row>
    <row r="4" spans="1:2">
      <c r="B4" s="8" t="s">
        <v>126</v>
      </c>
    </row>
    <row r="5" spans="1:2">
      <c r="B5" s="96" t="s">
        <v>154</v>
      </c>
    </row>
  </sheetData>
  <phoneticPr fontId="4"/>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5"/>
  <sheetViews>
    <sheetView showGridLines="0" workbookViewId="0">
      <selection activeCell="G10" sqref="G10"/>
    </sheetView>
  </sheetViews>
  <sheetFormatPr defaultRowHeight="10.5"/>
  <cols>
    <col min="1" max="1" width="8.6640625" customWidth="1"/>
    <col min="2" max="2" width="12.5" style="16" bestFit="1" customWidth="1"/>
  </cols>
  <sheetData>
    <row r="1" spans="1:2">
      <c r="A1">
        <v>1</v>
      </c>
      <c r="B1" s="93"/>
    </row>
    <row r="2" spans="1:2">
      <c r="B2" s="98"/>
    </row>
    <row r="3" spans="1:2">
      <c r="B3" s="13" t="s">
        <v>265</v>
      </c>
    </row>
    <row r="4" spans="1:2">
      <c r="B4" s="97" t="s">
        <v>126</v>
      </c>
    </row>
    <row r="5" spans="1:2">
      <c r="B5" s="97" t="s">
        <v>154</v>
      </c>
    </row>
  </sheetData>
  <phoneticPr fontId="4"/>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B5"/>
  <sheetViews>
    <sheetView showGridLines="0" workbookViewId="0">
      <selection activeCell="B36" sqref="B36"/>
    </sheetView>
  </sheetViews>
  <sheetFormatPr defaultRowHeight="10.5"/>
  <cols>
    <col min="1" max="1" width="8.6640625" customWidth="1"/>
    <col min="2" max="2" width="12.5" style="16" bestFit="1" customWidth="1"/>
  </cols>
  <sheetData>
    <row r="1" spans="1:2">
      <c r="A1">
        <v>1</v>
      </c>
      <c r="B1" s="93"/>
    </row>
    <row r="2" spans="1:2">
      <c r="B2" s="98" t="s">
        <v>159</v>
      </c>
    </row>
    <row r="3" spans="1:2">
      <c r="B3" s="13" t="s">
        <v>264</v>
      </c>
    </row>
    <row r="4" spans="1:2">
      <c r="B4" s="13" t="s">
        <v>126</v>
      </c>
    </row>
    <row r="5" spans="1:2">
      <c r="B5" s="97" t="s">
        <v>154</v>
      </c>
    </row>
  </sheetData>
  <phoneticPr fontId="4"/>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5"/>
  <sheetViews>
    <sheetView showGridLines="0" workbookViewId="0">
      <selection activeCell="B4" sqref="B4"/>
    </sheetView>
  </sheetViews>
  <sheetFormatPr defaultRowHeight="10.5"/>
  <cols>
    <col min="1" max="1" width="8.6640625" customWidth="1"/>
    <col min="2" max="2" width="13.6640625" style="149" bestFit="1" customWidth="1"/>
  </cols>
  <sheetData>
    <row r="1" spans="1:2">
      <c r="A1">
        <v>1</v>
      </c>
      <c r="B1" s="93"/>
    </row>
    <row r="2" spans="1:2">
      <c r="B2" s="114"/>
    </row>
    <row r="3" spans="1:2">
      <c r="B3" s="94" t="s">
        <v>263</v>
      </c>
    </row>
    <row r="4" spans="1:2">
      <c r="B4" s="94" t="s">
        <v>126</v>
      </c>
    </row>
    <row r="5" spans="1:2">
      <c r="B5" s="95" t="s">
        <v>154</v>
      </c>
    </row>
  </sheetData>
  <phoneticPr fontId="4"/>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5"/>
  <sheetViews>
    <sheetView showGridLines="0" workbookViewId="0">
      <selection activeCell="D15" sqref="D15"/>
    </sheetView>
  </sheetViews>
  <sheetFormatPr defaultRowHeight="10.5"/>
  <cols>
    <col min="1" max="1" width="8.6640625" customWidth="1"/>
    <col min="2" max="2" width="17.6640625" style="16" bestFit="1" customWidth="1"/>
  </cols>
  <sheetData>
    <row r="1" spans="1:2">
      <c r="A1">
        <v>1</v>
      </c>
      <c r="B1" s="119" t="s">
        <v>153</v>
      </c>
    </row>
    <row r="2" spans="1:2">
      <c r="B2" s="119" t="s">
        <v>126</v>
      </c>
    </row>
    <row r="3" spans="1:2">
      <c r="B3" s="120" t="s">
        <v>154</v>
      </c>
    </row>
    <row r="4" spans="1:2">
      <c r="B4" s="121"/>
    </row>
    <row r="5" spans="1:2">
      <c r="B5" s="122" t="s">
        <v>52</v>
      </c>
    </row>
  </sheetData>
  <phoneticPr fontId="4"/>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5"/>
  <sheetViews>
    <sheetView showGridLines="0" workbookViewId="0">
      <selection activeCell="E12" sqref="E12"/>
    </sheetView>
  </sheetViews>
  <sheetFormatPr defaultRowHeight="10.5"/>
  <cols>
    <col min="1" max="1" width="8.6640625" customWidth="1"/>
    <col min="2" max="2" width="13.33203125" style="15" bestFit="1" customWidth="1"/>
  </cols>
  <sheetData>
    <row r="1" spans="1:2">
      <c r="A1">
        <v>1</v>
      </c>
      <c r="B1" s="13" t="s">
        <v>241</v>
      </c>
    </row>
    <row r="2" spans="1:2">
      <c r="B2" s="88" t="s">
        <v>126</v>
      </c>
    </row>
    <row r="3" spans="1:2">
      <c r="B3" s="100" t="s">
        <v>67</v>
      </c>
    </row>
    <row r="4" spans="1:2">
      <c r="B4" s="100"/>
    </row>
    <row r="5" spans="1:2">
      <c r="B5" s="89" t="s">
        <v>47</v>
      </c>
    </row>
  </sheetData>
  <phoneticPr fontId="4"/>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5"/>
  <sheetViews>
    <sheetView showGridLines="0" workbookViewId="0">
      <selection activeCell="H28" sqref="H28"/>
    </sheetView>
  </sheetViews>
  <sheetFormatPr defaultRowHeight="10.5"/>
  <cols>
    <col min="1" max="1" width="8.6640625" customWidth="1"/>
    <col min="2" max="3" width="6" style="138" bestFit="1" customWidth="1"/>
    <col min="4" max="4" width="6" style="138" customWidth="1"/>
  </cols>
  <sheetData>
    <row r="1" spans="1:4">
      <c r="A1">
        <v>3</v>
      </c>
      <c r="B1" s="115" t="s">
        <v>237</v>
      </c>
      <c r="C1" s="115"/>
      <c r="D1" s="115"/>
    </row>
    <row r="2" spans="1:4">
      <c r="B2" s="115" t="s">
        <v>126</v>
      </c>
      <c r="C2" s="115"/>
      <c r="D2" s="115"/>
    </row>
    <row r="3" spans="1:4">
      <c r="B3" s="188" t="s">
        <v>238</v>
      </c>
      <c r="C3" s="188"/>
      <c r="D3" s="123" t="s">
        <v>239</v>
      </c>
    </row>
    <row r="4" spans="1:4">
      <c r="B4" s="123" t="s">
        <v>138</v>
      </c>
      <c r="C4" s="123" t="s">
        <v>139</v>
      </c>
      <c r="D4" s="124"/>
    </row>
    <row r="5" spans="1:4">
      <c r="B5" s="125" t="s">
        <v>53</v>
      </c>
      <c r="C5" s="125" t="s">
        <v>53</v>
      </c>
      <c r="D5" s="125" t="s">
        <v>240</v>
      </c>
    </row>
  </sheetData>
  <phoneticPr fontId="4"/>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K5"/>
  <sheetViews>
    <sheetView showGridLines="0" workbookViewId="0">
      <selection activeCell="B5" sqref="B5:K5"/>
    </sheetView>
  </sheetViews>
  <sheetFormatPr defaultRowHeight="10.5"/>
  <cols>
    <col min="1" max="1" width="8.6640625" customWidth="1"/>
    <col min="2" max="2" width="6.6640625" style="16" bestFit="1" customWidth="1"/>
    <col min="3" max="5" width="5.33203125" style="16" bestFit="1" customWidth="1"/>
    <col min="6" max="7" width="6" style="16" bestFit="1" customWidth="1"/>
    <col min="8" max="9" width="6.1640625" style="16" bestFit="1" customWidth="1"/>
    <col min="10" max="10" width="10" style="16" bestFit="1" customWidth="1"/>
    <col min="11" max="11" width="12.1640625" style="16" bestFit="1" customWidth="1"/>
  </cols>
  <sheetData>
    <row r="1" spans="1:11">
      <c r="A1">
        <v>10</v>
      </c>
      <c r="B1" s="10" t="s">
        <v>243</v>
      </c>
      <c r="C1" s="10"/>
      <c r="D1" s="10"/>
      <c r="E1" s="10"/>
      <c r="F1" s="10"/>
      <c r="G1" s="10"/>
      <c r="H1" s="10"/>
      <c r="I1" s="10"/>
      <c r="J1" s="10"/>
      <c r="K1" s="10"/>
    </row>
    <row r="2" spans="1:11">
      <c r="B2" s="10" t="s">
        <v>126</v>
      </c>
      <c r="C2" s="10"/>
      <c r="D2" s="10"/>
      <c r="E2" s="10"/>
      <c r="F2" s="10"/>
      <c r="G2" s="10"/>
      <c r="H2" s="10"/>
      <c r="I2" s="10"/>
      <c r="J2" s="10"/>
      <c r="K2" s="10"/>
    </row>
    <row r="3" spans="1:11">
      <c r="B3" s="31" t="s">
        <v>242</v>
      </c>
      <c r="C3" s="31"/>
      <c r="D3" s="31"/>
      <c r="E3" s="31"/>
      <c r="F3" s="31"/>
      <c r="G3" s="31"/>
      <c r="H3" s="31"/>
      <c r="I3" s="31"/>
      <c r="J3" s="31"/>
      <c r="K3" s="31"/>
    </row>
    <row r="4" spans="1:11">
      <c r="B4" s="90" t="s">
        <v>140</v>
      </c>
      <c r="C4" s="90" t="s">
        <v>141</v>
      </c>
      <c r="D4" s="90" t="s">
        <v>142</v>
      </c>
      <c r="E4" s="90" t="s">
        <v>143</v>
      </c>
      <c r="F4" s="90" t="s">
        <v>144</v>
      </c>
      <c r="G4" s="90" t="s">
        <v>145</v>
      </c>
      <c r="H4" s="90" t="s">
        <v>146</v>
      </c>
      <c r="I4" s="90" t="s">
        <v>147</v>
      </c>
      <c r="J4" s="90" t="s">
        <v>38</v>
      </c>
      <c r="K4" s="90" t="s">
        <v>39</v>
      </c>
    </row>
    <row r="5" spans="1:11">
      <c r="B5" s="91" t="s">
        <v>148</v>
      </c>
      <c r="C5" s="91" t="s">
        <v>149</v>
      </c>
      <c r="D5" s="91" t="s">
        <v>149</v>
      </c>
      <c r="E5" s="91" t="s">
        <v>149</v>
      </c>
      <c r="F5" s="91" t="s">
        <v>149</v>
      </c>
      <c r="G5" s="91" t="s">
        <v>149</v>
      </c>
      <c r="H5" s="91" t="s">
        <v>149</v>
      </c>
      <c r="I5" s="91" t="s">
        <v>149</v>
      </c>
      <c r="J5" s="91" t="s">
        <v>150</v>
      </c>
      <c r="K5" s="91" t="s">
        <v>151</v>
      </c>
    </row>
  </sheetData>
  <phoneticPr fontId="4"/>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
  <sheetViews>
    <sheetView showGridLines="0" workbookViewId="0">
      <selection sqref="A1:H1"/>
    </sheetView>
  </sheetViews>
  <sheetFormatPr defaultRowHeight="10.5"/>
  <cols>
    <col min="1" max="8" width="9.83203125" style="20" customWidth="1"/>
  </cols>
  <sheetData>
    <row r="1" spans="1:8">
      <c r="A1" s="75"/>
      <c r="B1" s="75"/>
      <c r="C1" s="75"/>
      <c r="D1" s="76"/>
      <c r="E1" s="76"/>
      <c r="F1" s="76"/>
      <c r="G1" s="76"/>
      <c r="H1" s="76"/>
    </row>
    <row r="2" spans="1:8" s="86" customFormat="1">
      <c r="A2" s="175"/>
      <c r="B2" s="175"/>
      <c r="C2" s="175"/>
      <c r="D2" s="175"/>
      <c r="E2" s="175"/>
      <c r="F2" s="175"/>
      <c r="G2" s="175"/>
      <c r="H2" s="175"/>
    </row>
  </sheetData>
  <phoneticPr fontId="4"/>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66"/>
  <sheetViews>
    <sheetView showGridLines="0" workbookViewId="0">
      <selection activeCell="C1" sqref="C1"/>
    </sheetView>
  </sheetViews>
  <sheetFormatPr defaultRowHeight="10.5"/>
  <cols>
    <col min="1" max="3" width="12.83203125" customWidth="1"/>
  </cols>
  <sheetData>
    <row r="1" spans="1:3">
      <c r="A1" s="45" t="s">
        <v>0</v>
      </c>
      <c r="B1" s="46" t="s">
        <v>1</v>
      </c>
      <c r="C1" s="46" t="s">
        <v>2</v>
      </c>
    </row>
    <row r="2" spans="1:3">
      <c r="A2" s="1">
        <v>32509</v>
      </c>
      <c r="B2" s="42" t="s">
        <v>3</v>
      </c>
      <c r="C2" s="42" t="s">
        <v>4</v>
      </c>
    </row>
    <row r="3" spans="1:3">
      <c r="A3" s="3">
        <v>32510</v>
      </c>
      <c r="B3" s="43" t="s">
        <v>5</v>
      </c>
      <c r="C3" s="43" t="s">
        <v>4</v>
      </c>
    </row>
    <row r="4" spans="1:3">
      <c r="A4" s="3">
        <v>32511</v>
      </c>
      <c r="B4" s="43" t="s">
        <v>5</v>
      </c>
      <c r="C4" s="43" t="s">
        <v>4</v>
      </c>
    </row>
    <row r="5" spans="1:3">
      <c r="A5" s="3">
        <v>32512</v>
      </c>
      <c r="B5" s="43" t="s">
        <v>5</v>
      </c>
      <c r="C5" s="43" t="s">
        <v>4</v>
      </c>
    </row>
    <row r="6" spans="1:3">
      <c r="A6" s="3">
        <v>32513</v>
      </c>
      <c r="B6" s="43" t="s">
        <v>5</v>
      </c>
      <c r="C6" s="43" t="s">
        <v>4</v>
      </c>
    </row>
    <row r="7" spans="1:3">
      <c r="A7" s="3">
        <v>32514</v>
      </c>
      <c r="B7" s="43" t="s">
        <v>5</v>
      </c>
      <c r="C7" s="43" t="s">
        <v>4</v>
      </c>
    </row>
    <row r="8" spans="1:3">
      <c r="A8" s="3">
        <v>32515</v>
      </c>
      <c r="B8" s="43" t="s">
        <v>3</v>
      </c>
      <c r="C8" s="43" t="s">
        <v>4</v>
      </c>
    </row>
    <row r="9" spans="1:3">
      <c r="A9" s="3">
        <v>32516</v>
      </c>
      <c r="B9" s="43" t="s">
        <v>3</v>
      </c>
      <c r="C9" s="43" t="s">
        <v>4</v>
      </c>
    </row>
    <row r="10" spans="1:3">
      <c r="A10" s="3">
        <v>32517</v>
      </c>
      <c r="B10" s="43" t="s">
        <v>5</v>
      </c>
      <c r="C10" s="43" t="s">
        <v>4</v>
      </c>
    </row>
    <row r="11" spans="1:3">
      <c r="A11" s="3">
        <v>32518</v>
      </c>
      <c r="B11" s="43" t="s">
        <v>5</v>
      </c>
      <c r="C11" s="43" t="s">
        <v>4</v>
      </c>
    </row>
    <row r="12" spans="1:3">
      <c r="A12" s="3">
        <v>32519</v>
      </c>
      <c r="B12" s="43" t="s">
        <v>5</v>
      </c>
      <c r="C12" s="43" t="s">
        <v>4</v>
      </c>
    </row>
    <row r="13" spans="1:3">
      <c r="A13" s="3">
        <v>32520</v>
      </c>
      <c r="B13" s="43" t="s">
        <v>5</v>
      </c>
      <c r="C13" s="43" t="s">
        <v>4</v>
      </c>
    </row>
    <row r="14" spans="1:3">
      <c r="A14" s="3">
        <v>32521</v>
      </c>
      <c r="B14" s="43" t="s">
        <v>5</v>
      </c>
      <c r="C14" s="43" t="s">
        <v>4</v>
      </c>
    </row>
    <row r="15" spans="1:3">
      <c r="A15" s="3">
        <v>32522</v>
      </c>
      <c r="B15" s="43" t="s">
        <v>3</v>
      </c>
      <c r="C15" s="43" t="s">
        <v>4</v>
      </c>
    </row>
    <row r="16" spans="1:3">
      <c r="A16" s="3">
        <v>32523</v>
      </c>
      <c r="B16" s="43" t="s">
        <v>3</v>
      </c>
      <c r="C16" s="43" t="s">
        <v>4</v>
      </c>
    </row>
    <row r="17" spans="1:3">
      <c r="A17" s="3">
        <v>32524</v>
      </c>
      <c r="B17" s="43" t="s">
        <v>5</v>
      </c>
      <c r="C17" s="43" t="s">
        <v>4</v>
      </c>
    </row>
    <row r="18" spans="1:3">
      <c r="A18" s="3">
        <v>32525</v>
      </c>
      <c r="B18" s="43" t="s">
        <v>5</v>
      </c>
      <c r="C18" s="43" t="s">
        <v>4</v>
      </c>
    </row>
    <row r="19" spans="1:3">
      <c r="A19" s="3">
        <v>32526</v>
      </c>
      <c r="B19" s="43" t="s">
        <v>5</v>
      </c>
      <c r="C19" s="43" t="s">
        <v>4</v>
      </c>
    </row>
    <row r="20" spans="1:3">
      <c r="A20" s="3">
        <v>32527</v>
      </c>
      <c r="B20" s="43" t="s">
        <v>5</v>
      </c>
      <c r="C20" s="43" t="s">
        <v>4</v>
      </c>
    </row>
    <row r="21" spans="1:3">
      <c r="A21" s="3">
        <v>32528</v>
      </c>
      <c r="B21" s="43" t="s">
        <v>5</v>
      </c>
      <c r="C21" s="43" t="s">
        <v>4</v>
      </c>
    </row>
    <row r="22" spans="1:3">
      <c r="A22" s="3">
        <v>32529</v>
      </c>
      <c r="B22" s="43" t="s">
        <v>3</v>
      </c>
      <c r="C22" s="43" t="s">
        <v>4</v>
      </c>
    </row>
    <row r="23" spans="1:3">
      <c r="A23" s="3">
        <v>32530</v>
      </c>
      <c r="B23" s="43" t="s">
        <v>3</v>
      </c>
      <c r="C23" s="43" t="s">
        <v>4</v>
      </c>
    </row>
    <row r="24" spans="1:3">
      <c r="A24" s="3">
        <v>32531</v>
      </c>
      <c r="B24" s="43" t="s">
        <v>5</v>
      </c>
      <c r="C24" s="43" t="s">
        <v>4</v>
      </c>
    </row>
    <row r="25" spans="1:3">
      <c r="A25" s="3">
        <v>32532</v>
      </c>
      <c r="B25" s="43" t="s">
        <v>5</v>
      </c>
      <c r="C25" s="43" t="s">
        <v>4</v>
      </c>
    </row>
    <row r="26" spans="1:3">
      <c r="A26" s="3">
        <v>32533</v>
      </c>
      <c r="B26" s="43" t="s">
        <v>5</v>
      </c>
      <c r="C26" s="43" t="s">
        <v>4</v>
      </c>
    </row>
    <row r="27" spans="1:3">
      <c r="A27" s="3">
        <v>32534</v>
      </c>
      <c r="B27" s="43" t="s">
        <v>5</v>
      </c>
      <c r="C27" s="43" t="s">
        <v>4</v>
      </c>
    </row>
    <row r="28" spans="1:3">
      <c r="A28" s="3">
        <v>32535</v>
      </c>
      <c r="B28" s="43" t="s">
        <v>5</v>
      </c>
      <c r="C28" s="43" t="s">
        <v>4</v>
      </c>
    </row>
    <row r="29" spans="1:3">
      <c r="A29" s="3">
        <v>32536</v>
      </c>
      <c r="B29" s="43" t="s">
        <v>3</v>
      </c>
      <c r="C29" s="43" t="s">
        <v>4</v>
      </c>
    </row>
    <row r="30" spans="1:3">
      <c r="A30" s="3">
        <v>32537</v>
      </c>
      <c r="B30" s="43" t="s">
        <v>3</v>
      </c>
      <c r="C30" s="43" t="s">
        <v>4</v>
      </c>
    </row>
    <row r="31" spans="1:3">
      <c r="A31" s="3">
        <v>32538</v>
      </c>
      <c r="B31" s="43" t="s">
        <v>5</v>
      </c>
      <c r="C31" s="43" t="s">
        <v>4</v>
      </c>
    </row>
    <row r="32" spans="1:3">
      <c r="A32" s="3">
        <v>32539</v>
      </c>
      <c r="B32" s="43" t="s">
        <v>5</v>
      </c>
      <c r="C32" s="43" t="s">
        <v>4</v>
      </c>
    </row>
    <row r="33" spans="1:3">
      <c r="A33" s="3">
        <v>32540</v>
      </c>
      <c r="B33" s="43" t="s">
        <v>5</v>
      </c>
      <c r="C33" s="43" t="s">
        <v>4</v>
      </c>
    </row>
    <row r="34" spans="1:3">
      <c r="A34" s="3">
        <v>32541</v>
      </c>
      <c r="B34" s="43" t="s">
        <v>5</v>
      </c>
      <c r="C34" s="43" t="s">
        <v>4</v>
      </c>
    </row>
    <row r="35" spans="1:3">
      <c r="A35" s="3">
        <v>32542</v>
      </c>
      <c r="B35" s="43" t="s">
        <v>5</v>
      </c>
      <c r="C35" s="43" t="s">
        <v>4</v>
      </c>
    </row>
    <row r="36" spans="1:3">
      <c r="A36" s="3">
        <v>32543</v>
      </c>
      <c r="B36" s="43" t="s">
        <v>3</v>
      </c>
      <c r="C36" s="43" t="s">
        <v>4</v>
      </c>
    </row>
    <row r="37" spans="1:3">
      <c r="A37" s="3">
        <v>32544</v>
      </c>
      <c r="B37" s="43" t="s">
        <v>3</v>
      </c>
      <c r="C37" s="43" t="s">
        <v>4</v>
      </c>
    </row>
    <row r="38" spans="1:3">
      <c r="A38" s="3">
        <v>32545</v>
      </c>
      <c r="B38" s="43" t="s">
        <v>5</v>
      </c>
      <c r="C38" s="43" t="s">
        <v>4</v>
      </c>
    </row>
    <row r="39" spans="1:3">
      <c r="A39" s="3">
        <v>32546</v>
      </c>
      <c r="B39" s="43" t="s">
        <v>5</v>
      </c>
      <c r="C39" s="43" t="s">
        <v>4</v>
      </c>
    </row>
    <row r="40" spans="1:3">
      <c r="A40" s="3">
        <v>32547</v>
      </c>
      <c r="B40" s="43" t="s">
        <v>5</v>
      </c>
      <c r="C40" s="43" t="s">
        <v>4</v>
      </c>
    </row>
    <row r="41" spans="1:3">
      <c r="A41" s="3">
        <v>32548</v>
      </c>
      <c r="B41" s="43" t="s">
        <v>5</v>
      </c>
      <c r="C41" s="43" t="s">
        <v>4</v>
      </c>
    </row>
    <row r="42" spans="1:3">
      <c r="A42" s="3">
        <v>32549</v>
      </c>
      <c r="B42" s="43" t="s">
        <v>5</v>
      </c>
      <c r="C42" s="43" t="s">
        <v>4</v>
      </c>
    </row>
    <row r="43" spans="1:3">
      <c r="A43" s="3">
        <v>32550</v>
      </c>
      <c r="B43" s="43" t="s">
        <v>3</v>
      </c>
      <c r="C43" s="43" t="s">
        <v>4</v>
      </c>
    </row>
    <row r="44" spans="1:3">
      <c r="A44" s="3">
        <v>32551</v>
      </c>
      <c r="B44" s="43" t="s">
        <v>3</v>
      </c>
      <c r="C44" s="43" t="s">
        <v>4</v>
      </c>
    </row>
    <row r="45" spans="1:3">
      <c r="A45" s="3">
        <v>32552</v>
      </c>
      <c r="B45" s="43" t="s">
        <v>5</v>
      </c>
      <c r="C45" s="43" t="s">
        <v>4</v>
      </c>
    </row>
    <row r="46" spans="1:3">
      <c r="A46" s="3">
        <v>32553</v>
      </c>
      <c r="B46" s="43" t="s">
        <v>5</v>
      </c>
      <c r="C46" s="43" t="s">
        <v>4</v>
      </c>
    </row>
    <row r="47" spans="1:3">
      <c r="A47" s="3">
        <v>32554</v>
      </c>
      <c r="B47" s="43" t="s">
        <v>5</v>
      </c>
      <c r="C47" s="43" t="s">
        <v>4</v>
      </c>
    </row>
    <row r="48" spans="1:3">
      <c r="A48" s="3">
        <v>32555</v>
      </c>
      <c r="B48" s="43" t="s">
        <v>5</v>
      </c>
      <c r="C48" s="43" t="s">
        <v>4</v>
      </c>
    </row>
    <row r="49" spans="1:3">
      <c r="A49" s="3">
        <v>32556</v>
      </c>
      <c r="B49" s="43" t="s">
        <v>5</v>
      </c>
      <c r="C49" s="43" t="s">
        <v>4</v>
      </c>
    </row>
    <row r="50" spans="1:3">
      <c r="A50" s="3">
        <v>32557</v>
      </c>
      <c r="B50" s="43" t="s">
        <v>3</v>
      </c>
      <c r="C50" s="43" t="s">
        <v>4</v>
      </c>
    </row>
    <row r="51" spans="1:3">
      <c r="A51" s="3">
        <v>32558</v>
      </c>
      <c r="B51" s="43" t="s">
        <v>3</v>
      </c>
      <c r="C51" s="43" t="s">
        <v>4</v>
      </c>
    </row>
    <row r="52" spans="1:3">
      <c r="A52" s="3">
        <v>32559</v>
      </c>
      <c r="B52" s="43" t="s">
        <v>5</v>
      </c>
      <c r="C52" s="43" t="s">
        <v>4</v>
      </c>
    </row>
    <row r="53" spans="1:3">
      <c r="A53" s="3">
        <v>32560</v>
      </c>
      <c r="B53" s="43" t="s">
        <v>5</v>
      </c>
      <c r="C53" s="43" t="s">
        <v>4</v>
      </c>
    </row>
    <row r="54" spans="1:3">
      <c r="A54" s="3">
        <v>32561</v>
      </c>
      <c r="B54" s="43" t="s">
        <v>5</v>
      </c>
      <c r="C54" s="43" t="s">
        <v>4</v>
      </c>
    </row>
    <row r="55" spans="1:3">
      <c r="A55" s="3">
        <v>32562</v>
      </c>
      <c r="B55" s="43" t="s">
        <v>5</v>
      </c>
      <c r="C55" s="43" t="s">
        <v>4</v>
      </c>
    </row>
    <row r="56" spans="1:3">
      <c r="A56" s="3">
        <v>32563</v>
      </c>
      <c r="B56" s="43" t="s">
        <v>5</v>
      </c>
      <c r="C56" s="43" t="s">
        <v>4</v>
      </c>
    </row>
    <row r="57" spans="1:3">
      <c r="A57" s="3">
        <v>32564</v>
      </c>
      <c r="B57" s="43" t="s">
        <v>3</v>
      </c>
      <c r="C57" s="43" t="s">
        <v>4</v>
      </c>
    </row>
    <row r="58" spans="1:3">
      <c r="A58" s="3">
        <v>32565</v>
      </c>
      <c r="B58" s="43" t="s">
        <v>3</v>
      </c>
      <c r="C58" s="43" t="s">
        <v>4</v>
      </c>
    </row>
    <row r="59" spans="1:3">
      <c r="A59" s="3">
        <v>32566</v>
      </c>
      <c r="B59" s="43" t="s">
        <v>5</v>
      </c>
      <c r="C59" s="43" t="s">
        <v>4</v>
      </c>
    </row>
    <row r="60" spans="1:3">
      <c r="A60" s="3">
        <v>32567</v>
      </c>
      <c r="B60" s="43" t="s">
        <v>5</v>
      </c>
      <c r="C60" s="43" t="s">
        <v>4</v>
      </c>
    </row>
    <row r="61" spans="1:3">
      <c r="A61" s="3">
        <v>32568</v>
      </c>
      <c r="B61" s="43" t="s">
        <v>5</v>
      </c>
      <c r="C61" s="43" t="s">
        <v>4</v>
      </c>
    </row>
    <row r="62" spans="1:3">
      <c r="A62" s="3">
        <v>32569</v>
      </c>
      <c r="B62" s="43" t="s">
        <v>5</v>
      </c>
      <c r="C62" s="43" t="s">
        <v>4</v>
      </c>
    </row>
    <row r="63" spans="1:3">
      <c r="A63" s="3">
        <v>32570</v>
      </c>
      <c r="B63" s="43" t="s">
        <v>5</v>
      </c>
      <c r="C63" s="43" t="s">
        <v>4</v>
      </c>
    </row>
    <row r="64" spans="1:3">
      <c r="A64" s="3">
        <v>32571</v>
      </c>
      <c r="B64" s="43" t="s">
        <v>3</v>
      </c>
      <c r="C64" s="43" t="s">
        <v>4</v>
      </c>
    </row>
    <row r="65" spans="1:3">
      <c r="A65" s="3">
        <v>32572</v>
      </c>
      <c r="B65" s="43" t="s">
        <v>3</v>
      </c>
      <c r="C65" s="43" t="s">
        <v>4</v>
      </c>
    </row>
    <row r="66" spans="1:3">
      <c r="A66" s="3">
        <v>32573</v>
      </c>
      <c r="B66" s="43" t="s">
        <v>5</v>
      </c>
      <c r="C66" s="43" t="s">
        <v>4</v>
      </c>
    </row>
    <row r="67" spans="1:3">
      <c r="A67" s="3">
        <v>32574</v>
      </c>
      <c r="B67" s="43" t="s">
        <v>5</v>
      </c>
      <c r="C67" s="43" t="s">
        <v>4</v>
      </c>
    </row>
    <row r="68" spans="1:3">
      <c r="A68" s="3">
        <v>32575</v>
      </c>
      <c r="B68" s="43" t="s">
        <v>5</v>
      </c>
      <c r="C68" s="43" t="s">
        <v>4</v>
      </c>
    </row>
    <row r="69" spans="1:3">
      <c r="A69" s="3">
        <v>32576</v>
      </c>
      <c r="B69" s="43" t="s">
        <v>5</v>
      </c>
      <c r="C69" s="43" t="s">
        <v>4</v>
      </c>
    </row>
    <row r="70" spans="1:3">
      <c r="A70" s="3">
        <v>32577</v>
      </c>
      <c r="B70" s="43" t="s">
        <v>5</v>
      </c>
      <c r="C70" s="43" t="s">
        <v>4</v>
      </c>
    </row>
    <row r="71" spans="1:3">
      <c r="A71" s="3">
        <v>32578</v>
      </c>
      <c r="B71" s="43" t="s">
        <v>3</v>
      </c>
      <c r="C71" s="43" t="s">
        <v>4</v>
      </c>
    </row>
    <row r="72" spans="1:3">
      <c r="A72" s="3">
        <v>32579</v>
      </c>
      <c r="B72" s="43" t="s">
        <v>3</v>
      </c>
      <c r="C72" s="43" t="s">
        <v>4</v>
      </c>
    </row>
    <row r="73" spans="1:3">
      <c r="A73" s="3">
        <v>32580</v>
      </c>
      <c r="B73" s="43" t="s">
        <v>5</v>
      </c>
      <c r="C73" s="43" t="s">
        <v>4</v>
      </c>
    </row>
    <row r="74" spans="1:3">
      <c r="A74" s="3">
        <v>32581</v>
      </c>
      <c r="B74" s="43" t="s">
        <v>5</v>
      </c>
      <c r="C74" s="43" t="s">
        <v>4</v>
      </c>
    </row>
    <row r="75" spans="1:3">
      <c r="A75" s="3">
        <v>32582</v>
      </c>
      <c r="B75" s="43" t="s">
        <v>5</v>
      </c>
      <c r="C75" s="43" t="s">
        <v>4</v>
      </c>
    </row>
    <row r="76" spans="1:3">
      <c r="A76" s="3">
        <v>32583</v>
      </c>
      <c r="B76" s="43" t="s">
        <v>5</v>
      </c>
      <c r="C76" s="43" t="s">
        <v>4</v>
      </c>
    </row>
    <row r="77" spans="1:3">
      <c r="A77" s="3">
        <v>32584</v>
      </c>
      <c r="B77" s="43" t="s">
        <v>5</v>
      </c>
      <c r="C77" s="43" t="s">
        <v>4</v>
      </c>
    </row>
    <row r="78" spans="1:3">
      <c r="A78" s="3">
        <v>32585</v>
      </c>
      <c r="B78" s="43" t="s">
        <v>3</v>
      </c>
      <c r="C78" s="43" t="s">
        <v>4</v>
      </c>
    </row>
    <row r="79" spans="1:3">
      <c r="A79" s="3">
        <v>32586</v>
      </c>
      <c r="B79" s="43" t="s">
        <v>3</v>
      </c>
      <c r="C79" s="43" t="s">
        <v>4</v>
      </c>
    </row>
    <row r="80" spans="1:3">
      <c r="A80" s="3">
        <v>32587</v>
      </c>
      <c r="B80" s="43" t="s">
        <v>5</v>
      </c>
      <c r="C80" s="43" t="s">
        <v>4</v>
      </c>
    </row>
    <row r="81" spans="1:3">
      <c r="A81" s="3">
        <v>32588</v>
      </c>
      <c r="B81" s="43" t="s">
        <v>3</v>
      </c>
      <c r="C81" s="43" t="s">
        <v>4</v>
      </c>
    </row>
    <row r="82" spans="1:3">
      <c r="A82" s="3">
        <v>32589</v>
      </c>
      <c r="B82" s="43" t="s">
        <v>5</v>
      </c>
      <c r="C82" s="43" t="s">
        <v>4</v>
      </c>
    </row>
    <row r="83" spans="1:3">
      <c r="A83" s="3">
        <v>32590</v>
      </c>
      <c r="B83" s="43" t="s">
        <v>5</v>
      </c>
      <c r="C83" s="43" t="s">
        <v>4</v>
      </c>
    </row>
    <row r="84" spans="1:3">
      <c r="A84" s="3">
        <v>32591</v>
      </c>
      <c r="B84" s="43" t="s">
        <v>5</v>
      </c>
      <c r="C84" s="43" t="s">
        <v>4</v>
      </c>
    </row>
    <row r="85" spans="1:3">
      <c r="A85" s="3">
        <v>32592</v>
      </c>
      <c r="B85" s="43" t="s">
        <v>3</v>
      </c>
      <c r="C85" s="43" t="s">
        <v>4</v>
      </c>
    </row>
    <row r="86" spans="1:3">
      <c r="A86" s="3">
        <v>32593</v>
      </c>
      <c r="B86" s="43" t="s">
        <v>3</v>
      </c>
      <c r="C86" s="43" t="s">
        <v>4</v>
      </c>
    </row>
    <row r="87" spans="1:3">
      <c r="A87" s="3">
        <v>32594</v>
      </c>
      <c r="B87" s="43" t="s">
        <v>5</v>
      </c>
      <c r="C87" s="43" t="s">
        <v>4</v>
      </c>
    </row>
    <row r="88" spans="1:3">
      <c r="A88" s="3">
        <v>32595</v>
      </c>
      <c r="B88" s="43" t="s">
        <v>5</v>
      </c>
      <c r="C88" s="43" t="s">
        <v>4</v>
      </c>
    </row>
    <row r="89" spans="1:3">
      <c r="A89" s="3">
        <v>32596</v>
      </c>
      <c r="B89" s="43" t="s">
        <v>5</v>
      </c>
      <c r="C89" s="43" t="s">
        <v>4</v>
      </c>
    </row>
    <row r="90" spans="1:3">
      <c r="A90" s="3">
        <v>32597</v>
      </c>
      <c r="B90" s="43" t="s">
        <v>5</v>
      </c>
      <c r="C90" s="43" t="s">
        <v>4</v>
      </c>
    </row>
    <row r="91" spans="1:3">
      <c r="A91" s="3">
        <v>32598</v>
      </c>
      <c r="B91" s="43" t="s">
        <v>5</v>
      </c>
      <c r="C91" s="43" t="s">
        <v>4</v>
      </c>
    </row>
    <row r="92" spans="1:3">
      <c r="A92" s="3">
        <v>32599</v>
      </c>
      <c r="B92" s="43" t="s">
        <v>3</v>
      </c>
      <c r="C92" s="43" t="s">
        <v>4</v>
      </c>
    </row>
    <row r="93" spans="1:3">
      <c r="A93" s="3">
        <v>32600</v>
      </c>
      <c r="B93" s="43" t="s">
        <v>3</v>
      </c>
      <c r="C93" s="43" t="s">
        <v>4</v>
      </c>
    </row>
    <row r="94" spans="1:3">
      <c r="A94" s="3">
        <v>32601</v>
      </c>
      <c r="B94" s="43" t="s">
        <v>5</v>
      </c>
      <c r="C94" s="43" t="s">
        <v>4</v>
      </c>
    </row>
    <row r="95" spans="1:3">
      <c r="A95" s="3">
        <v>32602</v>
      </c>
      <c r="B95" s="43" t="s">
        <v>5</v>
      </c>
      <c r="C95" s="43" t="s">
        <v>4</v>
      </c>
    </row>
    <row r="96" spans="1:3">
      <c r="A96" s="3">
        <v>32603</v>
      </c>
      <c r="B96" s="43" t="s">
        <v>5</v>
      </c>
      <c r="C96" s="43" t="s">
        <v>4</v>
      </c>
    </row>
    <row r="97" spans="1:3">
      <c r="A97" s="3">
        <v>32604</v>
      </c>
      <c r="B97" s="43" t="s">
        <v>5</v>
      </c>
      <c r="C97" s="43" t="s">
        <v>4</v>
      </c>
    </row>
    <row r="98" spans="1:3">
      <c r="A98" s="3">
        <v>32605</v>
      </c>
      <c r="B98" s="43" t="s">
        <v>5</v>
      </c>
      <c r="C98" s="43" t="s">
        <v>4</v>
      </c>
    </row>
    <row r="99" spans="1:3">
      <c r="A99" s="3">
        <v>32606</v>
      </c>
      <c r="B99" s="43" t="s">
        <v>3</v>
      </c>
      <c r="C99" s="43" t="s">
        <v>4</v>
      </c>
    </row>
    <row r="100" spans="1:3">
      <c r="A100" s="3">
        <v>32607</v>
      </c>
      <c r="B100" s="43" t="s">
        <v>3</v>
      </c>
      <c r="C100" s="43" t="s">
        <v>4</v>
      </c>
    </row>
    <row r="101" spans="1:3">
      <c r="A101" s="3">
        <v>32608</v>
      </c>
      <c r="B101" s="43" t="s">
        <v>5</v>
      </c>
      <c r="C101" s="43" t="s">
        <v>4</v>
      </c>
    </row>
    <row r="102" spans="1:3">
      <c r="A102" s="3">
        <v>32609</v>
      </c>
      <c r="B102" s="43" t="s">
        <v>5</v>
      </c>
      <c r="C102" s="43" t="s">
        <v>4</v>
      </c>
    </row>
    <row r="103" spans="1:3">
      <c r="A103" s="3">
        <v>32610</v>
      </c>
      <c r="B103" s="43" t="s">
        <v>5</v>
      </c>
      <c r="C103" s="43" t="s">
        <v>4</v>
      </c>
    </row>
    <row r="104" spans="1:3">
      <c r="A104" s="3">
        <v>32611</v>
      </c>
      <c r="B104" s="43" t="s">
        <v>5</v>
      </c>
      <c r="C104" s="43" t="s">
        <v>4</v>
      </c>
    </row>
    <row r="105" spans="1:3">
      <c r="A105" s="3">
        <v>32612</v>
      </c>
      <c r="B105" s="43" t="s">
        <v>5</v>
      </c>
      <c r="C105" s="43" t="s">
        <v>4</v>
      </c>
    </row>
    <row r="106" spans="1:3">
      <c r="A106" s="3">
        <v>32613</v>
      </c>
      <c r="B106" s="43" t="s">
        <v>3</v>
      </c>
      <c r="C106" s="43" t="s">
        <v>4</v>
      </c>
    </row>
    <row r="107" spans="1:3">
      <c r="A107" s="3">
        <v>32614</v>
      </c>
      <c r="B107" s="43" t="s">
        <v>3</v>
      </c>
      <c r="C107" s="43" t="s">
        <v>4</v>
      </c>
    </row>
    <row r="108" spans="1:3">
      <c r="A108" s="3">
        <v>32615</v>
      </c>
      <c r="B108" s="43" t="s">
        <v>5</v>
      </c>
      <c r="C108" s="43" t="s">
        <v>4</v>
      </c>
    </row>
    <row r="109" spans="1:3">
      <c r="A109" s="3">
        <v>32616</v>
      </c>
      <c r="B109" s="43" t="s">
        <v>5</v>
      </c>
      <c r="C109" s="43" t="s">
        <v>4</v>
      </c>
    </row>
    <row r="110" spans="1:3">
      <c r="A110" s="3">
        <v>32617</v>
      </c>
      <c r="B110" s="43" t="s">
        <v>5</v>
      </c>
      <c r="C110" s="43" t="s">
        <v>4</v>
      </c>
    </row>
    <row r="111" spans="1:3">
      <c r="A111" s="3">
        <v>32618</v>
      </c>
      <c r="B111" s="43" t="s">
        <v>5</v>
      </c>
      <c r="C111" s="43" t="s">
        <v>4</v>
      </c>
    </row>
    <row r="112" spans="1:3">
      <c r="A112" s="3">
        <v>32619</v>
      </c>
      <c r="B112" s="43" t="s">
        <v>5</v>
      </c>
      <c r="C112" s="43" t="s">
        <v>4</v>
      </c>
    </row>
    <row r="113" spans="1:3">
      <c r="A113" s="3">
        <v>32620</v>
      </c>
      <c r="B113" s="43" t="s">
        <v>3</v>
      </c>
      <c r="C113" s="43" t="s">
        <v>6</v>
      </c>
    </row>
    <row r="114" spans="1:3">
      <c r="A114" s="3">
        <v>32621</v>
      </c>
      <c r="B114" s="43" t="s">
        <v>3</v>
      </c>
      <c r="C114" s="43" t="s">
        <v>6</v>
      </c>
    </row>
    <row r="115" spans="1:3">
      <c r="A115" s="3">
        <v>32622</v>
      </c>
      <c r="B115" s="43" t="s">
        <v>5</v>
      </c>
      <c r="C115" s="43" t="s">
        <v>6</v>
      </c>
    </row>
    <row r="116" spans="1:3">
      <c r="A116" s="3">
        <v>32623</v>
      </c>
      <c r="B116" s="43" t="s">
        <v>5</v>
      </c>
      <c r="C116" s="43" t="s">
        <v>6</v>
      </c>
    </row>
    <row r="117" spans="1:3">
      <c r="A117" s="3">
        <v>32624</v>
      </c>
      <c r="B117" s="43" t="s">
        <v>5</v>
      </c>
      <c r="C117" s="43" t="s">
        <v>6</v>
      </c>
    </row>
    <row r="118" spans="1:3">
      <c r="A118" s="3">
        <v>32625</v>
      </c>
      <c r="B118" s="43" t="s">
        <v>5</v>
      </c>
      <c r="C118" s="43" t="s">
        <v>6</v>
      </c>
    </row>
    <row r="119" spans="1:3">
      <c r="A119" s="3">
        <v>32626</v>
      </c>
      <c r="B119" s="43" t="s">
        <v>5</v>
      </c>
      <c r="C119" s="43" t="s">
        <v>6</v>
      </c>
    </row>
    <row r="120" spans="1:3">
      <c r="A120" s="3">
        <v>32627</v>
      </c>
      <c r="B120" s="43" t="s">
        <v>3</v>
      </c>
      <c r="C120" s="43" t="s">
        <v>6</v>
      </c>
    </row>
    <row r="121" spans="1:3">
      <c r="A121" s="3">
        <v>32628</v>
      </c>
      <c r="B121" s="43" t="s">
        <v>3</v>
      </c>
      <c r="C121" s="43" t="s">
        <v>6</v>
      </c>
    </row>
    <row r="122" spans="1:3">
      <c r="A122" s="3">
        <v>32629</v>
      </c>
      <c r="B122" s="43" t="s">
        <v>5</v>
      </c>
      <c r="C122" s="43" t="s">
        <v>6</v>
      </c>
    </row>
    <row r="123" spans="1:3">
      <c r="A123" s="3">
        <v>32630</v>
      </c>
      <c r="B123" s="43" t="s">
        <v>5</v>
      </c>
      <c r="C123" s="43" t="s">
        <v>6</v>
      </c>
    </row>
    <row r="124" spans="1:3">
      <c r="A124" s="3">
        <v>32631</v>
      </c>
      <c r="B124" s="43" t="s">
        <v>3</v>
      </c>
      <c r="C124" s="43" t="s">
        <v>6</v>
      </c>
    </row>
    <row r="125" spans="1:3">
      <c r="A125" s="3">
        <v>32632</v>
      </c>
      <c r="B125" s="43" t="s">
        <v>3</v>
      </c>
      <c r="C125" s="43" t="s">
        <v>6</v>
      </c>
    </row>
    <row r="126" spans="1:3">
      <c r="A126" s="3">
        <v>32633</v>
      </c>
      <c r="B126" s="43" t="s">
        <v>3</v>
      </c>
      <c r="C126" s="43" t="s">
        <v>6</v>
      </c>
    </row>
    <row r="127" spans="1:3">
      <c r="A127" s="3">
        <v>32634</v>
      </c>
      <c r="B127" s="43" t="s">
        <v>3</v>
      </c>
      <c r="C127" s="43" t="s">
        <v>6</v>
      </c>
    </row>
    <row r="128" spans="1:3">
      <c r="A128" s="3">
        <v>32635</v>
      </c>
      <c r="B128" s="43" t="s">
        <v>3</v>
      </c>
      <c r="C128" s="43" t="s">
        <v>6</v>
      </c>
    </row>
    <row r="129" spans="1:3">
      <c r="A129" s="3">
        <v>32636</v>
      </c>
      <c r="B129" s="43" t="s">
        <v>5</v>
      </c>
      <c r="C129" s="43" t="s">
        <v>6</v>
      </c>
    </row>
    <row r="130" spans="1:3">
      <c r="A130" s="3">
        <v>32637</v>
      </c>
      <c r="B130" s="43" t="s">
        <v>5</v>
      </c>
      <c r="C130" s="43" t="s">
        <v>6</v>
      </c>
    </row>
    <row r="131" spans="1:3">
      <c r="A131" s="3">
        <v>32638</v>
      </c>
      <c r="B131" s="43" t="s">
        <v>5</v>
      </c>
      <c r="C131" s="43" t="s">
        <v>6</v>
      </c>
    </row>
    <row r="132" spans="1:3">
      <c r="A132" s="3">
        <v>32639</v>
      </c>
      <c r="B132" s="43" t="s">
        <v>5</v>
      </c>
      <c r="C132" s="43" t="s">
        <v>6</v>
      </c>
    </row>
    <row r="133" spans="1:3">
      <c r="A133" s="3">
        <v>32640</v>
      </c>
      <c r="B133" s="43" t="s">
        <v>5</v>
      </c>
      <c r="C133" s="43" t="s">
        <v>6</v>
      </c>
    </row>
    <row r="134" spans="1:3">
      <c r="A134" s="3">
        <v>32641</v>
      </c>
      <c r="B134" s="43" t="s">
        <v>3</v>
      </c>
      <c r="C134" s="43" t="s">
        <v>6</v>
      </c>
    </row>
    <row r="135" spans="1:3">
      <c r="A135" s="3">
        <v>32642</v>
      </c>
      <c r="B135" s="43" t="s">
        <v>3</v>
      </c>
      <c r="C135" s="43" t="s">
        <v>6</v>
      </c>
    </row>
    <row r="136" spans="1:3">
      <c r="A136" s="3">
        <v>32643</v>
      </c>
      <c r="B136" s="43" t="s">
        <v>5</v>
      </c>
      <c r="C136" s="43" t="s">
        <v>6</v>
      </c>
    </row>
    <row r="137" spans="1:3">
      <c r="A137" s="3">
        <v>32644</v>
      </c>
      <c r="B137" s="43" t="s">
        <v>5</v>
      </c>
      <c r="C137" s="43" t="s">
        <v>6</v>
      </c>
    </row>
    <row r="138" spans="1:3">
      <c r="A138" s="3">
        <v>32645</v>
      </c>
      <c r="B138" s="43" t="s">
        <v>5</v>
      </c>
      <c r="C138" s="43" t="s">
        <v>6</v>
      </c>
    </row>
    <row r="139" spans="1:3">
      <c r="A139" s="3">
        <v>32646</v>
      </c>
      <c r="B139" s="43" t="s">
        <v>5</v>
      </c>
      <c r="C139" s="43" t="s">
        <v>6</v>
      </c>
    </row>
    <row r="140" spans="1:3">
      <c r="A140" s="3">
        <v>32647</v>
      </c>
      <c r="B140" s="43" t="s">
        <v>5</v>
      </c>
      <c r="C140" s="43" t="s">
        <v>6</v>
      </c>
    </row>
    <row r="141" spans="1:3">
      <c r="A141" s="3">
        <v>32648</v>
      </c>
      <c r="B141" s="43" t="s">
        <v>3</v>
      </c>
      <c r="C141" s="43" t="s">
        <v>6</v>
      </c>
    </row>
    <row r="142" spans="1:3">
      <c r="A142" s="3">
        <v>32649</v>
      </c>
      <c r="B142" s="43" t="s">
        <v>3</v>
      </c>
      <c r="C142" s="43" t="s">
        <v>6</v>
      </c>
    </row>
    <row r="143" spans="1:3">
      <c r="A143" s="3">
        <v>32650</v>
      </c>
      <c r="B143" s="43" t="s">
        <v>5</v>
      </c>
      <c r="C143" s="43" t="s">
        <v>6</v>
      </c>
    </row>
    <row r="144" spans="1:3">
      <c r="A144" s="3">
        <v>32651</v>
      </c>
      <c r="B144" s="43" t="s">
        <v>5</v>
      </c>
      <c r="C144" s="43" t="s">
        <v>6</v>
      </c>
    </row>
    <row r="145" spans="1:3">
      <c r="A145" s="3">
        <v>32652</v>
      </c>
      <c r="B145" s="43" t="s">
        <v>5</v>
      </c>
      <c r="C145" s="43" t="s">
        <v>6</v>
      </c>
    </row>
    <row r="146" spans="1:3">
      <c r="A146" s="3">
        <v>32653</v>
      </c>
      <c r="B146" s="43" t="s">
        <v>5</v>
      </c>
      <c r="C146" s="43" t="s">
        <v>6</v>
      </c>
    </row>
    <row r="147" spans="1:3">
      <c r="A147" s="3">
        <v>32654</v>
      </c>
      <c r="B147" s="43" t="s">
        <v>5</v>
      </c>
      <c r="C147" s="43" t="s">
        <v>6</v>
      </c>
    </row>
    <row r="148" spans="1:3">
      <c r="A148" s="3">
        <v>32655</v>
      </c>
      <c r="B148" s="43" t="s">
        <v>3</v>
      </c>
      <c r="C148" s="43" t="s">
        <v>6</v>
      </c>
    </row>
    <row r="149" spans="1:3">
      <c r="A149" s="3">
        <v>32656</v>
      </c>
      <c r="B149" s="43" t="s">
        <v>3</v>
      </c>
      <c r="C149" s="43" t="s">
        <v>6</v>
      </c>
    </row>
    <row r="150" spans="1:3">
      <c r="A150" s="3">
        <v>32657</v>
      </c>
      <c r="B150" s="43" t="s">
        <v>5</v>
      </c>
      <c r="C150" s="43" t="s">
        <v>6</v>
      </c>
    </row>
    <row r="151" spans="1:3">
      <c r="A151" s="3">
        <v>32658</v>
      </c>
      <c r="B151" s="43" t="s">
        <v>5</v>
      </c>
      <c r="C151" s="43" t="s">
        <v>7</v>
      </c>
    </row>
    <row r="152" spans="1:3">
      <c r="A152" s="3">
        <v>32659</v>
      </c>
      <c r="B152" s="43" t="s">
        <v>5</v>
      </c>
      <c r="C152" s="43" t="s">
        <v>7</v>
      </c>
    </row>
    <row r="153" spans="1:3">
      <c r="A153" s="3">
        <v>32660</v>
      </c>
      <c r="B153" s="43" t="s">
        <v>5</v>
      </c>
      <c r="C153" s="43" t="s">
        <v>7</v>
      </c>
    </row>
    <row r="154" spans="1:3">
      <c r="A154" s="3">
        <v>32661</v>
      </c>
      <c r="B154" s="43" t="s">
        <v>5</v>
      </c>
      <c r="C154" s="43" t="s">
        <v>7</v>
      </c>
    </row>
    <row r="155" spans="1:3">
      <c r="A155" s="3">
        <v>32662</v>
      </c>
      <c r="B155" s="43" t="s">
        <v>3</v>
      </c>
      <c r="C155" s="43" t="s">
        <v>7</v>
      </c>
    </row>
    <row r="156" spans="1:3">
      <c r="A156" s="3">
        <v>32663</v>
      </c>
      <c r="B156" s="43" t="s">
        <v>3</v>
      </c>
      <c r="C156" s="43" t="s">
        <v>7</v>
      </c>
    </row>
    <row r="157" spans="1:3">
      <c r="A157" s="3">
        <v>32664</v>
      </c>
      <c r="B157" s="43" t="s">
        <v>5</v>
      </c>
      <c r="C157" s="43" t="s">
        <v>7</v>
      </c>
    </row>
    <row r="158" spans="1:3">
      <c r="A158" s="3">
        <v>32665</v>
      </c>
      <c r="B158" s="43" t="s">
        <v>5</v>
      </c>
      <c r="C158" s="43" t="s">
        <v>7</v>
      </c>
    </row>
    <row r="159" spans="1:3">
      <c r="A159" s="3">
        <v>32666</v>
      </c>
      <c r="B159" s="43" t="s">
        <v>5</v>
      </c>
      <c r="C159" s="43" t="s">
        <v>7</v>
      </c>
    </row>
    <row r="160" spans="1:3">
      <c r="A160" s="3">
        <v>32667</v>
      </c>
      <c r="B160" s="43" t="s">
        <v>5</v>
      </c>
      <c r="C160" s="43" t="s">
        <v>7</v>
      </c>
    </row>
    <row r="161" spans="1:3">
      <c r="A161" s="3">
        <v>32668</v>
      </c>
      <c r="B161" s="43" t="s">
        <v>5</v>
      </c>
      <c r="C161" s="43" t="s">
        <v>7</v>
      </c>
    </row>
    <row r="162" spans="1:3">
      <c r="A162" s="3">
        <v>32669</v>
      </c>
      <c r="B162" s="43" t="s">
        <v>3</v>
      </c>
      <c r="C162" s="43" t="s">
        <v>7</v>
      </c>
    </row>
    <row r="163" spans="1:3">
      <c r="A163" s="3">
        <v>32670</v>
      </c>
      <c r="B163" s="43" t="s">
        <v>3</v>
      </c>
      <c r="C163" s="43" t="s">
        <v>7</v>
      </c>
    </row>
    <row r="164" spans="1:3">
      <c r="A164" s="3">
        <v>32671</v>
      </c>
      <c r="B164" s="43" t="s">
        <v>5</v>
      </c>
      <c r="C164" s="43" t="s">
        <v>7</v>
      </c>
    </row>
    <row r="165" spans="1:3">
      <c r="A165" s="3">
        <v>32672</v>
      </c>
      <c r="B165" s="43" t="s">
        <v>5</v>
      </c>
      <c r="C165" s="43" t="s">
        <v>7</v>
      </c>
    </row>
    <row r="166" spans="1:3">
      <c r="A166" s="3">
        <v>32673</v>
      </c>
      <c r="B166" s="43" t="s">
        <v>5</v>
      </c>
      <c r="C166" s="43" t="s">
        <v>7</v>
      </c>
    </row>
    <row r="167" spans="1:3">
      <c r="A167" s="3">
        <v>32674</v>
      </c>
      <c r="B167" s="43" t="s">
        <v>5</v>
      </c>
      <c r="C167" s="43" t="s">
        <v>7</v>
      </c>
    </row>
    <row r="168" spans="1:3">
      <c r="A168" s="3">
        <v>32675</v>
      </c>
      <c r="B168" s="43" t="s">
        <v>5</v>
      </c>
      <c r="C168" s="43" t="s">
        <v>7</v>
      </c>
    </row>
    <row r="169" spans="1:3">
      <c r="A169" s="3">
        <v>32676</v>
      </c>
      <c r="B169" s="43" t="s">
        <v>3</v>
      </c>
      <c r="C169" s="43" t="s">
        <v>7</v>
      </c>
    </row>
    <row r="170" spans="1:3">
      <c r="A170" s="3">
        <v>32677</v>
      </c>
      <c r="B170" s="43" t="s">
        <v>3</v>
      </c>
      <c r="C170" s="43" t="s">
        <v>7</v>
      </c>
    </row>
    <row r="171" spans="1:3">
      <c r="A171" s="3">
        <v>32678</v>
      </c>
      <c r="B171" s="43" t="s">
        <v>5</v>
      </c>
      <c r="C171" s="43" t="s">
        <v>7</v>
      </c>
    </row>
    <row r="172" spans="1:3">
      <c r="A172" s="3">
        <v>32679</v>
      </c>
      <c r="B172" s="43" t="s">
        <v>5</v>
      </c>
      <c r="C172" s="43" t="s">
        <v>7</v>
      </c>
    </row>
    <row r="173" spans="1:3">
      <c r="A173" s="3">
        <v>32680</v>
      </c>
      <c r="B173" s="43" t="s">
        <v>5</v>
      </c>
      <c r="C173" s="43" t="s">
        <v>7</v>
      </c>
    </row>
    <row r="174" spans="1:3">
      <c r="A174" s="3">
        <v>32681</v>
      </c>
      <c r="B174" s="43" t="s">
        <v>5</v>
      </c>
      <c r="C174" s="43" t="s">
        <v>7</v>
      </c>
    </row>
    <row r="175" spans="1:3">
      <c r="A175" s="3">
        <v>32682</v>
      </c>
      <c r="B175" s="43" t="s">
        <v>5</v>
      </c>
      <c r="C175" s="43" t="s">
        <v>7</v>
      </c>
    </row>
    <row r="176" spans="1:3">
      <c r="A176" s="3">
        <v>32683</v>
      </c>
      <c r="B176" s="43" t="s">
        <v>3</v>
      </c>
      <c r="C176" s="43" t="s">
        <v>7</v>
      </c>
    </row>
    <row r="177" spans="1:3">
      <c r="A177" s="3">
        <v>32684</v>
      </c>
      <c r="B177" s="43" t="s">
        <v>3</v>
      </c>
      <c r="C177" s="43" t="s">
        <v>7</v>
      </c>
    </row>
    <row r="178" spans="1:3">
      <c r="A178" s="3">
        <v>32685</v>
      </c>
      <c r="B178" s="43" t="s">
        <v>5</v>
      </c>
      <c r="C178" s="43" t="s">
        <v>7</v>
      </c>
    </row>
    <row r="179" spans="1:3">
      <c r="A179" s="3">
        <v>32686</v>
      </c>
      <c r="B179" s="43" t="s">
        <v>5</v>
      </c>
      <c r="C179" s="43" t="s">
        <v>7</v>
      </c>
    </row>
    <row r="180" spans="1:3">
      <c r="A180" s="3">
        <v>32687</v>
      </c>
      <c r="B180" s="43" t="s">
        <v>5</v>
      </c>
      <c r="C180" s="43" t="s">
        <v>7</v>
      </c>
    </row>
    <row r="181" spans="1:3">
      <c r="A181" s="3">
        <v>32688</v>
      </c>
      <c r="B181" s="43" t="s">
        <v>5</v>
      </c>
      <c r="C181" s="43" t="s">
        <v>7</v>
      </c>
    </row>
    <row r="182" spans="1:3">
      <c r="A182" s="3">
        <v>32689</v>
      </c>
      <c r="B182" s="43" t="s">
        <v>5</v>
      </c>
      <c r="C182" s="43" t="s">
        <v>7</v>
      </c>
    </row>
    <row r="183" spans="1:3">
      <c r="A183" s="3">
        <v>32690</v>
      </c>
      <c r="B183" s="43" t="s">
        <v>3</v>
      </c>
      <c r="C183" s="43" t="s">
        <v>7</v>
      </c>
    </row>
    <row r="184" spans="1:3">
      <c r="A184" s="3">
        <v>32691</v>
      </c>
      <c r="B184" s="43" t="s">
        <v>3</v>
      </c>
      <c r="C184" s="43" t="s">
        <v>7</v>
      </c>
    </row>
    <row r="185" spans="1:3">
      <c r="A185" s="3">
        <v>32692</v>
      </c>
      <c r="B185" s="43" t="s">
        <v>5</v>
      </c>
      <c r="C185" s="43" t="s">
        <v>7</v>
      </c>
    </row>
    <row r="186" spans="1:3">
      <c r="A186" s="3">
        <v>32693</v>
      </c>
      <c r="B186" s="43" t="s">
        <v>5</v>
      </c>
      <c r="C186" s="43" t="s">
        <v>7</v>
      </c>
    </row>
    <row r="187" spans="1:3">
      <c r="A187" s="3">
        <v>32694</v>
      </c>
      <c r="B187" s="43" t="s">
        <v>5</v>
      </c>
      <c r="C187" s="43" t="s">
        <v>7</v>
      </c>
    </row>
    <row r="188" spans="1:3">
      <c r="A188" s="3">
        <v>32695</v>
      </c>
      <c r="B188" s="43" t="s">
        <v>5</v>
      </c>
      <c r="C188" s="43" t="s">
        <v>7</v>
      </c>
    </row>
    <row r="189" spans="1:3">
      <c r="A189" s="3">
        <v>32696</v>
      </c>
      <c r="B189" s="43" t="s">
        <v>5</v>
      </c>
      <c r="C189" s="43" t="s">
        <v>7</v>
      </c>
    </row>
    <row r="190" spans="1:3">
      <c r="A190" s="3">
        <v>32697</v>
      </c>
      <c r="B190" s="43" t="s">
        <v>3</v>
      </c>
      <c r="C190" s="43" t="s">
        <v>7</v>
      </c>
    </row>
    <row r="191" spans="1:3">
      <c r="A191" s="3">
        <v>32698</v>
      </c>
      <c r="B191" s="43" t="s">
        <v>3</v>
      </c>
      <c r="C191" s="43" t="s">
        <v>7</v>
      </c>
    </row>
    <row r="192" spans="1:3">
      <c r="A192" s="3">
        <v>32699</v>
      </c>
      <c r="B192" s="43" t="s">
        <v>5</v>
      </c>
      <c r="C192" s="43" t="s">
        <v>7</v>
      </c>
    </row>
    <row r="193" spans="1:3">
      <c r="A193" s="3">
        <v>32700</v>
      </c>
      <c r="B193" s="43" t="s">
        <v>5</v>
      </c>
      <c r="C193" s="43" t="s">
        <v>7</v>
      </c>
    </row>
    <row r="194" spans="1:3">
      <c r="A194" s="3">
        <v>32701</v>
      </c>
      <c r="B194" s="43" t="s">
        <v>5</v>
      </c>
      <c r="C194" s="43" t="s">
        <v>7</v>
      </c>
    </row>
    <row r="195" spans="1:3">
      <c r="A195" s="3">
        <v>32702</v>
      </c>
      <c r="B195" s="43" t="s">
        <v>5</v>
      </c>
      <c r="C195" s="43" t="s">
        <v>7</v>
      </c>
    </row>
    <row r="196" spans="1:3">
      <c r="A196" s="3">
        <v>32703</v>
      </c>
      <c r="B196" s="43" t="s">
        <v>5</v>
      </c>
      <c r="C196" s="43" t="s">
        <v>7</v>
      </c>
    </row>
    <row r="197" spans="1:3">
      <c r="A197" s="3">
        <v>32704</v>
      </c>
      <c r="B197" s="43" t="s">
        <v>3</v>
      </c>
      <c r="C197" s="43" t="s">
        <v>7</v>
      </c>
    </row>
    <row r="198" spans="1:3">
      <c r="A198" s="3">
        <v>32705</v>
      </c>
      <c r="B198" s="43" t="s">
        <v>3</v>
      </c>
      <c r="C198" s="43" t="s">
        <v>7</v>
      </c>
    </row>
    <row r="199" spans="1:3">
      <c r="A199" s="3">
        <v>32706</v>
      </c>
      <c r="B199" s="43" t="s">
        <v>5</v>
      </c>
      <c r="C199" s="43" t="s">
        <v>7</v>
      </c>
    </row>
    <row r="200" spans="1:3">
      <c r="A200" s="3">
        <v>32707</v>
      </c>
      <c r="B200" s="43" t="s">
        <v>5</v>
      </c>
      <c r="C200" s="43" t="s">
        <v>7</v>
      </c>
    </row>
    <row r="201" spans="1:3">
      <c r="A201" s="3">
        <v>32708</v>
      </c>
      <c r="B201" s="43" t="s">
        <v>5</v>
      </c>
      <c r="C201" s="43" t="s">
        <v>7</v>
      </c>
    </row>
    <row r="202" spans="1:3">
      <c r="A202" s="3">
        <v>32709</v>
      </c>
      <c r="B202" s="43" t="s">
        <v>3</v>
      </c>
      <c r="C202" s="43" t="s">
        <v>7</v>
      </c>
    </row>
    <row r="203" spans="1:3">
      <c r="A203" s="3">
        <v>32710</v>
      </c>
      <c r="B203" s="43" t="s">
        <v>5</v>
      </c>
      <c r="C203" s="43" t="s">
        <v>7</v>
      </c>
    </row>
    <row r="204" spans="1:3">
      <c r="A204" s="3">
        <v>32711</v>
      </c>
      <c r="B204" s="43" t="s">
        <v>3</v>
      </c>
      <c r="C204" s="43" t="s">
        <v>7</v>
      </c>
    </row>
    <row r="205" spans="1:3">
      <c r="A205" s="3">
        <v>32712</v>
      </c>
      <c r="B205" s="43" t="s">
        <v>3</v>
      </c>
      <c r="C205" s="43" t="s">
        <v>7</v>
      </c>
    </row>
    <row r="206" spans="1:3">
      <c r="A206" s="3">
        <v>32713</v>
      </c>
      <c r="B206" s="43" t="s">
        <v>5</v>
      </c>
      <c r="C206" s="43" t="s">
        <v>7</v>
      </c>
    </row>
    <row r="207" spans="1:3">
      <c r="A207" s="3">
        <v>32714</v>
      </c>
      <c r="B207" s="43" t="s">
        <v>5</v>
      </c>
      <c r="C207" s="43" t="s">
        <v>7</v>
      </c>
    </row>
    <row r="208" spans="1:3">
      <c r="A208" s="3">
        <v>32715</v>
      </c>
      <c r="B208" s="43" t="s">
        <v>5</v>
      </c>
      <c r="C208" s="43" t="s">
        <v>7</v>
      </c>
    </row>
    <row r="209" spans="1:3">
      <c r="A209" s="3">
        <v>32716</v>
      </c>
      <c r="B209" s="43" t="s">
        <v>5</v>
      </c>
      <c r="C209" s="43" t="s">
        <v>7</v>
      </c>
    </row>
    <row r="210" spans="1:3">
      <c r="A210" s="3">
        <v>32717</v>
      </c>
      <c r="B210" s="43" t="s">
        <v>5</v>
      </c>
      <c r="C210" s="43" t="s">
        <v>7</v>
      </c>
    </row>
    <row r="211" spans="1:3">
      <c r="A211" s="3">
        <v>32718</v>
      </c>
      <c r="B211" s="43" t="s">
        <v>3</v>
      </c>
      <c r="C211" s="43" t="s">
        <v>7</v>
      </c>
    </row>
    <row r="212" spans="1:3">
      <c r="A212" s="3">
        <v>32719</v>
      </c>
      <c r="B212" s="43" t="s">
        <v>3</v>
      </c>
      <c r="C212" s="43" t="s">
        <v>7</v>
      </c>
    </row>
    <row r="213" spans="1:3">
      <c r="A213" s="3">
        <v>32720</v>
      </c>
      <c r="B213" s="43" t="s">
        <v>5</v>
      </c>
      <c r="C213" s="43" t="s">
        <v>7</v>
      </c>
    </row>
    <row r="214" spans="1:3">
      <c r="A214" s="3">
        <v>32721</v>
      </c>
      <c r="B214" s="43" t="s">
        <v>5</v>
      </c>
      <c r="C214" s="43" t="s">
        <v>7</v>
      </c>
    </row>
    <row r="215" spans="1:3">
      <c r="A215" s="3">
        <v>32722</v>
      </c>
      <c r="B215" s="43" t="s">
        <v>5</v>
      </c>
      <c r="C215" s="43" t="s">
        <v>7</v>
      </c>
    </row>
    <row r="216" spans="1:3">
      <c r="A216" s="3">
        <v>32723</v>
      </c>
      <c r="B216" s="43" t="s">
        <v>5</v>
      </c>
      <c r="C216" s="43" t="s">
        <v>7</v>
      </c>
    </row>
    <row r="217" spans="1:3">
      <c r="A217" s="3">
        <v>32724</v>
      </c>
      <c r="B217" s="43" t="s">
        <v>5</v>
      </c>
      <c r="C217" s="43" t="s">
        <v>7</v>
      </c>
    </row>
    <row r="218" spans="1:3">
      <c r="A218" s="3">
        <v>32725</v>
      </c>
      <c r="B218" s="43" t="s">
        <v>3</v>
      </c>
      <c r="C218" s="43" t="s">
        <v>7</v>
      </c>
    </row>
    <row r="219" spans="1:3">
      <c r="A219" s="3">
        <v>32726</v>
      </c>
      <c r="B219" s="43" t="s">
        <v>3</v>
      </c>
      <c r="C219" s="43" t="s">
        <v>7</v>
      </c>
    </row>
    <row r="220" spans="1:3">
      <c r="A220" s="3">
        <v>32727</v>
      </c>
      <c r="B220" s="43" t="s">
        <v>5</v>
      </c>
      <c r="C220" s="43" t="s">
        <v>7</v>
      </c>
    </row>
    <row r="221" spans="1:3">
      <c r="A221" s="3">
        <v>32728</v>
      </c>
      <c r="B221" s="43" t="s">
        <v>5</v>
      </c>
      <c r="C221" s="43" t="s">
        <v>7</v>
      </c>
    </row>
    <row r="222" spans="1:3">
      <c r="A222" s="3">
        <v>32729</v>
      </c>
      <c r="B222" s="43" t="s">
        <v>5</v>
      </c>
      <c r="C222" s="43" t="s">
        <v>7</v>
      </c>
    </row>
    <row r="223" spans="1:3">
      <c r="A223" s="3">
        <v>32730</v>
      </c>
      <c r="B223" s="43" t="s">
        <v>5</v>
      </c>
      <c r="C223" s="43" t="s">
        <v>7</v>
      </c>
    </row>
    <row r="224" spans="1:3">
      <c r="A224" s="3">
        <v>32731</v>
      </c>
      <c r="B224" s="43" t="s">
        <v>5</v>
      </c>
      <c r="C224" s="43" t="s">
        <v>7</v>
      </c>
    </row>
    <row r="225" spans="1:3">
      <c r="A225" s="3">
        <v>32732</v>
      </c>
      <c r="B225" s="43" t="s">
        <v>3</v>
      </c>
      <c r="C225" s="43" t="s">
        <v>7</v>
      </c>
    </row>
    <row r="226" spans="1:3">
      <c r="A226" s="3">
        <v>32733</v>
      </c>
      <c r="B226" s="43" t="s">
        <v>3</v>
      </c>
      <c r="C226" s="43" t="s">
        <v>7</v>
      </c>
    </row>
    <row r="227" spans="1:3">
      <c r="A227" s="3">
        <v>32734</v>
      </c>
      <c r="B227" s="43" t="s">
        <v>5</v>
      </c>
      <c r="C227" s="43" t="s">
        <v>7</v>
      </c>
    </row>
    <row r="228" spans="1:3">
      <c r="A228" s="3">
        <v>32735</v>
      </c>
      <c r="B228" s="43" t="s">
        <v>5</v>
      </c>
      <c r="C228" s="43" t="s">
        <v>7</v>
      </c>
    </row>
    <row r="229" spans="1:3">
      <c r="A229" s="3">
        <v>32736</v>
      </c>
      <c r="B229" s="43" t="s">
        <v>5</v>
      </c>
      <c r="C229" s="43" t="s">
        <v>7</v>
      </c>
    </row>
    <row r="230" spans="1:3">
      <c r="A230" s="3">
        <v>32737</v>
      </c>
      <c r="B230" s="43" t="s">
        <v>5</v>
      </c>
      <c r="C230" s="43" t="s">
        <v>7</v>
      </c>
    </row>
    <row r="231" spans="1:3">
      <c r="A231" s="3">
        <v>32738</v>
      </c>
      <c r="B231" s="43" t="s">
        <v>5</v>
      </c>
      <c r="C231" s="43" t="s">
        <v>7</v>
      </c>
    </row>
    <row r="232" spans="1:3">
      <c r="A232" s="3">
        <v>32739</v>
      </c>
      <c r="B232" s="43" t="s">
        <v>3</v>
      </c>
      <c r="C232" s="43" t="s">
        <v>7</v>
      </c>
    </row>
    <row r="233" spans="1:3">
      <c r="A233" s="3">
        <v>32740</v>
      </c>
      <c r="B233" s="43" t="s">
        <v>3</v>
      </c>
      <c r="C233" s="43" t="s">
        <v>7</v>
      </c>
    </row>
    <row r="234" spans="1:3">
      <c r="A234" s="3">
        <v>32741</v>
      </c>
      <c r="B234" s="43" t="s">
        <v>5</v>
      </c>
      <c r="C234" s="43" t="s">
        <v>7</v>
      </c>
    </row>
    <row r="235" spans="1:3">
      <c r="A235" s="3">
        <v>32742</v>
      </c>
      <c r="B235" s="43" t="s">
        <v>5</v>
      </c>
      <c r="C235" s="43" t="s">
        <v>7</v>
      </c>
    </row>
    <row r="236" spans="1:3">
      <c r="A236" s="3">
        <v>32743</v>
      </c>
      <c r="B236" s="43" t="s">
        <v>5</v>
      </c>
      <c r="C236" s="43" t="s">
        <v>7</v>
      </c>
    </row>
    <row r="237" spans="1:3">
      <c r="A237" s="3">
        <v>32744</v>
      </c>
      <c r="B237" s="43" t="s">
        <v>5</v>
      </c>
      <c r="C237" s="43" t="s">
        <v>7</v>
      </c>
    </row>
    <row r="238" spans="1:3">
      <c r="A238" s="3">
        <v>32745</v>
      </c>
      <c r="B238" s="43" t="s">
        <v>5</v>
      </c>
      <c r="C238" s="43" t="s">
        <v>7</v>
      </c>
    </row>
    <row r="239" spans="1:3">
      <c r="A239" s="3">
        <v>32746</v>
      </c>
      <c r="B239" s="43" t="s">
        <v>3</v>
      </c>
      <c r="C239" s="43" t="s">
        <v>7</v>
      </c>
    </row>
    <row r="240" spans="1:3">
      <c r="A240" s="3">
        <v>32747</v>
      </c>
      <c r="B240" s="43" t="s">
        <v>3</v>
      </c>
      <c r="C240" s="43" t="s">
        <v>7</v>
      </c>
    </row>
    <row r="241" spans="1:3">
      <c r="A241" s="3">
        <v>32748</v>
      </c>
      <c r="B241" s="43" t="s">
        <v>5</v>
      </c>
      <c r="C241" s="43" t="s">
        <v>7</v>
      </c>
    </row>
    <row r="242" spans="1:3">
      <c r="A242" s="3">
        <v>32749</v>
      </c>
      <c r="B242" s="43" t="s">
        <v>5</v>
      </c>
      <c r="C242" s="43" t="s">
        <v>7</v>
      </c>
    </row>
    <row r="243" spans="1:3">
      <c r="A243" s="3">
        <v>32750</v>
      </c>
      <c r="B243" s="43" t="s">
        <v>5</v>
      </c>
      <c r="C243" s="43" t="s">
        <v>7</v>
      </c>
    </row>
    <row r="244" spans="1:3">
      <c r="A244" s="3">
        <v>32751</v>
      </c>
      <c r="B244" s="43" t="s">
        <v>5</v>
      </c>
      <c r="C244" s="43" t="s">
        <v>7</v>
      </c>
    </row>
    <row r="245" spans="1:3">
      <c r="A245" s="3">
        <v>32752</v>
      </c>
      <c r="B245" s="43" t="s">
        <v>5</v>
      </c>
      <c r="C245" s="43" t="s">
        <v>7</v>
      </c>
    </row>
    <row r="246" spans="1:3">
      <c r="A246" s="3">
        <v>32753</v>
      </c>
      <c r="B246" s="43" t="s">
        <v>3</v>
      </c>
      <c r="C246" s="43" t="s">
        <v>7</v>
      </c>
    </row>
    <row r="247" spans="1:3">
      <c r="A247" s="3">
        <v>32754</v>
      </c>
      <c r="B247" s="43" t="s">
        <v>3</v>
      </c>
      <c r="C247" s="43" t="s">
        <v>7</v>
      </c>
    </row>
    <row r="248" spans="1:3">
      <c r="A248" s="3">
        <v>32755</v>
      </c>
      <c r="B248" s="43" t="s">
        <v>5</v>
      </c>
      <c r="C248" s="43" t="s">
        <v>7</v>
      </c>
    </row>
    <row r="249" spans="1:3">
      <c r="A249" s="3">
        <v>32756</v>
      </c>
      <c r="B249" s="43" t="s">
        <v>5</v>
      </c>
      <c r="C249" s="43" t="s">
        <v>7</v>
      </c>
    </row>
    <row r="250" spans="1:3">
      <c r="A250" s="3">
        <v>32757</v>
      </c>
      <c r="B250" s="43" t="s">
        <v>5</v>
      </c>
      <c r="C250" s="43" t="s">
        <v>7</v>
      </c>
    </row>
    <row r="251" spans="1:3">
      <c r="A251" s="3">
        <v>32758</v>
      </c>
      <c r="B251" s="43" t="s">
        <v>5</v>
      </c>
      <c r="C251" s="43" t="s">
        <v>7</v>
      </c>
    </row>
    <row r="252" spans="1:3">
      <c r="A252" s="3">
        <v>32759</v>
      </c>
      <c r="B252" s="43" t="s">
        <v>5</v>
      </c>
      <c r="C252" s="43" t="s">
        <v>7</v>
      </c>
    </row>
    <row r="253" spans="1:3">
      <c r="A253" s="3">
        <v>32760</v>
      </c>
      <c r="B253" s="43" t="s">
        <v>3</v>
      </c>
      <c r="C253" s="43" t="s">
        <v>7</v>
      </c>
    </row>
    <row r="254" spans="1:3">
      <c r="A254" s="3">
        <v>32761</v>
      </c>
      <c r="B254" s="43" t="s">
        <v>3</v>
      </c>
      <c r="C254" s="43" t="s">
        <v>7</v>
      </c>
    </row>
    <row r="255" spans="1:3">
      <c r="A255" s="3">
        <v>32762</v>
      </c>
      <c r="B255" s="43" t="s">
        <v>5</v>
      </c>
      <c r="C255" s="43" t="s">
        <v>7</v>
      </c>
    </row>
    <row r="256" spans="1:3">
      <c r="A256" s="3">
        <v>32763</v>
      </c>
      <c r="B256" s="43" t="s">
        <v>5</v>
      </c>
      <c r="C256" s="43" t="s">
        <v>7</v>
      </c>
    </row>
    <row r="257" spans="1:3">
      <c r="A257" s="3">
        <v>32764</v>
      </c>
      <c r="B257" s="43" t="s">
        <v>5</v>
      </c>
      <c r="C257" s="43" t="s">
        <v>7</v>
      </c>
    </row>
    <row r="258" spans="1:3">
      <c r="A258" s="3">
        <v>32765</v>
      </c>
      <c r="B258" s="43" t="s">
        <v>5</v>
      </c>
      <c r="C258" s="43" t="s">
        <v>7</v>
      </c>
    </row>
    <row r="259" spans="1:3">
      <c r="A259" s="3">
        <v>32766</v>
      </c>
      <c r="B259" s="43" t="s">
        <v>3</v>
      </c>
      <c r="C259" s="43" t="s">
        <v>7</v>
      </c>
    </row>
    <row r="260" spans="1:3">
      <c r="A260" s="3">
        <v>32767</v>
      </c>
      <c r="B260" s="43" t="s">
        <v>3</v>
      </c>
      <c r="C260" s="43" t="s">
        <v>7</v>
      </c>
    </row>
    <row r="261" spans="1:3">
      <c r="A261" s="3">
        <v>32768</v>
      </c>
      <c r="B261" s="43" t="s">
        <v>3</v>
      </c>
      <c r="C261" s="43" t="s">
        <v>7</v>
      </c>
    </row>
    <row r="262" spans="1:3">
      <c r="A262" s="3">
        <v>32769</v>
      </c>
      <c r="B262" s="43" t="s">
        <v>5</v>
      </c>
      <c r="C262" s="43" t="s">
        <v>7</v>
      </c>
    </row>
    <row r="263" spans="1:3">
      <c r="A263" s="3">
        <v>32770</v>
      </c>
      <c r="B263" s="43" t="s">
        <v>5</v>
      </c>
      <c r="C263" s="43" t="s">
        <v>7</v>
      </c>
    </row>
    <row r="264" spans="1:3">
      <c r="A264" s="3">
        <v>32771</v>
      </c>
      <c r="B264" s="43" t="s">
        <v>5</v>
      </c>
      <c r="C264" s="43" t="s">
        <v>7</v>
      </c>
    </row>
    <row r="265" spans="1:3">
      <c r="A265" s="3">
        <v>32772</v>
      </c>
      <c r="B265" s="43" t="s">
        <v>5</v>
      </c>
      <c r="C265" s="43" t="s">
        <v>7</v>
      </c>
    </row>
    <row r="266" spans="1:3">
      <c r="A266" s="3">
        <v>32773</v>
      </c>
      <c r="B266" s="43" t="s">
        <v>5</v>
      </c>
      <c r="C266" s="43" t="s">
        <v>7</v>
      </c>
    </row>
    <row r="267" spans="1:3">
      <c r="A267" s="3">
        <v>32774</v>
      </c>
      <c r="B267" s="43" t="s">
        <v>3</v>
      </c>
      <c r="C267" s="43" t="s">
        <v>7</v>
      </c>
    </row>
    <row r="268" spans="1:3">
      <c r="A268" s="3">
        <v>32775</v>
      </c>
      <c r="B268" s="43" t="s">
        <v>3</v>
      </c>
      <c r="C268" s="43" t="s">
        <v>6</v>
      </c>
    </row>
    <row r="269" spans="1:3">
      <c r="A269" s="3">
        <v>32776</v>
      </c>
      <c r="B269" s="43" t="s">
        <v>5</v>
      </c>
      <c r="C269" s="43" t="s">
        <v>6</v>
      </c>
    </row>
    <row r="270" spans="1:3">
      <c r="A270" s="3">
        <v>32777</v>
      </c>
      <c r="B270" s="43" t="s">
        <v>5</v>
      </c>
      <c r="C270" s="43" t="s">
        <v>6</v>
      </c>
    </row>
    <row r="271" spans="1:3">
      <c r="A271" s="3">
        <v>32778</v>
      </c>
      <c r="B271" s="43" t="s">
        <v>5</v>
      </c>
      <c r="C271" s="43" t="s">
        <v>6</v>
      </c>
    </row>
    <row r="272" spans="1:3">
      <c r="A272" s="3">
        <v>32779</v>
      </c>
      <c r="B272" s="43" t="s">
        <v>5</v>
      </c>
      <c r="C272" s="43" t="s">
        <v>6</v>
      </c>
    </row>
    <row r="273" spans="1:3">
      <c r="A273" s="3">
        <v>32780</v>
      </c>
      <c r="B273" s="43" t="s">
        <v>5</v>
      </c>
      <c r="C273" s="43" t="s">
        <v>6</v>
      </c>
    </row>
    <row r="274" spans="1:3">
      <c r="A274" s="3">
        <v>32781</v>
      </c>
      <c r="B274" s="43" t="s">
        <v>3</v>
      </c>
      <c r="C274" s="43" t="s">
        <v>6</v>
      </c>
    </row>
    <row r="275" spans="1:3">
      <c r="A275" s="3">
        <v>32782</v>
      </c>
      <c r="B275" s="43" t="s">
        <v>3</v>
      </c>
      <c r="C275" s="43" t="s">
        <v>6</v>
      </c>
    </row>
    <row r="276" spans="1:3">
      <c r="A276" s="3">
        <v>32783</v>
      </c>
      <c r="B276" s="43" t="s">
        <v>5</v>
      </c>
      <c r="C276" s="43" t="s">
        <v>6</v>
      </c>
    </row>
    <row r="277" spans="1:3">
      <c r="A277" s="3">
        <v>32784</v>
      </c>
      <c r="B277" s="43" t="s">
        <v>5</v>
      </c>
      <c r="C277" s="43" t="s">
        <v>6</v>
      </c>
    </row>
    <row r="278" spans="1:3">
      <c r="A278" s="3">
        <v>32785</v>
      </c>
      <c r="B278" s="43" t="s">
        <v>5</v>
      </c>
      <c r="C278" s="43" t="s">
        <v>6</v>
      </c>
    </row>
    <row r="279" spans="1:3">
      <c r="A279" s="3">
        <v>32786</v>
      </c>
      <c r="B279" s="43" t="s">
        <v>5</v>
      </c>
      <c r="C279" s="43" t="s">
        <v>6</v>
      </c>
    </row>
    <row r="280" spans="1:3">
      <c r="A280" s="3">
        <v>32787</v>
      </c>
      <c r="B280" s="43" t="s">
        <v>5</v>
      </c>
      <c r="C280" s="43" t="s">
        <v>6</v>
      </c>
    </row>
    <row r="281" spans="1:3">
      <c r="A281" s="3">
        <v>32788</v>
      </c>
      <c r="B281" s="43" t="s">
        <v>3</v>
      </c>
      <c r="C281" s="43" t="s">
        <v>6</v>
      </c>
    </row>
    <row r="282" spans="1:3">
      <c r="A282" s="3">
        <v>32789</v>
      </c>
      <c r="B282" s="43" t="s">
        <v>3</v>
      </c>
      <c r="C282" s="43" t="s">
        <v>6</v>
      </c>
    </row>
    <row r="283" spans="1:3">
      <c r="A283" s="3">
        <v>32790</v>
      </c>
      <c r="B283" s="43" t="s">
        <v>5</v>
      </c>
      <c r="C283" s="43" t="s">
        <v>6</v>
      </c>
    </row>
    <row r="284" spans="1:3">
      <c r="A284" s="3">
        <v>32791</v>
      </c>
      <c r="B284" s="43" t="s">
        <v>3</v>
      </c>
      <c r="C284" s="43" t="s">
        <v>6</v>
      </c>
    </row>
    <row r="285" spans="1:3">
      <c r="A285" s="3">
        <v>32792</v>
      </c>
      <c r="B285" s="43" t="s">
        <v>5</v>
      </c>
      <c r="C285" s="43" t="s">
        <v>6</v>
      </c>
    </row>
    <row r="286" spans="1:3">
      <c r="A286" s="3">
        <v>32793</v>
      </c>
      <c r="B286" s="43" t="s">
        <v>5</v>
      </c>
      <c r="C286" s="43" t="s">
        <v>6</v>
      </c>
    </row>
    <row r="287" spans="1:3">
      <c r="A287" s="3">
        <v>32794</v>
      </c>
      <c r="B287" s="43" t="s">
        <v>5</v>
      </c>
      <c r="C287" s="43" t="s">
        <v>6</v>
      </c>
    </row>
    <row r="288" spans="1:3">
      <c r="A288" s="3">
        <v>32795</v>
      </c>
      <c r="B288" s="43" t="s">
        <v>3</v>
      </c>
      <c r="C288" s="43" t="s">
        <v>6</v>
      </c>
    </row>
    <row r="289" spans="1:3">
      <c r="A289" s="3">
        <v>32796</v>
      </c>
      <c r="B289" s="43" t="s">
        <v>3</v>
      </c>
      <c r="C289" s="43" t="s">
        <v>6</v>
      </c>
    </row>
    <row r="290" spans="1:3">
      <c r="A290" s="3">
        <v>32797</v>
      </c>
      <c r="B290" s="43" t="s">
        <v>5</v>
      </c>
      <c r="C290" s="43" t="s">
        <v>6</v>
      </c>
    </row>
    <row r="291" spans="1:3">
      <c r="A291" s="3">
        <v>32798</v>
      </c>
      <c r="B291" s="43" t="s">
        <v>5</v>
      </c>
      <c r="C291" s="43" t="s">
        <v>6</v>
      </c>
    </row>
    <row r="292" spans="1:3">
      <c r="A292" s="3">
        <v>32799</v>
      </c>
      <c r="B292" s="43" t="s">
        <v>5</v>
      </c>
      <c r="C292" s="43" t="s">
        <v>6</v>
      </c>
    </row>
    <row r="293" spans="1:3">
      <c r="A293" s="3">
        <v>32800</v>
      </c>
      <c r="B293" s="43" t="s">
        <v>5</v>
      </c>
      <c r="C293" s="43" t="s">
        <v>6</v>
      </c>
    </row>
    <row r="294" spans="1:3">
      <c r="A294" s="3">
        <v>32801</v>
      </c>
      <c r="B294" s="43" t="s">
        <v>5</v>
      </c>
      <c r="C294" s="43" t="s">
        <v>6</v>
      </c>
    </row>
    <row r="295" spans="1:3">
      <c r="A295" s="3">
        <v>32802</v>
      </c>
      <c r="B295" s="43" t="s">
        <v>3</v>
      </c>
      <c r="C295" s="43" t="s">
        <v>6</v>
      </c>
    </row>
    <row r="296" spans="1:3">
      <c r="A296" s="3">
        <v>32803</v>
      </c>
      <c r="B296" s="43" t="s">
        <v>3</v>
      </c>
      <c r="C296" s="43" t="s">
        <v>6</v>
      </c>
    </row>
    <row r="297" spans="1:3">
      <c r="A297" s="3">
        <v>32804</v>
      </c>
      <c r="B297" s="43" t="s">
        <v>5</v>
      </c>
      <c r="C297" s="43" t="s">
        <v>6</v>
      </c>
    </row>
    <row r="298" spans="1:3">
      <c r="A298" s="3">
        <v>32805</v>
      </c>
      <c r="B298" s="43" t="s">
        <v>5</v>
      </c>
      <c r="C298" s="43" t="s">
        <v>6</v>
      </c>
    </row>
    <row r="299" spans="1:3">
      <c r="A299" s="3">
        <v>32806</v>
      </c>
      <c r="B299" s="43" t="s">
        <v>5</v>
      </c>
      <c r="C299" s="43" t="s">
        <v>6</v>
      </c>
    </row>
    <row r="300" spans="1:3">
      <c r="A300" s="3">
        <v>32807</v>
      </c>
      <c r="B300" s="43" t="s">
        <v>5</v>
      </c>
      <c r="C300" s="43" t="s">
        <v>6</v>
      </c>
    </row>
    <row r="301" spans="1:3">
      <c r="A301" s="3">
        <v>32808</v>
      </c>
      <c r="B301" s="43" t="s">
        <v>5</v>
      </c>
      <c r="C301" s="43" t="s">
        <v>6</v>
      </c>
    </row>
    <row r="302" spans="1:3">
      <c r="A302" s="3">
        <v>32809</v>
      </c>
      <c r="B302" s="43" t="s">
        <v>3</v>
      </c>
      <c r="C302" s="43" t="s">
        <v>6</v>
      </c>
    </row>
    <row r="303" spans="1:3">
      <c r="A303" s="3">
        <v>32810</v>
      </c>
      <c r="B303" s="43" t="s">
        <v>3</v>
      </c>
      <c r="C303" s="43" t="s">
        <v>6</v>
      </c>
    </row>
    <row r="304" spans="1:3">
      <c r="A304" s="3">
        <v>32811</v>
      </c>
      <c r="B304" s="43" t="s">
        <v>5</v>
      </c>
      <c r="C304" s="43" t="s">
        <v>6</v>
      </c>
    </row>
    <row r="305" spans="1:3">
      <c r="A305" s="3">
        <v>32812</v>
      </c>
      <c r="B305" s="43" t="s">
        <v>5</v>
      </c>
      <c r="C305" s="43" t="s">
        <v>6</v>
      </c>
    </row>
    <row r="306" spans="1:3">
      <c r="A306" s="3">
        <v>32813</v>
      </c>
      <c r="B306" s="43" t="s">
        <v>5</v>
      </c>
      <c r="C306" s="43" t="s">
        <v>6</v>
      </c>
    </row>
    <row r="307" spans="1:3">
      <c r="A307" s="3">
        <v>32814</v>
      </c>
      <c r="B307" s="43" t="s">
        <v>5</v>
      </c>
      <c r="C307" s="43" t="s">
        <v>6</v>
      </c>
    </row>
    <row r="308" spans="1:3">
      <c r="A308" s="3">
        <v>32815</v>
      </c>
      <c r="B308" s="43" t="s">
        <v>3</v>
      </c>
      <c r="C308" s="43" t="s">
        <v>6</v>
      </c>
    </row>
    <row r="309" spans="1:3">
      <c r="A309" s="3">
        <v>32816</v>
      </c>
      <c r="B309" s="43" t="s">
        <v>3</v>
      </c>
      <c r="C309" s="43" t="s">
        <v>4</v>
      </c>
    </row>
    <row r="310" spans="1:3">
      <c r="A310" s="3">
        <v>32817</v>
      </c>
      <c r="B310" s="43" t="s">
        <v>3</v>
      </c>
      <c r="C310" s="43" t="s">
        <v>4</v>
      </c>
    </row>
    <row r="311" spans="1:3">
      <c r="A311" s="3">
        <v>32818</v>
      </c>
      <c r="B311" s="43" t="s">
        <v>5</v>
      </c>
      <c r="C311" s="43" t="s">
        <v>4</v>
      </c>
    </row>
    <row r="312" spans="1:3">
      <c r="A312" s="3">
        <v>32819</v>
      </c>
      <c r="B312" s="43" t="s">
        <v>5</v>
      </c>
      <c r="C312" s="43" t="s">
        <v>4</v>
      </c>
    </row>
    <row r="313" spans="1:3">
      <c r="A313" s="3">
        <v>32820</v>
      </c>
      <c r="B313" s="43" t="s">
        <v>5</v>
      </c>
      <c r="C313" s="43" t="s">
        <v>4</v>
      </c>
    </row>
    <row r="314" spans="1:3">
      <c r="A314" s="3">
        <v>32821</v>
      </c>
      <c r="B314" s="43" t="s">
        <v>5</v>
      </c>
      <c r="C314" s="43" t="s">
        <v>4</v>
      </c>
    </row>
    <row r="315" spans="1:3">
      <c r="A315" s="3">
        <v>32822</v>
      </c>
      <c r="B315" s="43" t="s">
        <v>5</v>
      </c>
      <c r="C315" s="43" t="s">
        <v>4</v>
      </c>
    </row>
    <row r="316" spans="1:3">
      <c r="A316" s="3">
        <v>32823</v>
      </c>
      <c r="B316" s="43" t="s">
        <v>3</v>
      </c>
      <c r="C316" s="43" t="s">
        <v>4</v>
      </c>
    </row>
    <row r="317" spans="1:3">
      <c r="A317" s="3">
        <v>32824</v>
      </c>
      <c r="B317" s="43" t="s">
        <v>3</v>
      </c>
      <c r="C317" s="43" t="s">
        <v>4</v>
      </c>
    </row>
    <row r="318" spans="1:3">
      <c r="A318" s="3">
        <v>32825</v>
      </c>
      <c r="B318" s="43" t="s">
        <v>5</v>
      </c>
      <c r="C318" s="43" t="s">
        <v>4</v>
      </c>
    </row>
    <row r="319" spans="1:3">
      <c r="A319" s="3">
        <v>32826</v>
      </c>
      <c r="B319" s="43" t="s">
        <v>5</v>
      </c>
      <c r="C319" s="43" t="s">
        <v>4</v>
      </c>
    </row>
    <row r="320" spans="1:3">
      <c r="A320" s="3">
        <v>32827</v>
      </c>
      <c r="B320" s="43" t="s">
        <v>5</v>
      </c>
      <c r="C320" s="43" t="s">
        <v>4</v>
      </c>
    </row>
    <row r="321" spans="1:3">
      <c r="A321" s="3">
        <v>32828</v>
      </c>
      <c r="B321" s="43" t="s">
        <v>5</v>
      </c>
      <c r="C321" s="43" t="s">
        <v>4</v>
      </c>
    </row>
    <row r="322" spans="1:3">
      <c r="A322" s="3">
        <v>32829</v>
      </c>
      <c r="B322" s="43" t="s">
        <v>5</v>
      </c>
      <c r="C322" s="43" t="s">
        <v>4</v>
      </c>
    </row>
    <row r="323" spans="1:3">
      <c r="A323" s="3">
        <v>32830</v>
      </c>
      <c r="B323" s="43" t="s">
        <v>3</v>
      </c>
      <c r="C323" s="43" t="s">
        <v>4</v>
      </c>
    </row>
    <row r="324" spans="1:3">
      <c r="A324" s="3">
        <v>32831</v>
      </c>
      <c r="B324" s="43" t="s">
        <v>3</v>
      </c>
      <c r="C324" s="43" t="s">
        <v>4</v>
      </c>
    </row>
    <row r="325" spans="1:3">
      <c r="A325" s="3">
        <v>32832</v>
      </c>
      <c r="B325" s="43" t="s">
        <v>5</v>
      </c>
      <c r="C325" s="43" t="s">
        <v>4</v>
      </c>
    </row>
    <row r="326" spans="1:3">
      <c r="A326" s="3">
        <v>32833</v>
      </c>
      <c r="B326" s="43" t="s">
        <v>5</v>
      </c>
      <c r="C326" s="43" t="s">
        <v>4</v>
      </c>
    </row>
    <row r="327" spans="1:3">
      <c r="A327" s="3">
        <v>32834</v>
      </c>
      <c r="B327" s="43" t="s">
        <v>5</v>
      </c>
      <c r="C327" s="43" t="s">
        <v>4</v>
      </c>
    </row>
    <row r="328" spans="1:3">
      <c r="A328" s="3">
        <v>32835</v>
      </c>
      <c r="B328" s="43" t="s">
        <v>3</v>
      </c>
      <c r="C328" s="43" t="s">
        <v>4</v>
      </c>
    </row>
    <row r="329" spans="1:3">
      <c r="A329" s="3">
        <v>32836</v>
      </c>
      <c r="B329" s="43" t="s">
        <v>5</v>
      </c>
      <c r="C329" s="43" t="s">
        <v>4</v>
      </c>
    </row>
    <row r="330" spans="1:3">
      <c r="A330" s="3">
        <v>32837</v>
      </c>
      <c r="B330" s="43" t="s">
        <v>3</v>
      </c>
      <c r="C330" s="43" t="s">
        <v>4</v>
      </c>
    </row>
    <row r="331" spans="1:3">
      <c r="A331" s="3">
        <v>32838</v>
      </c>
      <c r="B331" s="43" t="s">
        <v>3</v>
      </c>
      <c r="C331" s="43" t="s">
        <v>4</v>
      </c>
    </row>
    <row r="332" spans="1:3">
      <c r="A332" s="3">
        <v>32839</v>
      </c>
      <c r="B332" s="43" t="s">
        <v>5</v>
      </c>
      <c r="C332" s="43" t="s">
        <v>4</v>
      </c>
    </row>
    <row r="333" spans="1:3">
      <c r="A333" s="3">
        <v>32840</v>
      </c>
      <c r="B333" s="43" t="s">
        <v>5</v>
      </c>
      <c r="C333" s="43" t="s">
        <v>4</v>
      </c>
    </row>
    <row r="334" spans="1:3">
      <c r="A334" s="3">
        <v>32841</v>
      </c>
      <c r="B334" s="43" t="s">
        <v>5</v>
      </c>
      <c r="C334" s="43" t="s">
        <v>4</v>
      </c>
    </row>
    <row r="335" spans="1:3">
      <c r="A335" s="3">
        <v>32842</v>
      </c>
      <c r="B335" s="43" t="s">
        <v>5</v>
      </c>
      <c r="C335" s="43" t="s">
        <v>4</v>
      </c>
    </row>
    <row r="336" spans="1:3">
      <c r="A336" s="3">
        <v>32843</v>
      </c>
      <c r="B336" s="43" t="s">
        <v>5</v>
      </c>
      <c r="C336" s="43" t="s">
        <v>4</v>
      </c>
    </row>
    <row r="337" spans="1:3">
      <c r="A337" s="3">
        <v>32844</v>
      </c>
      <c r="B337" s="43" t="s">
        <v>3</v>
      </c>
      <c r="C337" s="43" t="s">
        <v>4</v>
      </c>
    </row>
    <row r="338" spans="1:3">
      <c r="A338" s="3">
        <v>32845</v>
      </c>
      <c r="B338" s="43" t="s">
        <v>3</v>
      </c>
      <c r="C338" s="43" t="s">
        <v>4</v>
      </c>
    </row>
    <row r="339" spans="1:3">
      <c r="A339" s="3">
        <v>32846</v>
      </c>
      <c r="B339" s="43" t="s">
        <v>5</v>
      </c>
      <c r="C339" s="43" t="s">
        <v>4</v>
      </c>
    </row>
    <row r="340" spans="1:3">
      <c r="A340" s="3">
        <v>32847</v>
      </c>
      <c r="B340" s="43" t="s">
        <v>5</v>
      </c>
      <c r="C340" s="43" t="s">
        <v>4</v>
      </c>
    </row>
    <row r="341" spans="1:3">
      <c r="A341" s="3">
        <v>32848</v>
      </c>
      <c r="B341" s="43" t="s">
        <v>5</v>
      </c>
      <c r="C341" s="43" t="s">
        <v>4</v>
      </c>
    </row>
    <row r="342" spans="1:3">
      <c r="A342" s="3">
        <v>32849</v>
      </c>
      <c r="B342" s="43" t="s">
        <v>5</v>
      </c>
      <c r="C342" s="43" t="s">
        <v>4</v>
      </c>
    </row>
    <row r="343" spans="1:3">
      <c r="A343" s="3">
        <v>32850</v>
      </c>
      <c r="B343" s="43" t="s">
        <v>5</v>
      </c>
      <c r="C343" s="43" t="s">
        <v>4</v>
      </c>
    </row>
    <row r="344" spans="1:3">
      <c r="A344" s="3">
        <v>32851</v>
      </c>
      <c r="B344" s="43" t="s">
        <v>3</v>
      </c>
      <c r="C344" s="43" t="s">
        <v>4</v>
      </c>
    </row>
    <row r="345" spans="1:3">
      <c r="A345" s="3">
        <v>32852</v>
      </c>
      <c r="B345" s="43" t="s">
        <v>3</v>
      </c>
      <c r="C345" s="43" t="s">
        <v>4</v>
      </c>
    </row>
    <row r="346" spans="1:3">
      <c r="A346" s="3">
        <v>32853</v>
      </c>
      <c r="B346" s="43" t="s">
        <v>5</v>
      </c>
      <c r="C346" s="43" t="s">
        <v>4</v>
      </c>
    </row>
    <row r="347" spans="1:3">
      <c r="A347" s="3">
        <v>32854</v>
      </c>
      <c r="B347" s="43" t="s">
        <v>5</v>
      </c>
      <c r="C347" s="43" t="s">
        <v>4</v>
      </c>
    </row>
    <row r="348" spans="1:3">
      <c r="A348" s="3">
        <v>32855</v>
      </c>
      <c r="B348" s="43" t="s">
        <v>5</v>
      </c>
      <c r="C348" s="43" t="s">
        <v>4</v>
      </c>
    </row>
    <row r="349" spans="1:3">
      <c r="A349" s="3">
        <v>32856</v>
      </c>
      <c r="B349" s="43" t="s">
        <v>5</v>
      </c>
      <c r="C349" s="43" t="s">
        <v>4</v>
      </c>
    </row>
    <row r="350" spans="1:3">
      <c r="A350" s="3">
        <v>32857</v>
      </c>
      <c r="B350" s="43" t="s">
        <v>5</v>
      </c>
      <c r="C350" s="43" t="s">
        <v>4</v>
      </c>
    </row>
    <row r="351" spans="1:3">
      <c r="A351" s="3">
        <v>32858</v>
      </c>
      <c r="B351" s="43" t="s">
        <v>3</v>
      </c>
      <c r="C351" s="43" t="s">
        <v>4</v>
      </c>
    </row>
    <row r="352" spans="1:3">
      <c r="A352" s="3">
        <v>32859</v>
      </c>
      <c r="B352" s="43" t="s">
        <v>3</v>
      </c>
      <c r="C352" s="43" t="s">
        <v>4</v>
      </c>
    </row>
    <row r="353" spans="1:3">
      <c r="A353" s="3">
        <v>32860</v>
      </c>
      <c r="B353" s="43" t="s">
        <v>5</v>
      </c>
      <c r="C353" s="43" t="s">
        <v>4</v>
      </c>
    </row>
    <row r="354" spans="1:3">
      <c r="A354" s="3">
        <v>32861</v>
      </c>
      <c r="B354" s="43" t="s">
        <v>5</v>
      </c>
      <c r="C354" s="43" t="s">
        <v>4</v>
      </c>
    </row>
    <row r="355" spans="1:3">
      <c r="A355" s="3">
        <v>32862</v>
      </c>
      <c r="B355" s="43" t="s">
        <v>5</v>
      </c>
      <c r="C355" s="43" t="s">
        <v>4</v>
      </c>
    </row>
    <row r="356" spans="1:3">
      <c r="A356" s="3">
        <v>32863</v>
      </c>
      <c r="B356" s="43" t="s">
        <v>5</v>
      </c>
      <c r="C356" s="43" t="s">
        <v>4</v>
      </c>
    </row>
    <row r="357" spans="1:3">
      <c r="A357" s="3">
        <v>32864</v>
      </c>
      <c r="B357" s="43" t="s">
        <v>5</v>
      </c>
      <c r="C357" s="43" t="s">
        <v>4</v>
      </c>
    </row>
    <row r="358" spans="1:3">
      <c r="A358" s="3">
        <v>32865</v>
      </c>
      <c r="B358" s="43" t="s">
        <v>3</v>
      </c>
      <c r="C358" s="43" t="s">
        <v>4</v>
      </c>
    </row>
    <row r="359" spans="1:3">
      <c r="A359" s="3">
        <v>32866</v>
      </c>
      <c r="B359" s="43" t="s">
        <v>3</v>
      </c>
      <c r="C359" s="43" t="s">
        <v>4</v>
      </c>
    </row>
    <row r="360" spans="1:3">
      <c r="A360" s="3">
        <v>32867</v>
      </c>
      <c r="B360" s="43" t="s">
        <v>5</v>
      </c>
      <c r="C360" s="43" t="s">
        <v>4</v>
      </c>
    </row>
    <row r="361" spans="1:3">
      <c r="A361" s="3">
        <v>32868</v>
      </c>
      <c r="B361" s="43" t="s">
        <v>5</v>
      </c>
      <c r="C361" s="43" t="s">
        <v>4</v>
      </c>
    </row>
    <row r="362" spans="1:3">
      <c r="A362" s="3">
        <v>32869</v>
      </c>
      <c r="B362" s="43" t="s">
        <v>5</v>
      </c>
      <c r="C362" s="43" t="s">
        <v>4</v>
      </c>
    </row>
    <row r="363" spans="1:3">
      <c r="A363" s="3">
        <v>32870</v>
      </c>
      <c r="B363" s="43" t="s">
        <v>5</v>
      </c>
      <c r="C363" s="43" t="s">
        <v>4</v>
      </c>
    </row>
    <row r="364" spans="1:3">
      <c r="A364" s="3">
        <v>32871</v>
      </c>
      <c r="B364" s="43" t="s">
        <v>5</v>
      </c>
      <c r="C364" s="43" t="s">
        <v>4</v>
      </c>
    </row>
    <row r="365" spans="1:3">
      <c r="A365" s="3">
        <v>32872</v>
      </c>
      <c r="B365" s="43" t="s">
        <v>3</v>
      </c>
      <c r="C365" s="43" t="s">
        <v>4</v>
      </c>
    </row>
    <row r="366" spans="1:3">
      <c r="A366" s="5">
        <v>32873</v>
      </c>
      <c r="B366" s="44" t="s">
        <v>3</v>
      </c>
      <c r="C366" s="44" t="s">
        <v>4</v>
      </c>
    </row>
  </sheetData>
  <phoneticPr fontId="4"/>
  <conditionalFormatting sqref="B2:B366">
    <cfRule type="cellIs" dxfId="2" priority="3" operator="equal">
      <formula>"休日"</formula>
    </cfRule>
  </conditionalFormatting>
  <conditionalFormatting sqref="C2:C366">
    <cfRule type="cellIs" dxfId="1" priority="1" operator="equal">
      <formula>"冷房"</formula>
    </cfRule>
    <cfRule type="cellIs" dxfId="0" priority="2" operator="equal">
      <formula>"暖房"</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6"/>
  <sheetViews>
    <sheetView showGridLines="0" workbookViewId="0">
      <selection activeCell="AA2" sqref="AA2"/>
    </sheetView>
  </sheetViews>
  <sheetFormatPr defaultRowHeight="10.5"/>
  <cols>
    <col min="1" max="2" width="11.6640625" bestFit="1" customWidth="1"/>
    <col min="3" max="3" width="6" bestFit="1" customWidth="1"/>
    <col min="4" max="12" width="5" bestFit="1" customWidth="1"/>
    <col min="13" max="13" width="6" bestFit="1" customWidth="1"/>
    <col min="14" max="27" width="7" bestFit="1" customWidth="1"/>
  </cols>
  <sheetData>
    <row r="1" spans="1:27">
      <c r="A1" s="52" t="s">
        <v>92</v>
      </c>
      <c r="B1" s="58"/>
      <c r="C1" s="53"/>
      <c r="D1" s="9" t="s">
        <v>93</v>
      </c>
      <c r="E1" s="9"/>
      <c r="F1" s="9"/>
      <c r="G1" s="9"/>
      <c r="H1" s="9"/>
      <c r="I1" s="9"/>
      <c r="J1" s="9"/>
      <c r="K1" s="9"/>
      <c r="L1" s="9"/>
      <c r="M1" s="9"/>
      <c r="N1" s="9"/>
      <c r="O1" s="9"/>
      <c r="P1" s="9"/>
      <c r="Q1" s="9"/>
      <c r="R1" s="9"/>
      <c r="S1" s="9"/>
      <c r="T1" s="9"/>
      <c r="U1" s="9"/>
      <c r="V1" s="9"/>
      <c r="W1" s="9"/>
      <c r="X1" s="9"/>
      <c r="Y1" s="9"/>
      <c r="Z1" s="9"/>
      <c r="AA1" s="9"/>
    </row>
    <row r="2" spans="1:27">
      <c r="A2" s="49" t="s">
        <v>107</v>
      </c>
      <c r="B2" s="57"/>
      <c r="C2" s="50"/>
      <c r="D2" s="9" t="s">
        <v>31</v>
      </c>
      <c r="E2" s="9" t="s">
        <v>30</v>
      </c>
      <c r="F2" s="9" t="s">
        <v>29</v>
      </c>
      <c r="G2" s="9" t="s">
        <v>28</v>
      </c>
      <c r="H2" s="9" t="s">
        <v>27</v>
      </c>
      <c r="I2" s="9" t="s">
        <v>26</v>
      </c>
      <c r="J2" s="9" t="s">
        <v>25</v>
      </c>
      <c r="K2" s="9" t="s">
        <v>24</v>
      </c>
      <c r="L2" s="9" t="s">
        <v>23</v>
      </c>
      <c r="M2" s="9" t="s">
        <v>22</v>
      </c>
      <c r="N2" s="9" t="s">
        <v>21</v>
      </c>
      <c r="O2" s="9" t="s">
        <v>20</v>
      </c>
      <c r="P2" s="9" t="s">
        <v>19</v>
      </c>
      <c r="Q2" s="9" t="s">
        <v>18</v>
      </c>
      <c r="R2" s="9" t="s">
        <v>17</v>
      </c>
      <c r="S2" s="9" t="s">
        <v>16</v>
      </c>
      <c r="T2" s="9" t="s">
        <v>15</v>
      </c>
      <c r="U2" s="9" t="s">
        <v>14</v>
      </c>
      <c r="V2" s="9" t="s">
        <v>13</v>
      </c>
      <c r="W2" s="9" t="s">
        <v>12</v>
      </c>
      <c r="X2" s="9" t="s">
        <v>11</v>
      </c>
      <c r="Y2" s="9" t="s">
        <v>10</v>
      </c>
      <c r="Z2" s="9" t="s">
        <v>9</v>
      </c>
      <c r="AA2" s="9" t="s">
        <v>8</v>
      </c>
    </row>
    <row r="3" spans="1:27">
      <c r="A3" s="62" t="s">
        <v>69</v>
      </c>
      <c r="B3" s="62"/>
      <c r="C3" s="65" t="s">
        <v>94</v>
      </c>
      <c r="D3" s="47">
        <v>0</v>
      </c>
      <c r="E3" s="47">
        <v>0</v>
      </c>
      <c r="F3" s="47">
        <v>0</v>
      </c>
      <c r="G3" s="47">
        <v>0</v>
      </c>
      <c r="H3" s="47">
        <v>0</v>
      </c>
      <c r="I3" s="47">
        <v>0</v>
      </c>
      <c r="J3" s="47">
        <v>0</v>
      </c>
      <c r="K3" s="47">
        <v>0</v>
      </c>
      <c r="L3" s="47">
        <v>0</v>
      </c>
      <c r="M3" s="47">
        <v>0</v>
      </c>
      <c r="N3" s="47">
        <v>0</v>
      </c>
      <c r="O3" s="47">
        <v>0</v>
      </c>
      <c r="P3" s="47">
        <v>0</v>
      </c>
      <c r="Q3" s="47">
        <v>0</v>
      </c>
      <c r="R3" s="47">
        <v>0</v>
      </c>
      <c r="S3" s="47">
        <v>0</v>
      </c>
      <c r="T3" s="47">
        <v>0</v>
      </c>
      <c r="U3" s="47">
        <v>0</v>
      </c>
      <c r="V3" s="47">
        <v>0</v>
      </c>
      <c r="W3" s="47">
        <v>0</v>
      </c>
      <c r="X3" s="47">
        <v>0</v>
      </c>
      <c r="Y3" s="47">
        <v>0</v>
      </c>
      <c r="Z3" s="47">
        <v>0</v>
      </c>
      <c r="AA3" s="47">
        <v>0</v>
      </c>
    </row>
    <row r="4" spans="1:27">
      <c r="A4" s="62" t="s">
        <v>69</v>
      </c>
      <c r="B4" s="65"/>
      <c r="C4" s="65" t="s">
        <v>95</v>
      </c>
      <c r="D4" s="47">
        <v>0</v>
      </c>
      <c r="E4" s="47">
        <v>0</v>
      </c>
      <c r="F4" s="47">
        <v>0</v>
      </c>
      <c r="G4" s="47">
        <v>0</v>
      </c>
      <c r="H4" s="47">
        <v>0</v>
      </c>
      <c r="I4" s="47">
        <v>0</v>
      </c>
      <c r="J4" s="47">
        <v>0</v>
      </c>
      <c r="K4" s="47">
        <v>0</v>
      </c>
      <c r="L4" s="47">
        <v>0</v>
      </c>
      <c r="M4" s="47">
        <v>0</v>
      </c>
      <c r="N4" s="47">
        <v>0</v>
      </c>
      <c r="O4" s="47">
        <v>0</v>
      </c>
      <c r="P4" s="47">
        <v>0</v>
      </c>
      <c r="Q4" s="47">
        <v>0</v>
      </c>
      <c r="R4" s="47">
        <v>0</v>
      </c>
      <c r="S4" s="47">
        <v>0</v>
      </c>
      <c r="T4" s="47">
        <v>0</v>
      </c>
      <c r="U4" s="47">
        <v>0</v>
      </c>
      <c r="V4" s="47">
        <v>0</v>
      </c>
      <c r="W4" s="47">
        <v>0</v>
      </c>
      <c r="X4" s="47">
        <v>0</v>
      </c>
      <c r="Y4" s="47">
        <v>0</v>
      </c>
      <c r="Z4" s="47">
        <v>0</v>
      </c>
      <c r="AA4" s="47">
        <v>0</v>
      </c>
    </row>
    <row r="5" spans="1:27">
      <c r="A5" s="65" t="s">
        <v>74</v>
      </c>
      <c r="B5" s="65"/>
      <c r="C5" s="65" t="s">
        <v>94</v>
      </c>
      <c r="D5" s="47">
        <v>0</v>
      </c>
      <c r="E5" s="47">
        <v>0</v>
      </c>
      <c r="F5" s="47">
        <v>0</v>
      </c>
      <c r="G5" s="47">
        <v>0</v>
      </c>
      <c r="H5" s="47">
        <v>0</v>
      </c>
      <c r="I5" s="47">
        <v>0</v>
      </c>
      <c r="J5" s="47">
        <v>0</v>
      </c>
      <c r="K5" s="47">
        <v>0</v>
      </c>
      <c r="L5" s="47">
        <v>0</v>
      </c>
      <c r="M5" s="47">
        <v>0</v>
      </c>
      <c r="N5" s="47">
        <v>0</v>
      </c>
      <c r="O5" s="47">
        <v>0</v>
      </c>
      <c r="P5" s="47">
        <v>0</v>
      </c>
      <c r="Q5" s="47">
        <v>0</v>
      </c>
      <c r="R5" s="47">
        <v>0</v>
      </c>
      <c r="S5" s="47">
        <v>0</v>
      </c>
      <c r="T5" s="47">
        <v>0</v>
      </c>
      <c r="U5" s="47">
        <v>0</v>
      </c>
      <c r="V5" s="47">
        <v>0</v>
      </c>
      <c r="W5" s="47">
        <v>0</v>
      </c>
      <c r="X5" s="47">
        <v>0</v>
      </c>
      <c r="Y5" s="47">
        <v>0</v>
      </c>
      <c r="Z5" s="47">
        <v>0</v>
      </c>
      <c r="AA5" s="47">
        <v>0</v>
      </c>
    </row>
    <row r="6" spans="1:27">
      <c r="A6" s="65" t="s">
        <v>74</v>
      </c>
      <c r="B6" s="65"/>
      <c r="C6" s="65" t="s">
        <v>95</v>
      </c>
      <c r="D6" s="47">
        <v>0</v>
      </c>
      <c r="E6" s="47">
        <v>0</v>
      </c>
      <c r="F6" s="47">
        <v>0</v>
      </c>
      <c r="G6" s="47">
        <v>0</v>
      </c>
      <c r="H6" s="47">
        <v>0</v>
      </c>
      <c r="I6" s="47">
        <v>0</v>
      </c>
      <c r="J6" s="47">
        <v>0</v>
      </c>
      <c r="K6" s="47">
        <v>0</v>
      </c>
      <c r="L6" s="47">
        <v>0</v>
      </c>
      <c r="M6" s="47">
        <v>0</v>
      </c>
      <c r="N6" s="47">
        <v>0</v>
      </c>
      <c r="O6" s="47">
        <v>0</v>
      </c>
      <c r="P6" s="47">
        <v>0</v>
      </c>
      <c r="Q6" s="47">
        <v>0</v>
      </c>
      <c r="R6" s="47">
        <v>0</v>
      </c>
      <c r="S6" s="47">
        <v>0</v>
      </c>
      <c r="T6" s="47">
        <v>0</v>
      </c>
      <c r="U6" s="47">
        <v>0</v>
      </c>
      <c r="V6" s="47">
        <v>0</v>
      </c>
      <c r="W6" s="47">
        <v>0</v>
      </c>
      <c r="X6" s="47">
        <v>0</v>
      </c>
      <c r="Y6" s="47">
        <v>0</v>
      </c>
      <c r="Z6" s="47">
        <v>0</v>
      </c>
      <c r="AA6" s="47">
        <v>0</v>
      </c>
    </row>
  </sheetData>
  <phoneticPr fontId="4"/>
  <conditionalFormatting sqref="D3:AA6">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filterMode="1"/>
  <dimension ref="A1:AC24"/>
  <sheetViews>
    <sheetView showGridLines="0" workbookViewId="0">
      <selection activeCell="AC2" sqref="AC2"/>
    </sheetView>
  </sheetViews>
  <sheetFormatPr defaultRowHeight="10.5"/>
  <cols>
    <col min="1" max="1" width="12" bestFit="1" customWidth="1"/>
    <col min="2" max="2" width="10" bestFit="1" customWidth="1"/>
    <col min="3" max="5" width="6" bestFit="1" customWidth="1"/>
    <col min="6" max="14" width="5" bestFit="1" customWidth="1"/>
    <col min="15" max="15" width="6" bestFit="1" customWidth="1"/>
    <col min="16" max="29" width="7" bestFit="1" customWidth="1"/>
  </cols>
  <sheetData>
    <row r="1" spans="1:29">
      <c r="A1" s="48" t="s">
        <v>92</v>
      </c>
      <c r="B1" s="48"/>
      <c r="C1" s="48" t="s">
        <v>104</v>
      </c>
      <c r="D1" s="63" t="s">
        <v>105</v>
      </c>
      <c r="E1" s="48"/>
      <c r="F1" s="9" t="s">
        <v>93</v>
      </c>
      <c r="G1" s="9"/>
      <c r="H1" s="9"/>
      <c r="I1" s="9"/>
      <c r="J1" s="9"/>
      <c r="K1" s="9"/>
      <c r="L1" s="9"/>
      <c r="M1" s="9"/>
      <c r="N1" s="9"/>
      <c r="O1" s="9"/>
      <c r="P1" s="9"/>
      <c r="Q1" s="9"/>
      <c r="R1" s="9"/>
      <c r="S1" s="9"/>
      <c r="T1" s="9"/>
      <c r="U1" s="9"/>
      <c r="V1" s="9"/>
      <c r="W1" s="9"/>
      <c r="X1" s="9"/>
      <c r="Y1" s="9"/>
      <c r="Z1" s="9"/>
      <c r="AA1" s="9"/>
      <c r="AB1" s="9"/>
      <c r="AC1" s="9"/>
    </row>
    <row r="2" spans="1:29">
      <c r="A2" s="49" t="s">
        <v>108</v>
      </c>
      <c r="B2" s="50"/>
      <c r="C2" s="64"/>
      <c r="D2" s="64" t="s">
        <v>58</v>
      </c>
      <c r="E2" s="60"/>
      <c r="F2" s="9" t="s">
        <v>31</v>
      </c>
      <c r="G2" s="9" t="s">
        <v>30</v>
      </c>
      <c r="H2" s="9" t="s">
        <v>29</v>
      </c>
      <c r="I2" s="9" t="s">
        <v>28</v>
      </c>
      <c r="J2" s="9" t="s">
        <v>27</v>
      </c>
      <c r="K2" s="9" t="s">
        <v>26</v>
      </c>
      <c r="L2" s="9" t="s">
        <v>25</v>
      </c>
      <c r="M2" s="9" t="s">
        <v>24</v>
      </c>
      <c r="N2" s="9" t="s">
        <v>23</v>
      </c>
      <c r="O2" s="9" t="s">
        <v>22</v>
      </c>
      <c r="P2" s="9" t="s">
        <v>21</v>
      </c>
      <c r="Q2" s="9" t="s">
        <v>20</v>
      </c>
      <c r="R2" s="9" t="s">
        <v>19</v>
      </c>
      <c r="S2" s="9" t="s">
        <v>18</v>
      </c>
      <c r="T2" s="9" t="s">
        <v>17</v>
      </c>
      <c r="U2" s="9" t="s">
        <v>16</v>
      </c>
      <c r="V2" s="9" t="s">
        <v>15</v>
      </c>
      <c r="W2" s="9" t="s">
        <v>14</v>
      </c>
      <c r="X2" s="9" t="s">
        <v>13</v>
      </c>
      <c r="Y2" s="9" t="s">
        <v>12</v>
      </c>
      <c r="Z2" s="9" t="s">
        <v>11</v>
      </c>
      <c r="AA2" s="9" t="s">
        <v>10</v>
      </c>
      <c r="AB2" s="9" t="s">
        <v>9</v>
      </c>
      <c r="AC2" s="9" t="s">
        <v>8</v>
      </c>
    </row>
    <row r="3" spans="1:29">
      <c r="A3" s="62" t="s">
        <v>69</v>
      </c>
      <c r="B3" s="62"/>
      <c r="C3" s="62" t="s">
        <v>4</v>
      </c>
      <c r="D3" s="62" t="s">
        <v>105</v>
      </c>
      <c r="E3" s="62" t="s">
        <v>94</v>
      </c>
      <c r="F3" s="47">
        <v>0</v>
      </c>
      <c r="G3" s="47">
        <v>0</v>
      </c>
      <c r="H3" s="47">
        <v>0</v>
      </c>
      <c r="I3" s="47">
        <v>0</v>
      </c>
      <c r="J3" s="47">
        <v>0</v>
      </c>
      <c r="K3" s="47">
        <v>0</v>
      </c>
      <c r="L3" s="47">
        <v>20</v>
      </c>
      <c r="M3" s="47">
        <v>20</v>
      </c>
      <c r="N3" s="47">
        <v>20</v>
      </c>
      <c r="O3" s="47">
        <v>20</v>
      </c>
      <c r="P3" s="47">
        <v>0</v>
      </c>
      <c r="Q3" s="47">
        <v>0</v>
      </c>
      <c r="R3" s="47">
        <v>20</v>
      </c>
      <c r="S3" s="47">
        <v>20</v>
      </c>
      <c r="T3" s="47">
        <v>0</v>
      </c>
      <c r="U3" s="47">
        <v>0</v>
      </c>
      <c r="V3" s="47">
        <v>20</v>
      </c>
      <c r="W3" s="47">
        <v>20</v>
      </c>
      <c r="X3" s="47">
        <v>20</v>
      </c>
      <c r="Y3" s="47">
        <v>20</v>
      </c>
      <c r="Z3" s="47">
        <v>20</v>
      </c>
      <c r="AA3" s="47">
        <v>20</v>
      </c>
      <c r="AB3" s="47">
        <v>20</v>
      </c>
      <c r="AC3" s="47">
        <v>20</v>
      </c>
    </row>
    <row r="4" spans="1:29">
      <c r="A4" s="62" t="s">
        <v>69</v>
      </c>
      <c r="B4" s="62"/>
      <c r="C4" s="62" t="s">
        <v>4</v>
      </c>
      <c r="D4" s="62" t="s">
        <v>105</v>
      </c>
      <c r="E4" s="62" t="s">
        <v>95</v>
      </c>
      <c r="F4" s="47">
        <v>0</v>
      </c>
      <c r="G4" s="47">
        <v>0</v>
      </c>
      <c r="H4" s="47">
        <v>0</v>
      </c>
      <c r="I4" s="47">
        <v>0</v>
      </c>
      <c r="J4" s="47">
        <v>0</v>
      </c>
      <c r="K4" s="47">
        <v>0</v>
      </c>
      <c r="L4" s="47">
        <v>0</v>
      </c>
      <c r="M4" s="47">
        <v>0</v>
      </c>
      <c r="N4" s="47">
        <v>20</v>
      </c>
      <c r="O4" s="47">
        <v>20</v>
      </c>
      <c r="P4" s="47">
        <v>20</v>
      </c>
      <c r="Q4" s="47">
        <v>20</v>
      </c>
      <c r="R4" s="47">
        <v>20</v>
      </c>
      <c r="S4" s="47">
        <v>20</v>
      </c>
      <c r="T4" s="47">
        <v>0</v>
      </c>
      <c r="U4" s="47">
        <v>0</v>
      </c>
      <c r="V4" s="47">
        <v>20</v>
      </c>
      <c r="W4" s="47">
        <v>20</v>
      </c>
      <c r="X4" s="47">
        <v>20</v>
      </c>
      <c r="Y4" s="47">
        <v>20</v>
      </c>
      <c r="Z4" s="47">
        <v>20</v>
      </c>
      <c r="AA4" s="47">
        <v>20</v>
      </c>
      <c r="AB4" s="47">
        <v>20</v>
      </c>
      <c r="AC4" s="47">
        <v>0</v>
      </c>
    </row>
    <row r="5" spans="1:29">
      <c r="A5" s="62" t="s">
        <v>106</v>
      </c>
      <c r="B5" s="62" t="s">
        <v>96</v>
      </c>
      <c r="C5" s="62" t="s">
        <v>4</v>
      </c>
      <c r="D5" s="62" t="s">
        <v>105</v>
      </c>
      <c r="E5" s="62" t="s">
        <v>94</v>
      </c>
      <c r="F5" s="47">
        <v>0</v>
      </c>
      <c r="G5" s="47">
        <v>0</v>
      </c>
      <c r="H5" s="47">
        <v>0</v>
      </c>
      <c r="I5" s="47">
        <v>0</v>
      </c>
      <c r="J5" s="47">
        <v>0</v>
      </c>
      <c r="K5" s="47">
        <v>0</v>
      </c>
      <c r="L5" s="47">
        <v>0</v>
      </c>
      <c r="M5" s="47">
        <v>0</v>
      </c>
      <c r="N5" s="47">
        <v>0</v>
      </c>
      <c r="O5" s="47">
        <v>0</v>
      </c>
      <c r="P5" s="47">
        <v>0</v>
      </c>
      <c r="Q5" s="47">
        <v>0</v>
      </c>
      <c r="R5" s="47">
        <v>0</v>
      </c>
      <c r="S5" s="47">
        <v>0</v>
      </c>
      <c r="T5" s="47">
        <v>0</v>
      </c>
      <c r="U5" s="47">
        <v>0</v>
      </c>
      <c r="V5" s="47">
        <v>0</v>
      </c>
      <c r="W5" s="47">
        <v>0</v>
      </c>
      <c r="X5" s="47">
        <v>0</v>
      </c>
      <c r="Y5" s="47">
        <v>0</v>
      </c>
      <c r="Z5" s="47">
        <v>20</v>
      </c>
      <c r="AA5" s="47">
        <v>0</v>
      </c>
      <c r="AB5" s="47">
        <v>20</v>
      </c>
      <c r="AC5" s="47">
        <v>20</v>
      </c>
    </row>
    <row r="6" spans="1:29">
      <c r="A6" s="62" t="s">
        <v>106</v>
      </c>
      <c r="B6" s="62" t="s">
        <v>96</v>
      </c>
      <c r="C6" s="62" t="s">
        <v>4</v>
      </c>
      <c r="D6" s="62" t="s">
        <v>105</v>
      </c>
      <c r="E6" s="62" t="s">
        <v>95</v>
      </c>
      <c r="F6" s="47">
        <v>0</v>
      </c>
      <c r="G6" s="47">
        <v>0</v>
      </c>
      <c r="H6" s="47">
        <v>0</v>
      </c>
      <c r="I6" s="47">
        <v>0</v>
      </c>
      <c r="J6" s="47">
        <v>0</v>
      </c>
      <c r="K6" s="47">
        <v>0</v>
      </c>
      <c r="L6" s="47">
        <v>0</v>
      </c>
      <c r="M6" s="47">
        <v>0</v>
      </c>
      <c r="N6" s="47">
        <v>20</v>
      </c>
      <c r="O6" s="47">
        <v>20</v>
      </c>
      <c r="P6" s="47">
        <v>20</v>
      </c>
      <c r="Q6" s="47">
        <v>20</v>
      </c>
      <c r="R6" s="47">
        <v>0</v>
      </c>
      <c r="S6" s="47">
        <v>0</v>
      </c>
      <c r="T6" s="47">
        <v>0</v>
      </c>
      <c r="U6" s="47">
        <v>0</v>
      </c>
      <c r="V6" s="47">
        <v>20</v>
      </c>
      <c r="W6" s="47">
        <v>20</v>
      </c>
      <c r="X6" s="47">
        <v>20</v>
      </c>
      <c r="Y6" s="47">
        <v>0</v>
      </c>
      <c r="Z6" s="47">
        <v>20</v>
      </c>
      <c r="AA6" s="47">
        <v>20</v>
      </c>
      <c r="AB6" s="47">
        <v>20</v>
      </c>
      <c r="AC6" s="47">
        <v>0</v>
      </c>
    </row>
    <row r="7" spans="1:29">
      <c r="A7" s="62" t="s">
        <v>106</v>
      </c>
      <c r="B7" s="62" t="s">
        <v>97</v>
      </c>
      <c r="C7" s="62" t="s">
        <v>4</v>
      </c>
      <c r="D7" s="62" t="s">
        <v>105</v>
      </c>
      <c r="E7" s="62" t="s">
        <v>94</v>
      </c>
      <c r="F7" s="47">
        <v>0</v>
      </c>
      <c r="G7" s="47">
        <v>0</v>
      </c>
      <c r="H7" s="47">
        <v>0</v>
      </c>
      <c r="I7" s="47">
        <v>0</v>
      </c>
      <c r="J7" s="47">
        <v>0</v>
      </c>
      <c r="K7" s="47">
        <v>0</v>
      </c>
      <c r="L7" s="47">
        <v>0</v>
      </c>
      <c r="M7" s="47">
        <v>0</v>
      </c>
      <c r="N7" s="47">
        <v>0</v>
      </c>
      <c r="O7" s="47">
        <v>0</v>
      </c>
      <c r="P7" s="47">
        <v>0</v>
      </c>
      <c r="Q7" s="47">
        <v>0</v>
      </c>
      <c r="R7" s="47">
        <v>0</v>
      </c>
      <c r="S7" s="47">
        <v>0</v>
      </c>
      <c r="T7" s="47">
        <v>0</v>
      </c>
      <c r="U7" s="47">
        <v>0</v>
      </c>
      <c r="V7" s="47">
        <v>0</v>
      </c>
      <c r="W7" s="47">
        <v>0</v>
      </c>
      <c r="X7" s="47">
        <v>20</v>
      </c>
      <c r="Y7" s="47">
        <v>0</v>
      </c>
      <c r="Z7" s="47">
        <v>0</v>
      </c>
      <c r="AA7" s="47">
        <v>20</v>
      </c>
      <c r="AB7" s="47">
        <v>20</v>
      </c>
      <c r="AC7" s="47">
        <v>0</v>
      </c>
    </row>
    <row r="8" spans="1:29">
      <c r="A8" s="62" t="s">
        <v>106</v>
      </c>
      <c r="B8" s="62" t="s">
        <v>97</v>
      </c>
      <c r="C8" s="62" t="s">
        <v>4</v>
      </c>
      <c r="D8" s="62" t="s">
        <v>105</v>
      </c>
      <c r="E8" s="62" t="s">
        <v>95</v>
      </c>
      <c r="F8" s="47">
        <v>0</v>
      </c>
      <c r="G8" s="47">
        <v>0</v>
      </c>
      <c r="H8" s="47">
        <v>0</v>
      </c>
      <c r="I8" s="47">
        <v>0</v>
      </c>
      <c r="J8" s="47">
        <v>0</v>
      </c>
      <c r="K8" s="47">
        <v>0</v>
      </c>
      <c r="L8" s="47">
        <v>0</v>
      </c>
      <c r="M8" s="47">
        <v>0</v>
      </c>
      <c r="N8" s="47">
        <v>0</v>
      </c>
      <c r="O8" s="47">
        <v>20</v>
      </c>
      <c r="P8" s="47">
        <v>20</v>
      </c>
      <c r="Q8" s="47">
        <v>20</v>
      </c>
      <c r="R8" s="47">
        <v>20</v>
      </c>
      <c r="S8" s="47">
        <v>0</v>
      </c>
      <c r="T8" s="47">
        <v>0</v>
      </c>
      <c r="U8" s="47">
        <v>0</v>
      </c>
      <c r="V8" s="47">
        <v>0</v>
      </c>
      <c r="W8" s="47">
        <v>0</v>
      </c>
      <c r="X8" s="47">
        <v>0</v>
      </c>
      <c r="Y8" s="47">
        <v>0</v>
      </c>
      <c r="Z8" s="47">
        <v>20</v>
      </c>
      <c r="AA8" s="47">
        <v>20</v>
      </c>
      <c r="AB8" s="47">
        <v>20</v>
      </c>
      <c r="AC8" s="47">
        <v>0</v>
      </c>
    </row>
    <row r="9" spans="1:29">
      <c r="A9" s="62" t="s">
        <v>69</v>
      </c>
      <c r="B9" s="62"/>
      <c r="C9" s="62" t="s">
        <v>7</v>
      </c>
      <c r="D9" s="62" t="s">
        <v>105</v>
      </c>
      <c r="E9" s="62" t="s">
        <v>94</v>
      </c>
      <c r="F9" s="47">
        <v>0</v>
      </c>
      <c r="G9" s="47">
        <v>0</v>
      </c>
      <c r="H9" s="47">
        <v>0</v>
      </c>
      <c r="I9" s="47">
        <v>0</v>
      </c>
      <c r="J9" s="47">
        <v>0</v>
      </c>
      <c r="K9" s="47">
        <v>0</v>
      </c>
      <c r="L9" s="47">
        <v>27</v>
      </c>
      <c r="M9" s="47">
        <v>27</v>
      </c>
      <c r="N9" s="47">
        <v>27</v>
      </c>
      <c r="O9" s="47">
        <v>27</v>
      </c>
      <c r="P9" s="47">
        <v>0</v>
      </c>
      <c r="Q9" s="47">
        <v>0</v>
      </c>
      <c r="R9" s="47">
        <v>27</v>
      </c>
      <c r="S9" s="47">
        <v>27</v>
      </c>
      <c r="T9" s="47">
        <v>0</v>
      </c>
      <c r="U9" s="47">
        <v>0</v>
      </c>
      <c r="V9" s="47">
        <v>27</v>
      </c>
      <c r="W9" s="47">
        <v>27</v>
      </c>
      <c r="X9" s="47">
        <v>27</v>
      </c>
      <c r="Y9" s="47">
        <v>27</v>
      </c>
      <c r="Z9" s="47">
        <v>27</v>
      </c>
      <c r="AA9" s="47">
        <v>27</v>
      </c>
      <c r="AB9" s="47">
        <v>27</v>
      </c>
      <c r="AC9" s="47">
        <v>27</v>
      </c>
    </row>
    <row r="10" spans="1:29">
      <c r="A10" s="62" t="s">
        <v>69</v>
      </c>
      <c r="B10" s="62"/>
      <c r="C10" s="62" t="s">
        <v>7</v>
      </c>
      <c r="D10" s="62" t="s">
        <v>105</v>
      </c>
      <c r="E10" s="62" t="s">
        <v>95</v>
      </c>
      <c r="F10" s="47">
        <v>0</v>
      </c>
      <c r="G10" s="47">
        <v>0</v>
      </c>
      <c r="H10" s="47">
        <v>0</v>
      </c>
      <c r="I10" s="47">
        <v>0</v>
      </c>
      <c r="J10" s="47">
        <v>0</v>
      </c>
      <c r="K10" s="47">
        <v>0</v>
      </c>
      <c r="L10" s="47">
        <v>0</v>
      </c>
      <c r="M10" s="47">
        <v>0</v>
      </c>
      <c r="N10" s="47">
        <v>27</v>
      </c>
      <c r="O10" s="47">
        <v>27</v>
      </c>
      <c r="P10" s="47">
        <v>27</v>
      </c>
      <c r="Q10" s="47">
        <v>27</v>
      </c>
      <c r="R10" s="47">
        <v>27</v>
      </c>
      <c r="S10" s="47">
        <v>27</v>
      </c>
      <c r="T10" s="47">
        <v>0</v>
      </c>
      <c r="U10" s="47">
        <v>0</v>
      </c>
      <c r="V10" s="47">
        <v>27</v>
      </c>
      <c r="W10" s="47">
        <v>27</v>
      </c>
      <c r="X10" s="47">
        <v>27</v>
      </c>
      <c r="Y10" s="47">
        <v>27</v>
      </c>
      <c r="Z10" s="47">
        <v>27</v>
      </c>
      <c r="AA10" s="47">
        <v>27</v>
      </c>
      <c r="AB10" s="47">
        <v>27</v>
      </c>
      <c r="AC10" s="47">
        <v>0</v>
      </c>
    </row>
    <row r="11" spans="1:29">
      <c r="A11" s="62" t="s">
        <v>106</v>
      </c>
      <c r="B11" s="62" t="s">
        <v>96</v>
      </c>
      <c r="C11" s="62" t="s">
        <v>7</v>
      </c>
      <c r="D11" s="62" t="s">
        <v>105</v>
      </c>
      <c r="E11" s="62" t="s">
        <v>94</v>
      </c>
      <c r="F11" s="47">
        <v>28</v>
      </c>
      <c r="G11" s="47">
        <v>28</v>
      </c>
      <c r="H11" s="47">
        <v>28</v>
      </c>
      <c r="I11" s="47">
        <v>28</v>
      </c>
      <c r="J11" s="47">
        <v>28</v>
      </c>
      <c r="K11" s="47">
        <v>28</v>
      </c>
      <c r="L11" s="47">
        <v>28</v>
      </c>
      <c r="M11" s="47">
        <v>0</v>
      </c>
      <c r="N11" s="47">
        <v>0</v>
      </c>
      <c r="O11" s="47">
        <v>0</v>
      </c>
      <c r="P11" s="47">
        <v>0</v>
      </c>
      <c r="Q11" s="47">
        <v>0</v>
      </c>
      <c r="R11" s="47">
        <v>0</v>
      </c>
      <c r="S11" s="47">
        <v>0</v>
      </c>
      <c r="T11" s="47">
        <v>0</v>
      </c>
      <c r="U11" s="47">
        <v>0</v>
      </c>
      <c r="V11" s="47">
        <v>0</v>
      </c>
      <c r="W11" s="47">
        <v>0</v>
      </c>
      <c r="X11" s="47">
        <v>0</v>
      </c>
      <c r="Y11" s="47">
        <v>0</v>
      </c>
      <c r="Z11" s="47">
        <v>27</v>
      </c>
      <c r="AA11" s="47">
        <v>0</v>
      </c>
      <c r="AB11" s="47">
        <v>27</v>
      </c>
      <c r="AC11" s="47">
        <v>27</v>
      </c>
    </row>
    <row r="12" spans="1:29">
      <c r="A12" s="62" t="s">
        <v>106</v>
      </c>
      <c r="B12" s="62" t="s">
        <v>96</v>
      </c>
      <c r="C12" s="62" t="s">
        <v>7</v>
      </c>
      <c r="D12" s="62" t="s">
        <v>105</v>
      </c>
      <c r="E12" s="62" t="s">
        <v>95</v>
      </c>
      <c r="F12" s="47">
        <v>28</v>
      </c>
      <c r="G12" s="47">
        <v>28</v>
      </c>
      <c r="H12" s="47">
        <v>28</v>
      </c>
      <c r="I12" s="47">
        <v>28</v>
      </c>
      <c r="J12" s="47">
        <v>28</v>
      </c>
      <c r="K12" s="47">
        <v>28</v>
      </c>
      <c r="L12" s="47">
        <v>28</v>
      </c>
      <c r="M12" s="47">
        <v>28</v>
      </c>
      <c r="N12" s="47">
        <v>27</v>
      </c>
      <c r="O12" s="47">
        <v>27</v>
      </c>
      <c r="P12" s="47">
        <v>27</v>
      </c>
      <c r="Q12" s="47">
        <v>27</v>
      </c>
      <c r="R12" s="47">
        <v>0</v>
      </c>
      <c r="S12" s="47">
        <v>0</v>
      </c>
      <c r="T12" s="47">
        <v>0</v>
      </c>
      <c r="U12" s="47">
        <v>0</v>
      </c>
      <c r="V12" s="47">
        <v>27</v>
      </c>
      <c r="W12" s="47">
        <v>27</v>
      </c>
      <c r="X12" s="47">
        <v>27</v>
      </c>
      <c r="Y12" s="47">
        <v>0</v>
      </c>
      <c r="Z12" s="47">
        <v>27</v>
      </c>
      <c r="AA12" s="47">
        <v>27</v>
      </c>
      <c r="AB12" s="47">
        <v>27</v>
      </c>
      <c r="AC12" s="47">
        <v>28</v>
      </c>
    </row>
    <row r="13" spans="1:29">
      <c r="A13" s="62" t="s">
        <v>106</v>
      </c>
      <c r="B13" s="62" t="s">
        <v>97</v>
      </c>
      <c r="C13" s="62" t="s">
        <v>7</v>
      </c>
      <c r="D13" s="62" t="s">
        <v>105</v>
      </c>
      <c r="E13" s="62" t="s">
        <v>94</v>
      </c>
      <c r="F13" s="47">
        <v>28</v>
      </c>
      <c r="G13" s="47">
        <v>28</v>
      </c>
      <c r="H13" s="47">
        <v>28</v>
      </c>
      <c r="I13" s="47">
        <v>28</v>
      </c>
      <c r="J13" s="47">
        <v>28</v>
      </c>
      <c r="K13" s="47">
        <v>28</v>
      </c>
      <c r="L13" s="47">
        <v>28</v>
      </c>
      <c r="M13" s="47">
        <v>0</v>
      </c>
      <c r="N13" s="47">
        <v>0</v>
      </c>
      <c r="O13" s="47">
        <v>0</v>
      </c>
      <c r="P13" s="47">
        <v>0</v>
      </c>
      <c r="Q13" s="47">
        <v>0</v>
      </c>
      <c r="R13" s="47">
        <v>0</v>
      </c>
      <c r="S13" s="47">
        <v>0</v>
      </c>
      <c r="T13" s="47">
        <v>0</v>
      </c>
      <c r="U13" s="47">
        <v>0</v>
      </c>
      <c r="V13" s="47">
        <v>0</v>
      </c>
      <c r="W13" s="47">
        <v>0</v>
      </c>
      <c r="X13" s="47">
        <v>27</v>
      </c>
      <c r="Y13" s="47">
        <v>0</v>
      </c>
      <c r="Z13" s="47">
        <v>0</v>
      </c>
      <c r="AA13" s="47">
        <v>27</v>
      </c>
      <c r="AB13" s="47">
        <v>27</v>
      </c>
      <c r="AC13" s="47">
        <v>28</v>
      </c>
    </row>
    <row r="14" spans="1:29">
      <c r="A14" s="62" t="s">
        <v>106</v>
      </c>
      <c r="B14" s="62" t="s">
        <v>97</v>
      </c>
      <c r="C14" s="62" t="s">
        <v>7</v>
      </c>
      <c r="D14" s="62" t="s">
        <v>105</v>
      </c>
      <c r="E14" s="62" t="s">
        <v>95</v>
      </c>
      <c r="F14" s="47">
        <v>28</v>
      </c>
      <c r="G14" s="47">
        <v>28</v>
      </c>
      <c r="H14" s="47">
        <v>28</v>
      </c>
      <c r="I14" s="47">
        <v>28</v>
      </c>
      <c r="J14" s="47">
        <v>28</v>
      </c>
      <c r="K14" s="47">
        <v>28</v>
      </c>
      <c r="L14" s="47">
        <v>28</v>
      </c>
      <c r="M14" s="47">
        <v>28</v>
      </c>
      <c r="N14" s="47">
        <v>0</v>
      </c>
      <c r="O14" s="47">
        <v>27</v>
      </c>
      <c r="P14" s="47">
        <v>27</v>
      </c>
      <c r="Q14" s="47">
        <v>27</v>
      </c>
      <c r="R14" s="47">
        <v>27</v>
      </c>
      <c r="S14" s="47">
        <v>0</v>
      </c>
      <c r="T14" s="47">
        <v>0</v>
      </c>
      <c r="U14" s="47">
        <v>0</v>
      </c>
      <c r="V14" s="47">
        <v>0</v>
      </c>
      <c r="W14" s="47">
        <v>0</v>
      </c>
      <c r="X14" s="47">
        <v>0</v>
      </c>
      <c r="Y14" s="47">
        <v>0</v>
      </c>
      <c r="Z14" s="47">
        <v>27</v>
      </c>
      <c r="AA14" s="47">
        <v>27</v>
      </c>
      <c r="AB14" s="47">
        <v>27</v>
      </c>
      <c r="AC14" s="47">
        <v>28</v>
      </c>
    </row>
    <row r="15" spans="1:29">
      <c r="A15" s="62" t="s">
        <v>106</v>
      </c>
      <c r="B15" s="62" t="s">
        <v>98</v>
      </c>
      <c r="C15" s="62" t="s">
        <v>7</v>
      </c>
      <c r="D15" s="62" t="s">
        <v>105</v>
      </c>
      <c r="E15" s="62" t="s">
        <v>94</v>
      </c>
      <c r="F15" s="47">
        <v>28</v>
      </c>
      <c r="G15" s="47">
        <v>28</v>
      </c>
      <c r="H15" s="47">
        <v>28</v>
      </c>
      <c r="I15" s="47">
        <v>28</v>
      </c>
      <c r="J15" s="47">
        <v>28</v>
      </c>
      <c r="K15" s="47">
        <v>28</v>
      </c>
      <c r="L15" s="47">
        <v>28</v>
      </c>
      <c r="M15" s="47">
        <v>0</v>
      </c>
      <c r="N15" s="47">
        <v>0</v>
      </c>
      <c r="O15" s="47">
        <v>0</v>
      </c>
      <c r="P15" s="47">
        <v>0</v>
      </c>
      <c r="Q15" s="47">
        <v>0</v>
      </c>
      <c r="R15" s="47">
        <v>0</v>
      </c>
      <c r="S15" s="47">
        <v>0</v>
      </c>
      <c r="T15" s="47">
        <v>0</v>
      </c>
      <c r="U15" s="47">
        <v>0</v>
      </c>
      <c r="V15" s="47">
        <v>0</v>
      </c>
      <c r="W15" s="47">
        <v>0</v>
      </c>
      <c r="X15" s="47">
        <v>0</v>
      </c>
      <c r="Y15" s="47">
        <v>0</v>
      </c>
      <c r="Z15" s="47">
        <v>0</v>
      </c>
      <c r="AA15" s="47">
        <v>0</v>
      </c>
      <c r="AB15" s="47">
        <v>0</v>
      </c>
      <c r="AC15" s="47">
        <v>28</v>
      </c>
    </row>
    <row r="16" spans="1:29">
      <c r="A16" s="62" t="s">
        <v>106</v>
      </c>
      <c r="B16" s="62" t="s">
        <v>98</v>
      </c>
      <c r="C16" s="62" t="s">
        <v>7</v>
      </c>
      <c r="D16" s="62" t="s">
        <v>105</v>
      </c>
      <c r="E16" s="62" t="s">
        <v>95</v>
      </c>
      <c r="F16" s="47">
        <v>28</v>
      </c>
      <c r="G16" s="47">
        <v>28</v>
      </c>
      <c r="H16" s="47">
        <v>28</v>
      </c>
      <c r="I16" s="47">
        <v>28</v>
      </c>
      <c r="J16" s="47">
        <v>28</v>
      </c>
      <c r="K16" s="47">
        <v>28</v>
      </c>
      <c r="L16" s="47">
        <v>28</v>
      </c>
      <c r="M16" s="47">
        <v>28</v>
      </c>
      <c r="N16" s="47">
        <v>0</v>
      </c>
      <c r="O16" s="47">
        <v>0</v>
      </c>
      <c r="P16" s="47">
        <v>0</v>
      </c>
      <c r="Q16" s="47">
        <v>0</v>
      </c>
      <c r="R16" s="47">
        <v>0</v>
      </c>
      <c r="S16" s="47">
        <v>0</v>
      </c>
      <c r="T16" s="47">
        <v>0</v>
      </c>
      <c r="U16" s="47">
        <v>0</v>
      </c>
      <c r="V16" s="47">
        <v>0</v>
      </c>
      <c r="W16" s="47">
        <v>0</v>
      </c>
      <c r="X16" s="47">
        <v>0</v>
      </c>
      <c r="Y16" s="47">
        <v>0</v>
      </c>
      <c r="Z16" s="47">
        <v>0</v>
      </c>
      <c r="AA16" s="47">
        <v>0</v>
      </c>
      <c r="AB16" s="47">
        <v>0</v>
      </c>
      <c r="AC16" s="47">
        <v>28</v>
      </c>
    </row>
    <row r="17" spans="1:29" hidden="1">
      <c r="A17" s="62" t="s">
        <v>69</v>
      </c>
      <c r="B17" s="62"/>
      <c r="C17" s="62" t="s">
        <v>7</v>
      </c>
      <c r="D17" s="62" t="s">
        <v>58</v>
      </c>
      <c r="E17" s="62" t="s">
        <v>94</v>
      </c>
      <c r="F17" s="47">
        <v>0</v>
      </c>
      <c r="G17" s="47">
        <v>0</v>
      </c>
      <c r="H17" s="47">
        <v>0</v>
      </c>
      <c r="I17" s="47">
        <v>0</v>
      </c>
      <c r="J17" s="47">
        <v>0</v>
      </c>
      <c r="K17" s="47">
        <v>0</v>
      </c>
      <c r="L17" s="47">
        <v>60</v>
      </c>
      <c r="M17" s="47">
        <v>60</v>
      </c>
      <c r="N17" s="47">
        <v>60</v>
      </c>
      <c r="O17" s="47">
        <v>60</v>
      </c>
      <c r="P17" s="47">
        <v>0</v>
      </c>
      <c r="Q17" s="47">
        <v>0</v>
      </c>
      <c r="R17" s="47">
        <v>60</v>
      </c>
      <c r="S17" s="47">
        <v>60</v>
      </c>
      <c r="T17" s="47">
        <v>0</v>
      </c>
      <c r="U17" s="47">
        <v>0</v>
      </c>
      <c r="V17" s="47">
        <v>60</v>
      </c>
      <c r="W17" s="47">
        <v>60</v>
      </c>
      <c r="X17" s="47">
        <v>60</v>
      </c>
      <c r="Y17" s="47">
        <v>60</v>
      </c>
      <c r="Z17" s="47">
        <v>60</v>
      </c>
      <c r="AA17" s="47">
        <v>60</v>
      </c>
      <c r="AB17" s="47">
        <v>60</v>
      </c>
      <c r="AC17" s="47">
        <v>60</v>
      </c>
    </row>
    <row r="18" spans="1:29" hidden="1">
      <c r="A18" s="62" t="s">
        <v>69</v>
      </c>
      <c r="B18" s="62"/>
      <c r="C18" s="62" t="s">
        <v>7</v>
      </c>
      <c r="D18" s="62" t="s">
        <v>58</v>
      </c>
      <c r="E18" s="62" t="s">
        <v>95</v>
      </c>
      <c r="F18" s="47">
        <v>0</v>
      </c>
      <c r="G18" s="47">
        <v>0</v>
      </c>
      <c r="H18" s="47">
        <v>0</v>
      </c>
      <c r="I18" s="47">
        <v>0</v>
      </c>
      <c r="J18" s="47">
        <v>0</v>
      </c>
      <c r="K18" s="47">
        <v>0</v>
      </c>
      <c r="L18" s="47">
        <v>0</v>
      </c>
      <c r="M18" s="47">
        <v>0</v>
      </c>
      <c r="N18" s="47">
        <v>60</v>
      </c>
      <c r="O18" s="47">
        <v>60</v>
      </c>
      <c r="P18" s="47">
        <v>60</v>
      </c>
      <c r="Q18" s="47">
        <v>60</v>
      </c>
      <c r="R18" s="47">
        <v>60</v>
      </c>
      <c r="S18" s="47">
        <v>60</v>
      </c>
      <c r="T18" s="47">
        <v>0</v>
      </c>
      <c r="U18" s="47">
        <v>0</v>
      </c>
      <c r="V18" s="47">
        <v>60</v>
      </c>
      <c r="W18" s="47">
        <v>60</v>
      </c>
      <c r="X18" s="47">
        <v>60</v>
      </c>
      <c r="Y18" s="47">
        <v>60</v>
      </c>
      <c r="Z18" s="47">
        <v>60</v>
      </c>
      <c r="AA18" s="47">
        <v>60</v>
      </c>
      <c r="AB18" s="47">
        <v>60</v>
      </c>
      <c r="AC18" s="47">
        <v>0</v>
      </c>
    </row>
    <row r="19" spans="1:29" hidden="1">
      <c r="A19" s="62" t="s">
        <v>106</v>
      </c>
      <c r="B19" s="62" t="s">
        <v>96</v>
      </c>
      <c r="C19" s="62" t="s">
        <v>7</v>
      </c>
      <c r="D19" s="62" t="s">
        <v>58</v>
      </c>
      <c r="E19" s="62" t="s">
        <v>94</v>
      </c>
      <c r="F19" s="47">
        <v>60</v>
      </c>
      <c r="G19" s="47">
        <v>60</v>
      </c>
      <c r="H19" s="47">
        <v>60</v>
      </c>
      <c r="I19" s="47">
        <v>60</v>
      </c>
      <c r="J19" s="47">
        <v>60</v>
      </c>
      <c r="K19" s="47">
        <v>60</v>
      </c>
      <c r="L19" s="47">
        <v>60</v>
      </c>
      <c r="M19" s="47">
        <v>0</v>
      </c>
      <c r="N19" s="47">
        <v>0</v>
      </c>
      <c r="O19" s="47">
        <v>0</v>
      </c>
      <c r="P19" s="47">
        <v>0</v>
      </c>
      <c r="Q19" s="47">
        <v>0</v>
      </c>
      <c r="R19" s="47">
        <v>0</v>
      </c>
      <c r="S19" s="47">
        <v>0</v>
      </c>
      <c r="T19" s="47">
        <v>0</v>
      </c>
      <c r="U19" s="47">
        <v>0</v>
      </c>
      <c r="V19" s="47">
        <v>0</v>
      </c>
      <c r="W19" s="47">
        <v>0</v>
      </c>
      <c r="X19" s="47">
        <v>0</v>
      </c>
      <c r="Y19" s="47">
        <v>0</v>
      </c>
      <c r="Z19" s="47">
        <v>60</v>
      </c>
      <c r="AA19" s="47">
        <v>0</v>
      </c>
      <c r="AB19" s="47">
        <v>60</v>
      </c>
      <c r="AC19" s="47">
        <v>60</v>
      </c>
    </row>
    <row r="20" spans="1:29" hidden="1">
      <c r="A20" s="62" t="s">
        <v>106</v>
      </c>
      <c r="B20" s="62" t="s">
        <v>96</v>
      </c>
      <c r="C20" s="62" t="s">
        <v>7</v>
      </c>
      <c r="D20" s="62" t="s">
        <v>58</v>
      </c>
      <c r="E20" s="62" t="s">
        <v>95</v>
      </c>
      <c r="F20" s="47">
        <v>60</v>
      </c>
      <c r="G20" s="47">
        <v>60</v>
      </c>
      <c r="H20" s="47">
        <v>60</v>
      </c>
      <c r="I20" s="47">
        <v>60</v>
      </c>
      <c r="J20" s="47">
        <v>60</v>
      </c>
      <c r="K20" s="47">
        <v>60</v>
      </c>
      <c r="L20" s="47">
        <v>60</v>
      </c>
      <c r="M20" s="47">
        <v>60</v>
      </c>
      <c r="N20" s="47">
        <v>60</v>
      </c>
      <c r="O20" s="47">
        <v>60</v>
      </c>
      <c r="P20" s="47">
        <v>60</v>
      </c>
      <c r="Q20" s="47">
        <v>60</v>
      </c>
      <c r="R20" s="47">
        <v>0</v>
      </c>
      <c r="S20" s="47">
        <v>0</v>
      </c>
      <c r="T20" s="47">
        <v>0</v>
      </c>
      <c r="U20" s="47">
        <v>0</v>
      </c>
      <c r="V20" s="47">
        <v>60</v>
      </c>
      <c r="W20" s="47">
        <v>60</v>
      </c>
      <c r="X20" s="47">
        <v>60</v>
      </c>
      <c r="Y20" s="47">
        <v>0</v>
      </c>
      <c r="Z20" s="47">
        <v>60</v>
      </c>
      <c r="AA20" s="47">
        <v>60</v>
      </c>
      <c r="AB20" s="47">
        <v>60</v>
      </c>
      <c r="AC20" s="47">
        <v>60</v>
      </c>
    </row>
    <row r="21" spans="1:29" hidden="1">
      <c r="A21" s="62" t="s">
        <v>106</v>
      </c>
      <c r="B21" s="62" t="s">
        <v>97</v>
      </c>
      <c r="C21" s="62" t="s">
        <v>7</v>
      </c>
      <c r="D21" s="62" t="s">
        <v>58</v>
      </c>
      <c r="E21" s="62" t="s">
        <v>94</v>
      </c>
      <c r="F21" s="47">
        <v>60</v>
      </c>
      <c r="G21" s="47">
        <v>60</v>
      </c>
      <c r="H21" s="47">
        <v>60</v>
      </c>
      <c r="I21" s="47">
        <v>60</v>
      </c>
      <c r="J21" s="47">
        <v>60</v>
      </c>
      <c r="K21" s="47">
        <v>60</v>
      </c>
      <c r="L21" s="47">
        <v>60</v>
      </c>
      <c r="M21" s="47">
        <v>0</v>
      </c>
      <c r="N21" s="47">
        <v>0</v>
      </c>
      <c r="O21" s="47">
        <v>0</v>
      </c>
      <c r="P21" s="47">
        <v>0</v>
      </c>
      <c r="Q21" s="47">
        <v>0</v>
      </c>
      <c r="R21" s="47">
        <v>0</v>
      </c>
      <c r="S21" s="47">
        <v>0</v>
      </c>
      <c r="T21" s="47">
        <v>0</v>
      </c>
      <c r="U21" s="47">
        <v>0</v>
      </c>
      <c r="V21" s="47">
        <v>0</v>
      </c>
      <c r="W21" s="47">
        <v>0</v>
      </c>
      <c r="X21" s="47">
        <v>60</v>
      </c>
      <c r="Y21" s="47">
        <v>0</v>
      </c>
      <c r="Z21" s="47">
        <v>0</v>
      </c>
      <c r="AA21" s="47">
        <v>60</v>
      </c>
      <c r="AB21" s="47">
        <v>60</v>
      </c>
      <c r="AC21" s="47">
        <v>60</v>
      </c>
    </row>
    <row r="22" spans="1:29" hidden="1">
      <c r="A22" s="62" t="s">
        <v>106</v>
      </c>
      <c r="B22" s="62" t="s">
        <v>97</v>
      </c>
      <c r="C22" s="62" t="s">
        <v>7</v>
      </c>
      <c r="D22" s="62" t="s">
        <v>58</v>
      </c>
      <c r="E22" s="62" t="s">
        <v>95</v>
      </c>
      <c r="F22" s="47">
        <v>60</v>
      </c>
      <c r="G22" s="47">
        <v>60</v>
      </c>
      <c r="H22" s="47">
        <v>60</v>
      </c>
      <c r="I22" s="47">
        <v>60</v>
      </c>
      <c r="J22" s="47">
        <v>60</v>
      </c>
      <c r="K22" s="47">
        <v>60</v>
      </c>
      <c r="L22" s="47">
        <v>60</v>
      </c>
      <c r="M22" s="47">
        <v>60</v>
      </c>
      <c r="N22" s="47">
        <v>0</v>
      </c>
      <c r="O22" s="47">
        <v>60</v>
      </c>
      <c r="P22" s="47">
        <v>60</v>
      </c>
      <c r="Q22" s="47">
        <v>60</v>
      </c>
      <c r="R22" s="47">
        <v>60</v>
      </c>
      <c r="S22" s="47">
        <v>0</v>
      </c>
      <c r="T22" s="47">
        <v>0</v>
      </c>
      <c r="U22" s="47">
        <v>0</v>
      </c>
      <c r="V22" s="47">
        <v>0</v>
      </c>
      <c r="W22" s="47">
        <v>0</v>
      </c>
      <c r="X22" s="47">
        <v>0</v>
      </c>
      <c r="Y22" s="47">
        <v>0</v>
      </c>
      <c r="Z22" s="47">
        <v>60</v>
      </c>
      <c r="AA22" s="47">
        <v>60</v>
      </c>
      <c r="AB22" s="47">
        <v>60</v>
      </c>
      <c r="AC22" s="47">
        <v>60</v>
      </c>
    </row>
    <row r="23" spans="1:29" hidden="1">
      <c r="A23" s="62" t="s">
        <v>106</v>
      </c>
      <c r="B23" s="62" t="s">
        <v>98</v>
      </c>
      <c r="C23" s="62" t="s">
        <v>7</v>
      </c>
      <c r="D23" s="62" t="s">
        <v>58</v>
      </c>
      <c r="E23" s="62" t="s">
        <v>94</v>
      </c>
      <c r="F23" s="47">
        <v>60</v>
      </c>
      <c r="G23" s="47">
        <v>60</v>
      </c>
      <c r="H23" s="47">
        <v>60</v>
      </c>
      <c r="I23" s="47">
        <v>60</v>
      </c>
      <c r="J23" s="47">
        <v>60</v>
      </c>
      <c r="K23" s="47">
        <v>60</v>
      </c>
      <c r="L23" s="47">
        <v>60</v>
      </c>
      <c r="M23" s="47">
        <v>0</v>
      </c>
      <c r="N23" s="47">
        <v>0</v>
      </c>
      <c r="O23" s="47">
        <v>0</v>
      </c>
      <c r="P23" s="47">
        <v>0</v>
      </c>
      <c r="Q23" s="47">
        <v>0</v>
      </c>
      <c r="R23" s="47">
        <v>0</v>
      </c>
      <c r="S23" s="47">
        <v>0</v>
      </c>
      <c r="T23" s="47">
        <v>0</v>
      </c>
      <c r="U23" s="47">
        <v>0</v>
      </c>
      <c r="V23" s="47">
        <v>0</v>
      </c>
      <c r="W23" s="47">
        <v>0</v>
      </c>
      <c r="X23" s="47">
        <v>0</v>
      </c>
      <c r="Y23" s="47">
        <v>0</v>
      </c>
      <c r="Z23" s="47">
        <v>0</v>
      </c>
      <c r="AA23" s="47">
        <v>0</v>
      </c>
      <c r="AB23" s="47">
        <v>0</v>
      </c>
      <c r="AC23" s="47">
        <v>60</v>
      </c>
    </row>
    <row r="24" spans="1:29" hidden="1">
      <c r="A24" s="62" t="s">
        <v>106</v>
      </c>
      <c r="B24" s="62" t="s">
        <v>98</v>
      </c>
      <c r="C24" s="62" t="s">
        <v>7</v>
      </c>
      <c r="D24" s="62" t="s">
        <v>58</v>
      </c>
      <c r="E24" s="62" t="s">
        <v>95</v>
      </c>
      <c r="F24" s="47">
        <v>60</v>
      </c>
      <c r="G24" s="47">
        <v>60</v>
      </c>
      <c r="H24" s="47">
        <v>60</v>
      </c>
      <c r="I24" s="47">
        <v>60</v>
      </c>
      <c r="J24" s="47">
        <v>60</v>
      </c>
      <c r="K24" s="47">
        <v>60</v>
      </c>
      <c r="L24" s="47">
        <v>60</v>
      </c>
      <c r="M24" s="47">
        <v>60</v>
      </c>
      <c r="N24" s="47">
        <v>0</v>
      </c>
      <c r="O24" s="47">
        <v>0</v>
      </c>
      <c r="P24" s="47">
        <v>0</v>
      </c>
      <c r="Q24" s="47">
        <v>0</v>
      </c>
      <c r="R24" s="47">
        <v>0</v>
      </c>
      <c r="S24" s="47">
        <v>0</v>
      </c>
      <c r="T24" s="47">
        <v>0</v>
      </c>
      <c r="U24" s="47">
        <v>0</v>
      </c>
      <c r="V24" s="47">
        <v>0</v>
      </c>
      <c r="W24" s="47">
        <v>0</v>
      </c>
      <c r="X24" s="47">
        <v>0</v>
      </c>
      <c r="Y24" s="47">
        <v>0</v>
      </c>
      <c r="Z24" s="47">
        <v>0</v>
      </c>
      <c r="AA24" s="47">
        <v>0</v>
      </c>
      <c r="AB24" s="47">
        <v>0</v>
      </c>
      <c r="AC24" s="47">
        <v>60</v>
      </c>
    </row>
  </sheetData>
  <autoFilter ref="A2:AC24">
    <filterColumn colId="3">
      <filters>
        <filter val="温度"/>
      </filters>
    </filterColumn>
  </autoFilter>
  <phoneticPr fontId="4"/>
  <conditionalFormatting sqref="F3:AC16">
    <cfRule type="colorScale" priority="2">
      <colorScale>
        <cfvo type="min"/>
        <cfvo type="percentile" val="50"/>
        <cfvo type="max"/>
        <color rgb="FF63BE7B"/>
        <color rgb="FFFFEB84"/>
        <color rgb="FFF8696B"/>
      </colorScale>
    </cfRule>
  </conditionalFormatting>
  <conditionalFormatting sqref="F17:AC24">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B14"/>
  <sheetViews>
    <sheetView showGridLines="0" workbookViewId="0">
      <selection activeCell="AB2" sqref="AB2"/>
    </sheetView>
  </sheetViews>
  <sheetFormatPr defaultColWidth="9.83203125" defaultRowHeight="10.5"/>
  <cols>
    <col min="1" max="1" width="12" bestFit="1" customWidth="1"/>
    <col min="2" max="2" width="9" bestFit="1" customWidth="1"/>
    <col min="3" max="4" width="6" bestFit="1" customWidth="1"/>
    <col min="5" max="11" width="5.33203125" bestFit="1" customWidth="1"/>
    <col min="12" max="14" width="6.33203125" bestFit="1" customWidth="1"/>
    <col min="15" max="28" width="7" bestFit="1" customWidth="1"/>
  </cols>
  <sheetData>
    <row r="1" spans="1:28">
      <c r="A1" s="52" t="s">
        <v>92</v>
      </c>
      <c r="B1" s="58"/>
      <c r="C1" s="53"/>
      <c r="D1" s="59"/>
      <c r="E1" s="9" t="s">
        <v>93</v>
      </c>
      <c r="F1" s="9"/>
      <c r="G1" s="9"/>
      <c r="H1" s="9"/>
      <c r="I1" s="9"/>
      <c r="J1" s="9"/>
      <c r="K1" s="9"/>
      <c r="L1" s="9"/>
      <c r="M1" s="9"/>
      <c r="N1" s="9"/>
      <c r="O1" s="9"/>
      <c r="P1" s="9"/>
      <c r="Q1" s="9"/>
      <c r="R1" s="9"/>
      <c r="S1" s="9"/>
      <c r="T1" s="9"/>
      <c r="U1" s="9"/>
      <c r="V1" s="9"/>
      <c r="W1" s="9"/>
      <c r="X1" s="9"/>
      <c r="Y1" s="9"/>
      <c r="Z1" s="9"/>
      <c r="AA1" s="9"/>
      <c r="AB1" s="9"/>
    </row>
    <row r="2" spans="1:28">
      <c r="A2" s="49" t="s">
        <v>103</v>
      </c>
      <c r="B2" s="57"/>
      <c r="C2" s="50"/>
      <c r="D2" s="61"/>
      <c r="E2" s="9" t="s">
        <v>31</v>
      </c>
      <c r="F2" s="9" t="s">
        <v>30</v>
      </c>
      <c r="G2" s="9" t="s">
        <v>29</v>
      </c>
      <c r="H2" s="9" t="s">
        <v>28</v>
      </c>
      <c r="I2" s="9" t="s">
        <v>27</v>
      </c>
      <c r="J2" s="9" t="s">
        <v>26</v>
      </c>
      <c r="K2" s="9" t="s">
        <v>25</v>
      </c>
      <c r="L2" s="9" t="s">
        <v>24</v>
      </c>
      <c r="M2" s="9" t="s">
        <v>23</v>
      </c>
      <c r="N2" s="9" t="s">
        <v>22</v>
      </c>
      <c r="O2" s="9" t="s">
        <v>21</v>
      </c>
      <c r="P2" s="9" t="s">
        <v>20</v>
      </c>
      <c r="Q2" s="9" t="s">
        <v>19</v>
      </c>
      <c r="R2" s="9" t="s">
        <v>18</v>
      </c>
      <c r="S2" s="9" t="s">
        <v>17</v>
      </c>
      <c r="T2" s="9" t="s">
        <v>16</v>
      </c>
      <c r="U2" s="9" t="s">
        <v>15</v>
      </c>
      <c r="V2" s="9" t="s">
        <v>14</v>
      </c>
      <c r="W2" s="9" t="s">
        <v>13</v>
      </c>
      <c r="X2" s="9" t="s">
        <v>12</v>
      </c>
      <c r="Y2" s="9" t="s">
        <v>11</v>
      </c>
      <c r="Z2" s="9" t="s">
        <v>10</v>
      </c>
      <c r="AA2" s="9" t="s">
        <v>9</v>
      </c>
      <c r="AB2" s="9" t="s">
        <v>8</v>
      </c>
    </row>
    <row r="3" spans="1:28">
      <c r="A3" s="62" t="s">
        <v>69</v>
      </c>
      <c r="B3" s="62"/>
      <c r="C3" s="62" t="s">
        <v>99</v>
      </c>
      <c r="D3" s="62" t="s">
        <v>94</v>
      </c>
      <c r="E3" s="51">
        <v>0</v>
      </c>
      <c r="F3" s="51">
        <v>0</v>
      </c>
      <c r="G3" s="51">
        <v>0</v>
      </c>
      <c r="H3" s="51">
        <v>0</v>
      </c>
      <c r="I3" s="51">
        <v>0</v>
      </c>
      <c r="J3" s="51">
        <v>0</v>
      </c>
      <c r="K3" s="51">
        <v>0</v>
      </c>
      <c r="L3" s="51">
        <v>0</v>
      </c>
      <c r="M3" s="51">
        <v>0</v>
      </c>
      <c r="N3" s="51">
        <v>0</v>
      </c>
      <c r="O3" s="51">
        <v>0</v>
      </c>
      <c r="P3" s="51">
        <v>0</v>
      </c>
      <c r="Q3" s="51">
        <v>0</v>
      </c>
      <c r="R3" s="51">
        <v>0</v>
      </c>
      <c r="S3" s="51">
        <v>0</v>
      </c>
      <c r="T3" s="51">
        <v>0</v>
      </c>
      <c r="U3" s="51">
        <v>0</v>
      </c>
      <c r="V3" s="51">
        <v>0</v>
      </c>
      <c r="W3" s="51">
        <v>0</v>
      </c>
      <c r="X3" s="51">
        <v>0</v>
      </c>
      <c r="Y3" s="51">
        <v>0</v>
      </c>
      <c r="Z3" s="51">
        <v>0</v>
      </c>
      <c r="AA3" s="51">
        <v>0</v>
      </c>
      <c r="AB3" s="51">
        <v>0</v>
      </c>
    </row>
    <row r="4" spans="1:28">
      <c r="A4" s="62" t="s">
        <v>69</v>
      </c>
      <c r="B4" s="62"/>
      <c r="C4" s="62" t="s">
        <v>99</v>
      </c>
      <c r="D4" s="62" t="s">
        <v>95</v>
      </c>
      <c r="E4" s="51">
        <v>0</v>
      </c>
      <c r="F4" s="51">
        <v>0</v>
      </c>
      <c r="G4" s="51">
        <v>0</v>
      </c>
      <c r="H4" s="51">
        <v>0</v>
      </c>
      <c r="I4" s="51">
        <v>0</v>
      </c>
      <c r="J4" s="51">
        <v>0</v>
      </c>
      <c r="K4" s="51">
        <v>0</v>
      </c>
      <c r="L4" s="51">
        <v>0</v>
      </c>
      <c r="M4" s="51">
        <v>0</v>
      </c>
      <c r="N4" s="51">
        <v>0</v>
      </c>
      <c r="O4" s="51">
        <v>0</v>
      </c>
      <c r="P4" s="51">
        <v>0</v>
      </c>
      <c r="Q4" s="51">
        <v>0</v>
      </c>
      <c r="R4" s="51">
        <v>0</v>
      </c>
      <c r="S4" s="51">
        <v>0</v>
      </c>
      <c r="T4" s="51">
        <v>0</v>
      </c>
      <c r="U4" s="51">
        <v>0</v>
      </c>
      <c r="V4" s="51">
        <v>0</v>
      </c>
      <c r="W4" s="51">
        <v>0</v>
      </c>
      <c r="X4" s="51">
        <v>0</v>
      </c>
      <c r="Y4" s="51">
        <v>0</v>
      </c>
      <c r="Z4" s="51">
        <v>0</v>
      </c>
      <c r="AA4" s="51">
        <v>0</v>
      </c>
      <c r="AB4" s="51">
        <v>0</v>
      </c>
    </row>
    <row r="5" spans="1:28">
      <c r="A5" s="62" t="s">
        <v>69</v>
      </c>
      <c r="B5" s="62"/>
      <c r="C5" s="62" t="s">
        <v>100</v>
      </c>
      <c r="D5" s="62" t="s">
        <v>94</v>
      </c>
      <c r="E5" s="51">
        <v>0</v>
      </c>
      <c r="F5" s="51">
        <v>0</v>
      </c>
      <c r="G5" s="51">
        <v>0</v>
      </c>
      <c r="H5" s="51">
        <v>0</v>
      </c>
      <c r="I5" s="51">
        <v>0</v>
      </c>
      <c r="J5" s="51">
        <v>0</v>
      </c>
      <c r="K5" s="51">
        <v>0</v>
      </c>
      <c r="L5" s="51">
        <v>0</v>
      </c>
      <c r="M5" s="51">
        <v>0</v>
      </c>
      <c r="N5" s="51">
        <v>0</v>
      </c>
      <c r="O5" s="51">
        <v>0</v>
      </c>
      <c r="P5" s="51">
        <v>0</v>
      </c>
      <c r="Q5" s="51">
        <v>0</v>
      </c>
      <c r="R5" s="51">
        <v>0</v>
      </c>
      <c r="S5" s="51">
        <v>0</v>
      </c>
      <c r="T5" s="51">
        <v>0</v>
      </c>
      <c r="U5" s="51">
        <v>0</v>
      </c>
      <c r="V5" s="51">
        <v>0</v>
      </c>
      <c r="W5" s="51">
        <v>0</v>
      </c>
      <c r="X5" s="51">
        <v>0</v>
      </c>
      <c r="Y5" s="51">
        <v>0</v>
      </c>
      <c r="Z5" s="51">
        <v>0</v>
      </c>
      <c r="AA5" s="51">
        <v>0</v>
      </c>
      <c r="AB5" s="51">
        <v>0</v>
      </c>
    </row>
    <row r="6" spans="1:28">
      <c r="A6" s="62" t="s">
        <v>69</v>
      </c>
      <c r="B6" s="62"/>
      <c r="C6" s="62" t="s">
        <v>100</v>
      </c>
      <c r="D6" s="62" t="s">
        <v>95</v>
      </c>
      <c r="E6" s="51">
        <v>0</v>
      </c>
      <c r="F6" s="51">
        <v>0</v>
      </c>
      <c r="G6" s="51">
        <v>0</v>
      </c>
      <c r="H6" s="51">
        <v>0</v>
      </c>
      <c r="I6" s="51">
        <v>0</v>
      </c>
      <c r="J6" s="51">
        <v>0</v>
      </c>
      <c r="K6" s="51">
        <v>0</v>
      </c>
      <c r="L6" s="51">
        <v>0</v>
      </c>
      <c r="M6" s="51">
        <v>0</v>
      </c>
      <c r="N6" s="51">
        <v>0</v>
      </c>
      <c r="O6" s="51">
        <v>0</v>
      </c>
      <c r="P6" s="51">
        <v>0</v>
      </c>
      <c r="Q6" s="51">
        <v>0</v>
      </c>
      <c r="R6" s="51">
        <v>0</v>
      </c>
      <c r="S6" s="51">
        <v>0</v>
      </c>
      <c r="T6" s="51">
        <v>0</v>
      </c>
      <c r="U6" s="51">
        <v>0</v>
      </c>
      <c r="V6" s="51">
        <v>0</v>
      </c>
      <c r="W6" s="51">
        <v>0</v>
      </c>
      <c r="X6" s="51">
        <v>0</v>
      </c>
      <c r="Y6" s="51">
        <v>0</v>
      </c>
      <c r="Z6" s="51">
        <v>0</v>
      </c>
      <c r="AA6" s="51">
        <v>0</v>
      </c>
      <c r="AB6" s="51">
        <v>0</v>
      </c>
    </row>
    <row r="7" spans="1:28">
      <c r="A7" s="62" t="s">
        <v>74</v>
      </c>
      <c r="B7" s="62"/>
      <c r="C7" s="62" t="s">
        <v>99</v>
      </c>
      <c r="D7" s="62" t="s">
        <v>94</v>
      </c>
      <c r="E7" s="51">
        <v>0</v>
      </c>
      <c r="F7" s="51">
        <v>0</v>
      </c>
      <c r="G7" s="51">
        <v>0</v>
      </c>
      <c r="H7" s="51">
        <v>0</v>
      </c>
      <c r="I7" s="51">
        <v>0</v>
      </c>
      <c r="J7" s="51">
        <v>0</v>
      </c>
      <c r="K7" s="51">
        <v>0</v>
      </c>
      <c r="L7" s="51">
        <v>0</v>
      </c>
      <c r="M7" s="51">
        <v>0</v>
      </c>
      <c r="N7" s="51">
        <v>0</v>
      </c>
      <c r="O7" s="51">
        <v>0</v>
      </c>
      <c r="P7" s="51">
        <v>0</v>
      </c>
      <c r="Q7" s="51">
        <v>0</v>
      </c>
      <c r="R7" s="51">
        <v>0</v>
      </c>
      <c r="S7" s="51">
        <v>0</v>
      </c>
      <c r="T7" s="51">
        <v>0</v>
      </c>
      <c r="U7" s="51">
        <v>0</v>
      </c>
      <c r="V7" s="51">
        <v>0</v>
      </c>
      <c r="W7" s="51">
        <v>0</v>
      </c>
      <c r="X7" s="51">
        <v>0</v>
      </c>
      <c r="Y7" s="51">
        <v>0</v>
      </c>
      <c r="Z7" s="51">
        <v>0</v>
      </c>
      <c r="AA7" s="51">
        <v>0</v>
      </c>
      <c r="AB7" s="51">
        <v>0</v>
      </c>
    </row>
    <row r="8" spans="1:28">
      <c r="A8" s="62" t="s">
        <v>74</v>
      </c>
      <c r="B8" s="62"/>
      <c r="C8" s="62" t="s">
        <v>99</v>
      </c>
      <c r="D8" s="62" t="s">
        <v>95</v>
      </c>
      <c r="E8" s="51">
        <v>0</v>
      </c>
      <c r="F8" s="51">
        <v>0</v>
      </c>
      <c r="G8" s="51">
        <v>0</v>
      </c>
      <c r="H8" s="51">
        <v>0</v>
      </c>
      <c r="I8" s="51">
        <v>0</v>
      </c>
      <c r="J8" s="51">
        <v>0</v>
      </c>
      <c r="K8" s="51">
        <v>0</v>
      </c>
      <c r="L8" s="51">
        <v>0</v>
      </c>
      <c r="M8" s="51">
        <v>0</v>
      </c>
      <c r="N8" s="51">
        <v>0</v>
      </c>
      <c r="O8" s="51">
        <v>0</v>
      </c>
      <c r="P8" s="51">
        <v>0</v>
      </c>
      <c r="Q8" s="51">
        <v>0</v>
      </c>
      <c r="R8" s="51">
        <v>0</v>
      </c>
      <c r="S8" s="51">
        <v>0</v>
      </c>
      <c r="T8" s="51">
        <v>0</v>
      </c>
      <c r="U8" s="51">
        <v>0</v>
      </c>
      <c r="V8" s="51">
        <v>0</v>
      </c>
      <c r="W8" s="51">
        <v>0</v>
      </c>
      <c r="X8" s="51">
        <v>0</v>
      </c>
      <c r="Y8" s="51">
        <v>0</v>
      </c>
      <c r="Z8" s="51">
        <v>0</v>
      </c>
      <c r="AA8" s="51">
        <v>0</v>
      </c>
      <c r="AB8" s="51">
        <v>0</v>
      </c>
    </row>
    <row r="9" spans="1:28">
      <c r="A9" s="62" t="s">
        <v>70</v>
      </c>
      <c r="B9" s="62" t="s">
        <v>96</v>
      </c>
      <c r="C9" s="62" t="s">
        <v>99</v>
      </c>
      <c r="D9" s="62" t="s">
        <v>94</v>
      </c>
      <c r="E9" s="51">
        <v>0</v>
      </c>
      <c r="F9" s="51">
        <v>0</v>
      </c>
      <c r="G9" s="51">
        <v>0</v>
      </c>
      <c r="H9" s="51">
        <v>0</v>
      </c>
      <c r="I9" s="51">
        <v>0</v>
      </c>
      <c r="J9" s="51">
        <v>0</v>
      </c>
      <c r="K9" s="51">
        <v>0</v>
      </c>
      <c r="L9" s="51">
        <v>0</v>
      </c>
      <c r="M9" s="51">
        <v>0</v>
      </c>
      <c r="N9" s="51">
        <v>0</v>
      </c>
      <c r="O9" s="51">
        <v>0</v>
      </c>
      <c r="P9" s="51">
        <v>0</v>
      </c>
      <c r="Q9" s="51">
        <v>0</v>
      </c>
      <c r="R9" s="51">
        <v>0</v>
      </c>
      <c r="S9" s="51">
        <v>0</v>
      </c>
      <c r="T9" s="51">
        <v>0</v>
      </c>
      <c r="U9" s="51">
        <v>0</v>
      </c>
      <c r="V9" s="51">
        <v>0</v>
      </c>
      <c r="W9" s="51">
        <v>0</v>
      </c>
      <c r="X9" s="51">
        <v>0</v>
      </c>
      <c r="Y9" s="51">
        <v>0</v>
      </c>
      <c r="Z9" s="51">
        <v>0</v>
      </c>
      <c r="AA9" s="51">
        <v>0</v>
      </c>
      <c r="AB9" s="51">
        <v>0</v>
      </c>
    </row>
    <row r="10" spans="1:28">
      <c r="A10" s="62" t="s">
        <v>70</v>
      </c>
      <c r="B10" s="62" t="s">
        <v>96</v>
      </c>
      <c r="C10" s="62" t="s">
        <v>99</v>
      </c>
      <c r="D10" s="62" t="s">
        <v>95</v>
      </c>
      <c r="E10" s="51">
        <v>0</v>
      </c>
      <c r="F10" s="51">
        <v>0</v>
      </c>
      <c r="G10" s="51">
        <v>0</v>
      </c>
      <c r="H10" s="51">
        <v>0</v>
      </c>
      <c r="I10" s="51">
        <v>0</v>
      </c>
      <c r="J10" s="51">
        <v>0</v>
      </c>
      <c r="K10" s="51">
        <v>0</v>
      </c>
      <c r="L10" s="51">
        <v>0</v>
      </c>
      <c r="M10" s="51">
        <v>0</v>
      </c>
      <c r="N10" s="51">
        <v>0</v>
      </c>
      <c r="O10" s="51">
        <v>0</v>
      </c>
      <c r="P10" s="51">
        <v>0</v>
      </c>
      <c r="Q10" s="51">
        <v>0</v>
      </c>
      <c r="R10" s="51">
        <v>0</v>
      </c>
      <c r="S10" s="51">
        <v>0</v>
      </c>
      <c r="T10" s="51">
        <v>0</v>
      </c>
      <c r="U10" s="51">
        <v>0</v>
      </c>
      <c r="V10" s="51">
        <v>0</v>
      </c>
      <c r="W10" s="51">
        <v>0</v>
      </c>
      <c r="X10" s="51">
        <v>0</v>
      </c>
      <c r="Y10" s="51">
        <v>0</v>
      </c>
      <c r="Z10" s="51">
        <v>0</v>
      </c>
      <c r="AA10" s="51">
        <v>0</v>
      </c>
      <c r="AB10" s="51">
        <v>0</v>
      </c>
    </row>
    <row r="11" spans="1:28">
      <c r="A11" s="62" t="s">
        <v>70</v>
      </c>
      <c r="B11" s="62" t="s">
        <v>97</v>
      </c>
      <c r="C11" s="62" t="s">
        <v>99</v>
      </c>
      <c r="D11" s="62" t="s">
        <v>94</v>
      </c>
      <c r="E11" s="51">
        <v>0</v>
      </c>
      <c r="F11" s="51">
        <v>0</v>
      </c>
      <c r="G11" s="51">
        <v>0</v>
      </c>
      <c r="H11" s="51">
        <v>0</v>
      </c>
      <c r="I11" s="51">
        <v>0</v>
      </c>
      <c r="J11" s="51">
        <v>0</v>
      </c>
      <c r="K11" s="51">
        <v>0</v>
      </c>
      <c r="L11" s="51">
        <v>0</v>
      </c>
      <c r="M11" s="51">
        <v>0</v>
      </c>
      <c r="N11" s="51">
        <v>0</v>
      </c>
      <c r="O11" s="51">
        <v>0</v>
      </c>
      <c r="P11" s="51">
        <v>0</v>
      </c>
      <c r="Q11" s="51">
        <v>0</v>
      </c>
      <c r="R11" s="51">
        <v>0</v>
      </c>
      <c r="S11" s="51">
        <v>0</v>
      </c>
      <c r="T11" s="51">
        <v>0</v>
      </c>
      <c r="U11" s="51">
        <v>0</v>
      </c>
      <c r="V11" s="51">
        <v>0</v>
      </c>
      <c r="W11" s="51">
        <v>0</v>
      </c>
      <c r="X11" s="51">
        <v>0</v>
      </c>
      <c r="Y11" s="51">
        <v>0</v>
      </c>
      <c r="Z11" s="51">
        <v>0</v>
      </c>
      <c r="AA11" s="51">
        <v>0</v>
      </c>
      <c r="AB11" s="51">
        <v>0</v>
      </c>
    </row>
    <row r="12" spans="1:28">
      <c r="A12" s="62" t="s">
        <v>70</v>
      </c>
      <c r="B12" s="62" t="s">
        <v>97</v>
      </c>
      <c r="C12" s="62" t="s">
        <v>99</v>
      </c>
      <c r="D12" s="62" t="s">
        <v>95</v>
      </c>
      <c r="E12" s="51">
        <v>0</v>
      </c>
      <c r="F12" s="51">
        <v>0</v>
      </c>
      <c r="G12" s="51">
        <v>0</v>
      </c>
      <c r="H12" s="51">
        <v>0</v>
      </c>
      <c r="I12" s="51">
        <v>0</v>
      </c>
      <c r="J12" s="51">
        <v>0</v>
      </c>
      <c r="K12" s="51">
        <v>0</v>
      </c>
      <c r="L12" s="51">
        <v>0</v>
      </c>
      <c r="M12" s="51">
        <v>0</v>
      </c>
      <c r="N12" s="51">
        <v>0</v>
      </c>
      <c r="O12" s="51">
        <v>0</v>
      </c>
      <c r="P12" s="51">
        <v>0</v>
      </c>
      <c r="Q12" s="51">
        <v>0</v>
      </c>
      <c r="R12" s="51">
        <v>0</v>
      </c>
      <c r="S12" s="51">
        <v>0</v>
      </c>
      <c r="T12" s="51">
        <v>0</v>
      </c>
      <c r="U12" s="51">
        <v>0</v>
      </c>
      <c r="V12" s="51">
        <v>0</v>
      </c>
      <c r="W12" s="51">
        <v>0</v>
      </c>
      <c r="X12" s="51">
        <v>0</v>
      </c>
      <c r="Y12" s="51">
        <v>0</v>
      </c>
      <c r="Z12" s="51">
        <v>0</v>
      </c>
      <c r="AA12" s="51">
        <v>0</v>
      </c>
      <c r="AB12" s="51">
        <v>0</v>
      </c>
    </row>
    <row r="13" spans="1:28">
      <c r="A13" s="62" t="s">
        <v>70</v>
      </c>
      <c r="B13" s="62" t="s">
        <v>98</v>
      </c>
      <c r="C13" s="62" t="s">
        <v>99</v>
      </c>
      <c r="D13" s="62" t="s">
        <v>94</v>
      </c>
      <c r="E13" s="51">
        <v>0</v>
      </c>
      <c r="F13" s="51">
        <v>0</v>
      </c>
      <c r="G13" s="51">
        <v>0</v>
      </c>
      <c r="H13" s="51">
        <v>0</v>
      </c>
      <c r="I13" s="51">
        <v>0</v>
      </c>
      <c r="J13" s="51">
        <v>0</v>
      </c>
      <c r="K13" s="51">
        <v>0</v>
      </c>
      <c r="L13" s="51">
        <v>0</v>
      </c>
      <c r="M13" s="51">
        <v>0</v>
      </c>
      <c r="N13" s="51">
        <v>0</v>
      </c>
      <c r="O13" s="51">
        <v>0</v>
      </c>
      <c r="P13" s="51">
        <v>0</v>
      </c>
      <c r="Q13" s="51">
        <v>0</v>
      </c>
      <c r="R13" s="51">
        <v>0</v>
      </c>
      <c r="S13" s="51">
        <v>0</v>
      </c>
      <c r="T13" s="51">
        <v>0</v>
      </c>
      <c r="U13" s="51">
        <v>0</v>
      </c>
      <c r="V13" s="51">
        <v>0</v>
      </c>
      <c r="W13" s="51">
        <v>0</v>
      </c>
      <c r="X13" s="51">
        <v>0</v>
      </c>
      <c r="Y13" s="51">
        <v>0</v>
      </c>
      <c r="Z13" s="51">
        <v>0</v>
      </c>
      <c r="AA13" s="51">
        <v>0</v>
      </c>
      <c r="AB13" s="51">
        <v>0</v>
      </c>
    </row>
    <row r="14" spans="1:28">
      <c r="A14" s="62" t="s">
        <v>70</v>
      </c>
      <c r="B14" s="62" t="s">
        <v>98</v>
      </c>
      <c r="C14" s="62" t="s">
        <v>99</v>
      </c>
      <c r="D14" s="62" t="s">
        <v>95</v>
      </c>
      <c r="E14" s="51">
        <v>0</v>
      </c>
      <c r="F14" s="51">
        <v>0</v>
      </c>
      <c r="G14" s="51">
        <v>0</v>
      </c>
      <c r="H14" s="51">
        <v>0</v>
      </c>
      <c r="I14" s="51">
        <v>0</v>
      </c>
      <c r="J14" s="51">
        <v>0</v>
      </c>
      <c r="K14" s="51">
        <v>0</v>
      </c>
      <c r="L14" s="51">
        <v>0</v>
      </c>
      <c r="M14" s="51">
        <v>0</v>
      </c>
      <c r="N14" s="51">
        <v>0</v>
      </c>
      <c r="O14" s="51">
        <v>0</v>
      </c>
      <c r="P14" s="51">
        <v>0</v>
      </c>
      <c r="Q14" s="51">
        <v>0</v>
      </c>
      <c r="R14" s="51">
        <v>0</v>
      </c>
      <c r="S14" s="51">
        <v>0</v>
      </c>
      <c r="T14" s="51">
        <v>0</v>
      </c>
      <c r="U14" s="51">
        <v>0</v>
      </c>
      <c r="V14" s="51">
        <v>0</v>
      </c>
      <c r="W14" s="51">
        <v>0</v>
      </c>
      <c r="X14" s="51">
        <v>0</v>
      </c>
      <c r="Y14" s="51">
        <v>0</v>
      </c>
      <c r="Z14" s="51">
        <v>0</v>
      </c>
      <c r="AA14" s="51">
        <v>0</v>
      </c>
      <c r="AB14" s="51">
        <v>0</v>
      </c>
    </row>
  </sheetData>
  <phoneticPr fontId="4"/>
  <conditionalFormatting sqref="E3:AB14">
    <cfRule type="colorScale" priority="1">
      <colorScale>
        <cfvo type="min"/>
        <cfvo type="percentile" val="50"/>
        <cfvo type="max"/>
        <color rgb="FF63BE7B"/>
        <color rgb="FFFFEB84"/>
        <color rgb="FFF8696B"/>
      </colorScale>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A12"/>
  <sheetViews>
    <sheetView showGridLines="0" workbookViewId="0">
      <pane xSplit="3" ySplit="2" topLeftCell="Y3" activePane="bottomRight" state="frozen"/>
      <selection pane="topRight" activeCell="C1" sqref="C1"/>
      <selection pane="bottomLeft" activeCell="A3" sqref="A3"/>
      <selection pane="bottomRight" activeCell="AA2" sqref="AA2"/>
    </sheetView>
  </sheetViews>
  <sheetFormatPr defaultRowHeight="10.5"/>
  <cols>
    <col min="1" max="1" width="12" bestFit="1" customWidth="1"/>
    <col min="2" max="2" width="9" bestFit="1" customWidth="1"/>
    <col min="3" max="3" width="6" bestFit="1" customWidth="1"/>
    <col min="4" max="9" width="5" bestFit="1" customWidth="1"/>
    <col min="10" max="10" width="5.33203125" bestFit="1" customWidth="1"/>
    <col min="11" max="13" width="6.33203125" bestFit="1" customWidth="1"/>
    <col min="14" max="27" width="7" bestFit="1" customWidth="1"/>
  </cols>
  <sheetData>
    <row r="1" spans="1:27">
      <c r="A1" s="52" t="s">
        <v>92</v>
      </c>
      <c r="B1" s="58"/>
      <c r="C1" s="53"/>
      <c r="D1" s="9" t="s">
        <v>93</v>
      </c>
      <c r="E1" s="9"/>
      <c r="F1" s="9"/>
      <c r="G1" s="9"/>
      <c r="H1" s="9"/>
      <c r="I1" s="9"/>
      <c r="J1" s="9"/>
      <c r="K1" s="9"/>
      <c r="L1" s="9"/>
      <c r="M1" s="9"/>
      <c r="N1" s="9"/>
      <c r="O1" s="9"/>
      <c r="P1" s="9"/>
      <c r="Q1" s="9"/>
      <c r="R1" s="9"/>
      <c r="S1" s="9"/>
      <c r="T1" s="9"/>
      <c r="U1" s="9"/>
      <c r="V1" s="9"/>
      <c r="W1" s="9"/>
      <c r="X1" s="9"/>
      <c r="Y1" s="9"/>
      <c r="Z1" s="9"/>
      <c r="AA1" s="9"/>
    </row>
    <row r="2" spans="1:27">
      <c r="A2" s="49" t="s">
        <v>102</v>
      </c>
      <c r="B2" s="57"/>
      <c r="C2" s="50"/>
      <c r="D2" s="9" t="s">
        <v>31</v>
      </c>
      <c r="E2" s="9" t="s">
        <v>30</v>
      </c>
      <c r="F2" s="9" t="s">
        <v>29</v>
      </c>
      <c r="G2" s="9" t="s">
        <v>28</v>
      </c>
      <c r="H2" s="9" t="s">
        <v>27</v>
      </c>
      <c r="I2" s="9" t="s">
        <v>26</v>
      </c>
      <c r="J2" s="9" t="s">
        <v>25</v>
      </c>
      <c r="K2" s="9" t="s">
        <v>24</v>
      </c>
      <c r="L2" s="9" t="s">
        <v>23</v>
      </c>
      <c r="M2" s="9" t="s">
        <v>22</v>
      </c>
      <c r="N2" s="9" t="s">
        <v>21</v>
      </c>
      <c r="O2" s="9" t="s">
        <v>20</v>
      </c>
      <c r="P2" s="9" t="s">
        <v>19</v>
      </c>
      <c r="Q2" s="9" t="s">
        <v>18</v>
      </c>
      <c r="R2" s="9" t="s">
        <v>17</v>
      </c>
      <c r="S2" s="9" t="s">
        <v>16</v>
      </c>
      <c r="T2" s="9" t="s">
        <v>15</v>
      </c>
      <c r="U2" s="9" t="s">
        <v>14</v>
      </c>
      <c r="V2" s="9" t="s">
        <v>13</v>
      </c>
      <c r="W2" s="9" t="s">
        <v>12</v>
      </c>
      <c r="X2" s="9" t="s">
        <v>11</v>
      </c>
      <c r="Y2" s="9" t="s">
        <v>10</v>
      </c>
      <c r="Z2" s="9" t="s">
        <v>9</v>
      </c>
      <c r="AA2" s="9" t="s">
        <v>8</v>
      </c>
    </row>
    <row r="3" spans="1:27">
      <c r="A3" s="54" t="s">
        <v>74</v>
      </c>
      <c r="B3" s="54"/>
      <c r="C3" s="54" t="s">
        <v>94</v>
      </c>
      <c r="D3" s="55">
        <v>0</v>
      </c>
      <c r="E3" s="55">
        <v>0</v>
      </c>
      <c r="F3" s="55">
        <v>0</v>
      </c>
      <c r="G3" s="55">
        <v>0</v>
      </c>
      <c r="H3" s="55">
        <v>0</v>
      </c>
      <c r="I3" s="55">
        <v>0</v>
      </c>
      <c r="J3" s="55">
        <v>0</v>
      </c>
      <c r="K3" s="55">
        <v>0</v>
      </c>
      <c r="L3" s="55">
        <v>0</v>
      </c>
      <c r="M3" s="55">
        <v>0</v>
      </c>
      <c r="N3" s="55">
        <v>0</v>
      </c>
      <c r="O3" s="55">
        <v>0</v>
      </c>
      <c r="P3" s="55">
        <v>0</v>
      </c>
      <c r="Q3" s="55">
        <v>0</v>
      </c>
      <c r="R3" s="55">
        <v>0</v>
      </c>
      <c r="S3" s="55">
        <v>0</v>
      </c>
      <c r="T3" s="55">
        <v>0</v>
      </c>
      <c r="U3" s="55">
        <v>0</v>
      </c>
      <c r="V3" s="55">
        <v>0</v>
      </c>
      <c r="W3" s="55">
        <v>0</v>
      </c>
      <c r="X3" s="55">
        <v>0</v>
      </c>
      <c r="Y3" s="55">
        <v>0</v>
      </c>
      <c r="Z3" s="55">
        <v>0</v>
      </c>
      <c r="AA3" s="55">
        <v>0</v>
      </c>
    </row>
    <row r="4" spans="1:27">
      <c r="A4" s="54" t="s">
        <v>74</v>
      </c>
      <c r="B4" s="54"/>
      <c r="C4" s="54" t="s">
        <v>95</v>
      </c>
      <c r="D4" s="55">
        <v>0</v>
      </c>
      <c r="E4" s="55">
        <v>0</v>
      </c>
      <c r="F4" s="55">
        <v>0</v>
      </c>
      <c r="G4" s="55">
        <v>0</v>
      </c>
      <c r="H4" s="55">
        <v>0</v>
      </c>
      <c r="I4" s="55">
        <v>0</v>
      </c>
      <c r="J4" s="55">
        <v>0</v>
      </c>
      <c r="K4" s="55">
        <v>0</v>
      </c>
      <c r="L4" s="55">
        <v>0</v>
      </c>
      <c r="M4" s="55">
        <v>0</v>
      </c>
      <c r="N4" s="55">
        <v>0</v>
      </c>
      <c r="O4" s="55">
        <v>0</v>
      </c>
      <c r="P4" s="55">
        <v>0</v>
      </c>
      <c r="Q4" s="55">
        <v>0</v>
      </c>
      <c r="R4" s="55">
        <v>0</v>
      </c>
      <c r="S4" s="55">
        <v>0</v>
      </c>
      <c r="T4" s="55">
        <v>0</v>
      </c>
      <c r="U4" s="55">
        <v>0</v>
      </c>
      <c r="V4" s="55">
        <v>0</v>
      </c>
      <c r="W4" s="55">
        <v>0</v>
      </c>
      <c r="X4" s="55">
        <v>0</v>
      </c>
      <c r="Y4" s="55">
        <v>0</v>
      </c>
      <c r="Z4" s="55">
        <v>0</v>
      </c>
      <c r="AA4" s="55">
        <v>0</v>
      </c>
    </row>
    <row r="5" spans="1:27">
      <c r="A5" s="54" t="s">
        <v>69</v>
      </c>
      <c r="B5" s="54"/>
      <c r="C5" s="54" t="s">
        <v>94</v>
      </c>
      <c r="D5" s="55">
        <v>0</v>
      </c>
      <c r="E5" s="55">
        <v>0</v>
      </c>
      <c r="F5" s="55">
        <v>0</v>
      </c>
      <c r="G5" s="55">
        <v>0</v>
      </c>
      <c r="H5" s="55">
        <v>0</v>
      </c>
      <c r="I5" s="55">
        <v>0</v>
      </c>
      <c r="J5" s="55">
        <v>0</v>
      </c>
      <c r="K5" s="55">
        <v>0</v>
      </c>
      <c r="L5" s="55">
        <v>0</v>
      </c>
      <c r="M5" s="55">
        <v>0</v>
      </c>
      <c r="N5" s="55">
        <v>0</v>
      </c>
      <c r="O5" s="55">
        <v>0</v>
      </c>
      <c r="P5" s="55">
        <v>0</v>
      </c>
      <c r="Q5" s="55">
        <v>0</v>
      </c>
      <c r="R5" s="55">
        <v>0</v>
      </c>
      <c r="S5" s="55">
        <v>0</v>
      </c>
      <c r="T5" s="55">
        <v>0</v>
      </c>
      <c r="U5" s="55">
        <v>0</v>
      </c>
      <c r="V5" s="55">
        <v>0</v>
      </c>
      <c r="W5" s="55">
        <v>0</v>
      </c>
      <c r="X5" s="55">
        <v>0</v>
      </c>
      <c r="Y5" s="55">
        <v>0</v>
      </c>
      <c r="Z5" s="55">
        <v>0</v>
      </c>
      <c r="AA5" s="55">
        <v>0</v>
      </c>
    </row>
    <row r="6" spans="1:27">
      <c r="A6" s="54" t="s">
        <v>69</v>
      </c>
      <c r="B6" s="54"/>
      <c r="C6" s="54" t="s">
        <v>95</v>
      </c>
      <c r="D6" s="55">
        <v>0</v>
      </c>
      <c r="E6" s="55">
        <v>0</v>
      </c>
      <c r="F6" s="55">
        <v>0</v>
      </c>
      <c r="G6" s="55">
        <v>0</v>
      </c>
      <c r="H6" s="55">
        <v>0</v>
      </c>
      <c r="I6" s="55">
        <v>0</v>
      </c>
      <c r="J6" s="55">
        <v>0</v>
      </c>
      <c r="K6" s="55">
        <v>0</v>
      </c>
      <c r="L6" s="55">
        <v>0</v>
      </c>
      <c r="M6" s="55">
        <v>0</v>
      </c>
      <c r="N6" s="55">
        <v>0</v>
      </c>
      <c r="O6" s="55">
        <v>0</v>
      </c>
      <c r="P6" s="55">
        <v>0</v>
      </c>
      <c r="Q6" s="55">
        <v>0</v>
      </c>
      <c r="R6" s="55">
        <v>0</v>
      </c>
      <c r="S6" s="55">
        <v>0</v>
      </c>
      <c r="T6" s="55">
        <v>0</v>
      </c>
      <c r="U6" s="55">
        <v>0</v>
      </c>
      <c r="V6" s="55">
        <v>0</v>
      </c>
      <c r="W6" s="55">
        <v>0</v>
      </c>
      <c r="X6" s="55">
        <v>0</v>
      </c>
      <c r="Y6" s="55">
        <v>0</v>
      </c>
      <c r="Z6" s="55">
        <v>0</v>
      </c>
      <c r="AA6" s="55">
        <v>0</v>
      </c>
    </row>
    <row r="7" spans="1:27">
      <c r="A7" s="54" t="s">
        <v>70</v>
      </c>
      <c r="B7" s="54" t="s">
        <v>96</v>
      </c>
      <c r="C7" s="54" t="s">
        <v>94</v>
      </c>
      <c r="D7" s="55">
        <v>0</v>
      </c>
      <c r="E7" s="55">
        <v>0</v>
      </c>
      <c r="F7" s="55">
        <v>0</v>
      </c>
      <c r="G7" s="55">
        <v>0</v>
      </c>
      <c r="H7" s="55">
        <v>0</v>
      </c>
      <c r="I7" s="55">
        <v>0</v>
      </c>
      <c r="J7" s="55">
        <v>0</v>
      </c>
      <c r="K7" s="55">
        <v>0</v>
      </c>
      <c r="L7" s="55">
        <v>0</v>
      </c>
      <c r="M7" s="55">
        <v>0</v>
      </c>
      <c r="N7" s="55">
        <v>0</v>
      </c>
      <c r="O7" s="55">
        <v>0</v>
      </c>
      <c r="P7" s="55">
        <v>0</v>
      </c>
      <c r="Q7" s="55">
        <v>0</v>
      </c>
      <c r="R7" s="55">
        <v>0</v>
      </c>
      <c r="S7" s="55">
        <v>0</v>
      </c>
      <c r="T7" s="55">
        <v>0</v>
      </c>
      <c r="U7" s="55">
        <v>0</v>
      </c>
      <c r="V7" s="55">
        <v>0</v>
      </c>
      <c r="W7" s="55">
        <v>0</v>
      </c>
      <c r="X7" s="55">
        <v>0</v>
      </c>
      <c r="Y7" s="55">
        <v>0</v>
      </c>
      <c r="Z7" s="55">
        <v>0</v>
      </c>
      <c r="AA7" s="55">
        <v>0</v>
      </c>
    </row>
    <row r="8" spans="1:27">
      <c r="A8" s="54" t="s">
        <v>70</v>
      </c>
      <c r="B8" s="54" t="s">
        <v>96</v>
      </c>
      <c r="C8" s="54" t="s">
        <v>95</v>
      </c>
      <c r="D8" s="55">
        <v>0</v>
      </c>
      <c r="E8" s="55">
        <v>0</v>
      </c>
      <c r="F8" s="55">
        <v>0</v>
      </c>
      <c r="G8" s="55">
        <v>0</v>
      </c>
      <c r="H8" s="55">
        <v>0</v>
      </c>
      <c r="I8" s="55">
        <v>0</v>
      </c>
      <c r="J8" s="55">
        <v>0</v>
      </c>
      <c r="K8" s="55">
        <v>0</v>
      </c>
      <c r="L8" s="55">
        <v>0</v>
      </c>
      <c r="M8" s="55">
        <v>0</v>
      </c>
      <c r="N8" s="55">
        <v>0</v>
      </c>
      <c r="O8" s="55">
        <v>0</v>
      </c>
      <c r="P8" s="55">
        <v>0</v>
      </c>
      <c r="Q8" s="55">
        <v>0</v>
      </c>
      <c r="R8" s="55">
        <v>0</v>
      </c>
      <c r="S8" s="55">
        <v>0</v>
      </c>
      <c r="T8" s="55">
        <v>0</v>
      </c>
      <c r="U8" s="55">
        <v>0</v>
      </c>
      <c r="V8" s="55">
        <v>0</v>
      </c>
      <c r="W8" s="55">
        <v>0</v>
      </c>
      <c r="X8" s="55">
        <v>0</v>
      </c>
      <c r="Y8" s="55">
        <v>0</v>
      </c>
      <c r="Z8" s="55">
        <v>0</v>
      </c>
      <c r="AA8" s="55">
        <v>0</v>
      </c>
    </row>
    <row r="9" spans="1:27">
      <c r="A9" s="54" t="s">
        <v>70</v>
      </c>
      <c r="B9" s="54" t="s">
        <v>97</v>
      </c>
      <c r="C9" s="54" t="s">
        <v>94</v>
      </c>
      <c r="D9" s="55">
        <v>0</v>
      </c>
      <c r="E9" s="55">
        <v>0</v>
      </c>
      <c r="F9" s="55">
        <v>0</v>
      </c>
      <c r="G9" s="55">
        <v>0</v>
      </c>
      <c r="H9" s="55">
        <v>0</v>
      </c>
      <c r="I9" s="55">
        <v>0</v>
      </c>
      <c r="J9" s="55">
        <v>0</v>
      </c>
      <c r="K9" s="55">
        <v>0</v>
      </c>
      <c r="L9" s="55">
        <v>0</v>
      </c>
      <c r="M9" s="55">
        <v>0</v>
      </c>
      <c r="N9" s="55">
        <v>0</v>
      </c>
      <c r="O9" s="55">
        <v>0</v>
      </c>
      <c r="P9" s="55">
        <v>0</v>
      </c>
      <c r="Q9" s="55">
        <v>0</v>
      </c>
      <c r="R9" s="55">
        <v>0</v>
      </c>
      <c r="S9" s="55">
        <v>0</v>
      </c>
      <c r="T9" s="55">
        <v>0</v>
      </c>
      <c r="U9" s="55">
        <v>0</v>
      </c>
      <c r="V9" s="55">
        <v>0</v>
      </c>
      <c r="W9" s="55">
        <v>0</v>
      </c>
      <c r="X9" s="55">
        <v>0</v>
      </c>
      <c r="Y9" s="55">
        <v>0</v>
      </c>
      <c r="Z9" s="55">
        <v>0</v>
      </c>
      <c r="AA9" s="55">
        <v>0</v>
      </c>
    </row>
    <row r="10" spans="1:27">
      <c r="A10" s="54" t="s">
        <v>70</v>
      </c>
      <c r="B10" s="54" t="s">
        <v>97</v>
      </c>
      <c r="C10" s="54" t="s">
        <v>95</v>
      </c>
      <c r="D10" s="55">
        <v>0</v>
      </c>
      <c r="E10" s="55">
        <v>0</v>
      </c>
      <c r="F10" s="55">
        <v>0</v>
      </c>
      <c r="G10" s="55">
        <v>0</v>
      </c>
      <c r="H10" s="55">
        <v>0</v>
      </c>
      <c r="I10" s="55">
        <v>0</v>
      </c>
      <c r="J10" s="55">
        <v>0</v>
      </c>
      <c r="K10" s="55">
        <v>0</v>
      </c>
      <c r="L10" s="55">
        <v>0</v>
      </c>
      <c r="M10" s="55">
        <v>0</v>
      </c>
      <c r="N10" s="55">
        <v>0</v>
      </c>
      <c r="O10" s="55">
        <v>0</v>
      </c>
      <c r="P10" s="55">
        <v>0</v>
      </c>
      <c r="Q10" s="55">
        <v>0</v>
      </c>
      <c r="R10" s="55">
        <v>0</v>
      </c>
      <c r="S10" s="55">
        <v>0</v>
      </c>
      <c r="T10" s="55">
        <v>0</v>
      </c>
      <c r="U10" s="55">
        <v>0</v>
      </c>
      <c r="V10" s="55">
        <v>0</v>
      </c>
      <c r="W10" s="55">
        <v>0</v>
      </c>
      <c r="X10" s="55">
        <v>0</v>
      </c>
      <c r="Y10" s="55">
        <v>0</v>
      </c>
      <c r="Z10" s="55">
        <v>0</v>
      </c>
      <c r="AA10" s="55">
        <v>0</v>
      </c>
    </row>
    <row r="11" spans="1:27">
      <c r="A11" s="54" t="s">
        <v>70</v>
      </c>
      <c r="B11" s="54" t="s">
        <v>98</v>
      </c>
      <c r="C11" s="54" t="s">
        <v>94</v>
      </c>
      <c r="D11" s="55">
        <v>0</v>
      </c>
      <c r="E11" s="55">
        <v>0</v>
      </c>
      <c r="F11" s="55">
        <v>0</v>
      </c>
      <c r="G11" s="55">
        <v>0</v>
      </c>
      <c r="H11" s="55">
        <v>0</v>
      </c>
      <c r="I11" s="55">
        <v>0</v>
      </c>
      <c r="J11" s="55">
        <v>0</v>
      </c>
      <c r="K11" s="55">
        <v>0</v>
      </c>
      <c r="L11" s="55">
        <v>0</v>
      </c>
      <c r="M11" s="55">
        <v>0</v>
      </c>
      <c r="N11" s="55">
        <v>0</v>
      </c>
      <c r="O11" s="55">
        <v>0</v>
      </c>
      <c r="P11" s="55">
        <v>0</v>
      </c>
      <c r="Q11" s="55">
        <v>0</v>
      </c>
      <c r="R11" s="55">
        <v>0</v>
      </c>
      <c r="S11" s="55">
        <v>0</v>
      </c>
      <c r="T11" s="55">
        <v>0</v>
      </c>
      <c r="U11" s="55">
        <v>0</v>
      </c>
      <c r="V11" s="55">
        <v>0</v>
      </c>
      <c r="W11" s="55">
        <v>0</v>
      </c>
      <c r="X11" s="55">
        <v>0</v>
      </c>
      <c r="Y11" s="55">
        <v>0</v>
      </c>
      <c r="Z11" s="55">
        <v>0</v>
      </c>
      <c r="AA11" s="55">
        <v>0</v>
      </c>
    </row>
    <row r="12" spans="1:27">
      <c r="A12" s="54" t="s">
        <v>70</v>
      </c>
      <c r="B12" s="54" t="s">
        <v>98</v>
      </c>
      <c r="C12" s="54" t="s">
        <v>95</v>
      </c>
      <c r="D12" s="55">
        <v>0</v>
      </c>
      <c r="E12" s="55">
        <v>0</v>
      </c>
      <c r="F12" s="55">
        <v>0</v>
      </c>
      <c r="G12" s="55">
        <v>0</v>
      </c>
      <c r="H12" s="55">
        <v>0</v>
      </c>
      <c r="I12" s="55">
        <v>0</v>
      </c>
      <c r="J12" s="55">
        <v>0</v>
      </c>
      <c r="K12" s="55">
        <v>0</v>
      </c>
      <c r="L12" s="55">
        <v>0</v>
      </c>
      <c r="M12" s="55">
        <v>0</v>
      </c>
      <c r="N12" s="55">
        <v>0</v>
      </c>
      <c r="O12" s="55">
        <v>0</v>
      </c>
      <c r="P12" s="55">
        <v>0</v>
      </c>
      <c r="Q12" s="55">
        <v>0</v>
      </c>
      <c r="R12" s="55">
        <v>0</v>
      </c>
      <c r="S12" s="55">
        <v>0</v>
      </c>
      <c r="T12" s="55">
        <v>0</v>
      </c>
      <c r="U12" s="55">
        <v>0</v>
      </c>
      <c r="V12" s="55">
        <v>0</v>
      </c>
      <c r="W12" s="55">
        <v>0</v>
      </c>
      <c r="X12" s="55">
        <v>0</v>
      </c>
      <c r="Y12" s="55">
        <v>0</v>
      </c>
      <c r="Z12" s="55">
        <v>0</v>
      </c>
      <c r="AA12" s="55">
        <v>0</v>
      </c>
    </row>
  </sheetData>
  <phoneticPr fontId="4"/>
  <conditionalFormatting sqref="D3:AA12">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10"/>
  <sheetViews>
    <sheetView workbookViewId="0">
      <pane xSplit="3" ySplit="2" topLeftCell="Y3" activePane="bottomRight" state="frozen"/>
      <selection pane="topRight" activeCell="C1" sqref="C1"/>
      <selection pane="bottomLeft" activeCell="A3" sqref="A3"/>
      <selection pane="bottomRight" activeCell="AA2" sqref="AA2"/>
    </sheetView>
  </sheetViews>
  <sheetFormatPr defaultRowHeight="10.5"/>
  <cols>
    <col min="1" max="1" width="12" bestFit="1" customWidth="1"/>
    <col min="2" max="2" width="9" bestFit="1" customWidth="1"/>
    <col min="3" max="3" width="6" bestFit="1" customWidth="1"/>
    <col min="4" max="12" width="5" bestFit="1" customWidth="1"/>
    <col min="13" max="13" width="6" bestFit="1" customWidth="1"/>
    <col min="14" max="27" width="7" bestFit="1" customWidth="1"/>
  </cols>
  <sheetData>
    <row r="1" spans="1:27">
      <c r="A1" s="48" t="s">
        <v>92</v>
      </c>
      <c r="B1" s="48"/>
      <c r="C1" s="48"/>
      <c r="D1" s="9" t="s">
        <v>93</v>
      </c>
      <c r="E1" s="9"/>
      <c r="F1" s="9"/>
      <c r="G1" s="9"/>
      <c r="H1" s="9"/>
      <c r="I1" s="9"/>
      <c r="J1" s="9"/>
      <c r="K1" s="9"/>
      <c r="L1" s="9"/>
      <c r="M1" s="9"/>
      <c r="N1" s="9"/>
      <c r="O1" s="9"/>
      <c r="P1" s="9"/>
      <c r="Q1" s="9"/>
      <c r="R1" s="9"/>
      <c r="S1" s="9"/>
      <c r="T1" s="9"/>
      <c r="U1" s="9"/>
      <c r="V1" s="9"/>
      <c r="W1" s="9"/>
      <c r="X1" s="9"/>
      <c r="Y1" s="9"/>
      <c r="Z1" s="9"/>
      <c r="AA1" s="9"/>
    </row>
    <row r="2" spans="1:27">
      <c r="A2" s="49" t="s">
        <v>101</v>
      </c>
      <c r="B2" s="57"/>
      <c r="C2" s="50"/>
      <c r="D2" s="9" t="s">
        <v>31</v>
      </c>
      <c r="E2" s="9" t="s">
        <v>30</v>
      </c>
      <c r="F2" s="9" t="s">
        <v>29</v>
      </c>
      <c r="G2" s="9" t="s">
        <v>28</v>
      </c>
      <c r="H2" s="9" t="s">
        <v>27</v>
      </c>
      <c r="I2" s="9" t="s">
        <v>26</v>
      </c>
      <c r="J2" s="9" t="s">
        <v>25</v>
      </c>
      <c r="K2" s="9" t="s">
        <v>24</v>
      </c>
      <c r="L2" s="9" t="s">
        <v>23</v>
      </c>
      <c r="M2" s="9" t="s">
        <v>22</v>
      </c>
      <c r="N2" s="9" t="s">
        <v>21</v>
      </c>
      <c r="O2" s="9" t="s">
        <v>20</v>
      </c>
      <c r="P2" s="9" t="s">
        <v>19</v>
      </c>
      <c r="Q2" s="9" t="s">
        <v>18</v>
      </c>
      <c r="R2" s="9" t="s">
        <v>17</v>
      </c>
      <c r="S2" s="9" t="s">
        <v>16</v>
      </c>
      <c r="T2" s="9" t="s">
        <v>15</v>
      </c>
      <c r="U2" s="9" t="s">
        <v>14</v>
      </c>
      <c r="V2" s="9" t="s">
        <v>13</v>
      </c>
      <c r="W2" s="9" t="s">
        <v>12</v>
      </c>
      <c r="X2" s="9" t="s">
        <v>11</v>
      </c>
      <c r="Y2" s="9" t="s">
        <v>10</v>
      </c>
      <c r="Z2" s="9" t="s">
        <v>9</v>
      </c>
      <c r="AA2" s="9" t="s">
        <v>8</v>
      </c>
    </row>
    <row r="3" spans="1:27">
      <c r="A3" s="54" t="s">
        <v>69</v>
      </c>
      <c r="B3" s="54"/>
      <c r="C3" s="54" t="s">
        <v>94</v>
      </c>
      <c r="D3" s="56">
        <v>0</v>
      </c>
      <c r="E3" s="56">
        <v>0</v>
      </c>
      <c r="F3" s="56">
        <v>0</v>
      </c>
      <c r="G3" s="56">
        <v>0</v>
      </c>
      <c r="H3" s="56">
        <v>0</v>
      </c>
      <c r="I3" s="56">
        <v>0</v>
      </c>
      <c r="J3" s="56">
        <v>0</v>
      </c>
      <c r="K3" s="56">
        <v>0</v>
      </c>
      <c r="L3" s="56">
        <v>0</v>
      </c>
      <c r="M3" s="56">
        <v>0</v>
      </c>
      <c r="N3" s="56">
        <v>0</v>
      </c>
      <c r="O3" s="56">
        <v>0</v>
      </c>
      <c r="P3" s="56">
        <v>0</v>
      </c>
      <c r="Q3" s="56">
        <v>0</v>
      </c>
      <c r="R3" s="56">
        <v>0</v>
      </c>
      <c r="S3" s="56">
        <v>0</v>
      </c>
      <c r="T3" s="56">
        <v>0</v>
      </c>
      <c r="U3" s="56">
        <v>0</v>
      </c>
      <c r="V3" s="56">
        <v>0</v>
      </c>
      <c r="W3" s="56">
        <v>0</v>
      </c>
      <c r="X3" s="56">
        <v>0</v>
      </c>
      <c r="Y3" s="56">
        <v>0</v>
      </c>
      <c r="Z3" s="56">
        <v>0</v>
      </c>
      <c r="AA3" s="56">
        <v>0</v>
      </c>
    </row>
    <row r="4" spans="1:27">
      <c r="A4" s="54" t="s">
        <v>69</v>
      </c>
      <c r="B4" s="54"/>
      <c r="C4" s="54" t="s">
        <v>95</v>
      </c>
      <c r="D4" s="56">
        <v>0</v>
      </c>
      <c r="E4" s="56">
        <v>0</v>
      </c>
      <c r="F4" s="56">
        <v>0</v>
      </c>
      <c r="G4" s="56">
        <v>0</v>
      </c>
      <c r="H4" s="56">
        <v>0</v>
      </c>
      <c r="I4" s="56">
        <v>0</v>
      </c>
      <c r="J4" s="56">
        <v>0</v>
      </c>
      <c r="K4" s="56">
        <v>0</v>
      </c>
      <c r="L4" s="56">
        <v>0</v>
      </c>
      <c r="M4" s="56">
        <v>0</v>
      </c>
      <c r="N4" s="56">
        <v>0</v>
      </c>
      <c r="O4" s="56">
        <v>0</v>
      </c>
      <c r="P4" s="56">
        <v>0</v>
      </c>
      <c r="Q4" s="56">
        <v>0</v>
      </c>
      <c r="R4" s="56">
        <v>0</v>
      </c>
      <c r="S4" s="56">
        <v>0</v>
      </c>
      <c r="T4" s="56">
        <v>0</v>
      </c>
      <c r="U4" s="56">
        <v>0</v>
      </c>
      <c r="V4" s="56">
        <v>0</v>
      </c>
      <c r="W4" s="56">
        <v>0</v>
      </c>
      <c r="X4" s="56">
        <v>0</v>
      </c>
      <c r="Y4" s="56">
        <v>0</v>
      </c>
      <c r="Z4" s="56">
        <v>0</v>
      </c>
      <c r="AA4" s="56">
        <v>0</v>
      </c>
    </row>
    <row r="5" spans="1:27">
      <c r="A5" s="54" t="s">
        <v>70</v>
      </c>
      <c r="B5" s="54" t="s">
        <v>96</v>
      </c>
      <c r="C5" s="54" t="s">
        <v>94</v>
      </c>
      <c r="D5" s="56">
        <v>0</v>
      </c>
      <c r="E5" s="56">
        <v>0</v>
      </c>
      <c r="F5" s="56">
        <v>0</v>
      </c>
      <c r="G5" s="56">
        <v>0</v>
      </c>
      <c r="H5" s="56">
        <v>0</v>
      </c>
      <c r="I5" s="56">
        <v>0</v>
      </c>
      <c r="J5" s="56">
        <v>0</v>
      </c>
      <c r="K5" s="56">
        <v>0</v>
      </c>
      <c r="L5" s="56">
        <v>0</v>
      </c>
      <c r="M5" s="56">
        <v>0</v>
      </c>
      <c r="N5" s="56">
        <v>0</v>
      </c>
      <c r="O5" s="56">
        <v>0</v>
      </c>
      <c r="P5" s="56">
        <v>0</v>
      </c>
      <c r="Q5" s="56">
        <v>0</v>
      </c>
      <c r="R5" s="56">
        <v>0</v>
      </c>
      <c r="S5" s="56">
        <v>0</v>
      </c>
      <c r="T5" s="56">
        <v>0</v>
      </c>
      <c r="U5" s="56">
        <v>0</v>
      </c>
      <c r="V5" s="56">
        <v>0</v>
      </c>
      <c r="W5" s="56">
        <v>0</v>
      </c>
      <c r="X5" s="56">
        <v>0</v>
      </c>
      <c r="Y5" s="56">
        <v>0</v>
      </c>
      <c r="Z5" s="56">
        <v>0</v>
      </c>
      <c r="AA5" s="56">
        <v>0</v>
      </c>
    </row>
    <row r="6" spans="1:27">
      <c r="A6" s="54" t="s">
        <v>70</v>
      </c>
      <c r="B6" s="54" t="s">
        <v>96</v>
      </c>
      <c r="C6" s="54" t="s">
        <v>95</v>
      </c>
      <c r="D6" s="56">
        <v>0</v>
      </c>
      <c r="E6" s="56">
        <v>0</v>
      </c>
      <c r="F6" s="56">
        <v>0</v>
      </c>
      <c r="G6" s="56">
        <v>0</v>
      </c>
      <c r="H6" s="56">
        <v>0</v>
      </c>
      <c r="I6" s="56">
        <v>0</v>
      </c>
      <c r="J6" s="56">
        <v>0</v>
      </c>
      <c r="K6" s="56">
        <v>0</v>
      </c>
      <c r="L6" s="56">
        <v>0</v>
      </c>
      <c r="M6" s="56">
        <v>0</v>
      </c>
      <c r="N6" s="56">
        <v>0</v>
      </c>
      <c r="O6" s="56">
        <v>0</v>
      </c>
      <c r="P6" s="56">
        <v>0</v>
      </c>
      <c r="Q6" s="56">
        <v>0</v>
      </c>
      <c r="R6" s="56">
        <v>0</v>
      </c>
      <c r="S6" s="56">
        <v>0</v>
      </c>
      <c r="T6" s="56">
        <v>0</v>
      </c>
      <c r="U6" s="56">
        <v>0</v>
      </c>
      <c r="V6" s="56">
        <v>0</v>
      </c>
      <c r="W6" s="56">
        <v>0</v>
      </c>
      <c r="X6" s="56">
        <v>0</v>
      </c>
      <c r="Y6" s="56">
        <v>0</v>
      </c>
      <c r="Z6" s="56">
        <v>0</v>
      </c>
      <c r="AA6" s="56">
        <v>0</v>
      </c>
    </row>
    <row r="7" spans="1:27">
      <c r="A7" s="54" t="s">
        <v>70</v>
      </c>
      <c r="B7" s="54" t="s">
        <v>97</v>
      </c>
      <c r="C7" s="54" t="s">
        <v>94</v>
      </c>
      <c r="D7" s="56">
        <v>0</v>
      </c>
      <c r="E7" s="56">
        <v>0</v>
      </c>
      <c r="F7" s="56">
        <v>0</v>
      </c>
      <c r="G7" s="56">
        <v>0</v>
      </c>
      <c r="H7" s="56">
        <v>0</v>
      </c>
      <c r="I7" s="56">
        <v>0</v>
      </c>
      <c r="J7" s="56">
        <v>0</v>
      </c>
      <c r="K7" s="56">
        <v>0</v>
      </c>
      <c r="L7" s="56">
        <v>0</v>
      </c>
      <c r="M7" s="56">
        <v>0</v>
      </c>
      <c r="N7" s="56">
        <v>0</v>
      </c>
      <c r="O7" s="56">
        <v>0</v>
      </c>
      <c r="P7" s="56">
        <v>0</v>
      </c>
      <c r="Q7" s="56">
        <v>0</v>
      </c>
      <c r="R7" s="56">
        <v>0</v>
      </c>
      <c r="S7" s="56">
        <v>0</v>
      </c>
      <c r="T7" s="56">
        <v>0</v>
      </c>
      <c r="U7" s="56">
        <v>0</v>
      </c>
      <c r="V7" s="56">
        <v>0</v>
      </c>
      <c r="W7" s="56">
        <v>0</v>
      </c>
      <c r="X7" s="56">
        <v>0</v>
      </c>
      <c r="Y7" s="56">
        <v>0</v>
      </c>
      <c r="Z7" s="56">
        <v>0</v>
      </c>
      <c r="AA7" s="56">
        <v>0</v>
      </c>
    </row>
    <row r="8" spans="1:27">
      <c r="A8" s="54" t="s">
        <v>70</v>
      </c>
      <c r="B8" s="54" t="s">
        <v>97</v>
      </c>
      <c r="C8" s="54" t="s">
        <v>95</v>
      </c>
      <c r="D8" s="56">
        <v>0</v>
      </c>
      <c r="E8" s="56">
        <v>0</v>
      </c>
      <c r="F8" s="56">
        <v>0</v>
      </c>
      <c r="G8" s="56">
        <v>0</v>
      </c>
      <c r="H8" s="56">
        <v>0</v>
      </c>
      <c r="I8" s="56">
        <v>0</v>
      </c>
      <c r="J8" s="56">
        <v>0</v>
      </c>
      <c r="K8" s="56">
        <v>0</v>
      </c>
      <c r="L8" s="56">
        <v>0</v>
      </c>
      <c r="M8" s="56">
        <v>0</v>
      </c>
      <c r="N8" s="56">
        <v>0</v>
      </c>
      <c r="O8" s="56">
        <v>0</v>
      </c>
      <c r="P8" s="56">
        <v>0</v>
      </c>
      <c r="Q8" s="56">
        <v>0</v>
      </c>
      <c r="R8" s="56">
        <v>0</v>
      </c>
      <c r="S8" s="56">
        <v>0</v>
      </c>
      <c r="T8" s="56">
        <v>0</v>
      </c>
      <c r="U8" s="56">
        <v>0</v>
      </c>
      <c r="V8" s="56">
        <v>0</v>
      </c>
      <c r="W8" s="56">
        <v>0</v>
      </c>
      <c r="X8" s="56">
        <v>0</v>
      </c>
      <c r="Y8" s="56">
        <v>0</v>
      </c>
      <c r="Z8" s="56">
        <v>0</v>
      </c>
      <c r="AA8" s="56">
        <v>0</v>
      </c>
    </row>
    <row r="9" spans="1:27">
      <c r="A9" s="54" t="s">
        <v>70</v>
      </c>
      <c r="B9" s="54" t="s">
        <v>98</v>
      </c>
      <c r="C9" s="54" t="s">
        <v>94</v>
      </c>
      <c r="D9" s="56">
        <v>0</v>
      </c>
      <c r="E9" s="56">
        <v>0</v>
      </c>
      <c r="F9" s="56">
        <v>0</v>
      </c>
      <c r="G9" s="56">
        <v>0</v>
      </c>
      <c r="H9" s="56">
        <v>0</v>
      </c>
      <c r="I9" s="56">
        <v>0</v>
      </c>
      <c r="J9" s="56">
        <v>0</v>
      </c>
      <c r="K9" s="56">
        <v>0</v>
      </c>
      <c r="L9" s="56">
        <v>0</v>
      </c>
      <c r="M9" s="56">
        <v>0</v>
      </c>
      <c r="N9" s="56">
        <v>0</v>
      </c>
      <c r="O9" s="56">
        <v>0</v>
      </c>
      <c r="P9" s="56">
        <v>0</v>
      </c>
      <c r="Q9" s="56">
        <v>0</v>
      </c>
      <c r="R9" s="56">
        <v>0</v>
      </c>
      <c r="S9" s="56">
        <v>0</v>
      </c>
      <c r="T9" s="56">
        <v>0</v>
      </c>
      <c r="U9" s="56">
        <v>0</v>
      </c>
      <c r="V9" s="56">
        <v>0</v>
      </c>
      <c r="W9" s="56">
        <v>0</v>
      </c>
      <c r="X9" s="56">
        <v>0</v>
      </c>
      <c r="Y9" s="56">
        <v>0</v>
      </c>
      <c r="Z9" s="56">
        <v>0</v>
      </c>
      <c r="AA9" s="56">
        <v>0</v>
      </c>
    </row>
    <row r="10" spans="1:27">
      <c r="A10" s="54" t="s">
        <v>70</v>
      </c>
      <c r="B10" s="54" t="s">
        <v>98</v>
      </c>
      <c r="C10" s="54" t="s">
        <v>95</v>
      </c>
      <c r="D10" s="56">
        <v>0</v>
      </c>
      <c r="E10" s="56">
        <v>0</v>
      </c>
      <c r="F10" s="56">
        <v>0</v>
      </c>
      <c r="G10" s="56">
        <v>0</v>
      </c>
      <c r="H10" s="56">
        <v>0</v>
      </c>
      <c r="I10" s="56">
        <v>0</v>
      </c>
      <c r="J10" s="56">
        <v>0</v>
      </c>
      <c r="K10" s="56">
        <v>0</v>
      </c>
      <c r="L10" s="56">
        <v>0</v>
      </c>
      <c r="M10" s="56">
        <v>0</v>
      </c>
      <c r="N10" s="56">
        <v>0</v>
      </c>
      <c r="O10" s="56">
        <v>0</v>
      </c>
      <c r="P10" s="56">
        <v>0</v>
      </c>
      <c r="Q10" s="56">
        <v>0</v>
      </c>
      <c r="R10" s="56">
        <v>0</v>
      </c>
      <c r="S10" s="56">
        <v>0</v>
      </c>
      <c r="T10" s="56">
        <v>0</v>
      </c>
      <c r="U10" s="56">
        <v>0</v>
      </c>
      <c r="V10" s="56">
        <v>0</v>
      </c>
      <c r="W10" s="56">
        <v>0</v>
      </c>
      <c r="X10" s="56">
        <v>0</v>
      </c>
      <c r="Y10" s="56">
        <v>0</v>
      </c>
      <c r="Z10" s="56">
        <v>0</v>
      </c>
      <c r="AA10" s="56">
        <v>0</v>
      </c>
    </row>
  </sheetData>
  <phoneticPr fontId="4"/>
  <conditionalFormatting sqref="D3:AA10">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15</vt:i4>
      </vt:variant>
    </vt:vector>
  </HeadingPairs>
  <TitlesOfParts>
    <vt:vector size="43" baseType="lpstr">
      <vt:lpstr>変更履歴</vt:lpstr>
      <vt:lpstr>入力データ</vt:lpstr>
      <vt:lpstr>計算条件</vt:lpstr>
      <vt:lpstr>開口部・建具</vt:lpstr>
      <vt:lpstr>庇</vt:lpstr>
      <vt:lpstr>壁体構成</vt:lpstr>
      <vt:lpstr>固定根</vt:lpstr>
      <vt:lpstr>応答係数</vt:lpstr>
      <vt:lpstr>気象データ</vt:lpstr>
      <vt:lpstr>熱負荷・室温計算Template</vt:lpstr>
      <vt:lpstr>部位熱取得Template</vt:lpstr>
      <vt:lpstr>傾斜面日射量Template</vt:lpstr>
      <vt:lpstr>表面温度Template</vt:lpstr>
      <vt:lpstr>室内等価温度Template</vt:lpstr>
      <vt:lpstr>非定常畳み込みTemplate</vt:lpstr>
      <vt:lpstr>BRCTemplate</vt:lpstr>
      <vt:lpstr>BRMTemplate</vt:lpstr>
      <vt:lpstr>室内表面吸収日射Template</vt:lpstr>
      <vt:lpstr>相当外気温度Template</vt:lpstr>
      <vt:lpstr>開口部日射Template</vt:lpstr>
      <vt:lpstr>庇Template</vt:lpstr>
      <vt:lpstr>応答係数Template</vt:lpstr>
      <vt:lpstr>カレンダー</vt:lpstr>
      <vt:lpstr>局所換気スケジュール</vt:lpstr>
      <vt:lpstr>暖冷房スケジュール</vt:lpstr>
      <vt:lpstr>機器発熱スケジュール</vt:lpstr>
      <vt:lpstr>照明発熱スケジュール</vt:lpstr>
      <vt:lpstr>人体スケジュール</vt:lpstr>
      <vt:lpstr>Approach</vt:lpstr>
      <vt:lpstr>DetailOut</vt:lpstr>
      <vt:lpstr>DTime</vt:lpstr>
      <vt:lpstr>FFcalcMethod</vt:lpstr>
      <vt:lpstr>fsolflr</vt:lpstr>
      <vt:lpstr>Lat</vt:lpstr>
      <vt:lpstr>Lon</vt:lpstr>
      <vt:lpstr>Ls</vt:lpstr>
      <vt:lpstr>NcalTime</vt:lpstr>
      <vt:lpstr>OTset</vt:lpstr>
      <vt:lpstr>SimEnDay</vt:lpstr>
      <vt:lpstr>SimEnMo</vt:lpstr>
      <vt:lpstr>SimStDay</vt:lpstr>
      <vt:lpstr>SimStMo</vt:lpstr>
      <vt:lpstr>パラメータ</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satoh-er</dc:creator>
  <cp:lastModifiedBy>佐藤誠</cp:lastModifiedBy>
  <cp:lastPrinted>2015-12-17T05:10:53Z</cp:lastPrinted>
  <dcterms:created xsi:type="dcterms:W3CDTF">2015-11-12T05:00:51Z</dcterms:created>
  <dcterms:modified xsi:type="dcterms:W3CDTF">2017-11-30T14:19:20Z</dcterms:modified>
</cp:coreProperties>
</file>