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sjaak\git\CPT_GEF_CONVERTER\gef_doc\"/>
    </mc:Choice>
  </mc:AlternateContent>
  <xr:revisionPtr revIDLastSave="0" documentId="8_{7D92CBE9-DDF5-4FC3-849F-6B397FDB4B52}" xr6:coauthVersionLast="28" xr6:coauthVersionMax="28" xr10:uidLastSave="{00000000-0000-0000-0000-000000000000}"/>
  <bookViews>
    <workbookView xWindow="0" yWindow="0" windowWidth="28800" windowHeight="11610" tabRatio="779" firstSheet="2" activeTab="2" xr2:uid="{00000000-000D-0000-FFFF-FFFF00000000}"/>
  </bookViews>
  <sheets>
    <sheet name="Totaal overzicht" sheetId="1" state="hidden" r:id="rId1"/>
    <sheet name="GEF Mapping Kopie" sheetId="7" state="hidden" r:id="rId2"/>
    <sheet name="Toelichting" sheetId="31" r:id="rId3"/>
    <sheet name="versiebeheer" sheetId="35" r:id="rId4"/>
    <sheet name="IMBRO_GEF" sheetId="18" r:id="rId5"/>
    <sheet name="GEF" sheetId="24" state="hidden" r:id="rId6"/>
    <sheet name="IMBRO_DISS" sheetId="34" r:id="rId7"/>
    <sheet name="IMBROA_GEF" sheetId="30" r:id="rId8"/>
    <sheet name="Backup IMBROA_GEF" sheetId="27" state="hidden" r:id="rId9"/>
    <sheet name="Backup IMBOA_Handreiking" sheetId="28" state="hidden" r:id="rId10"/>
    <sheet name="IMBROA_GEF oud" sheetId="25" state="hidden" r:id="rId11"/>
    <sheet name="IMBROA_DISS" sheetId="33" r:id="rId12"/>
  </sheets>
  <definedNames>
    <definedName name="_xlnm._FilterDatabase" localSheetId="4" hidden="1">IMBRO_GEF!$A$4:$Y$190</definedName>
    <definedName name="_xlnm._FilterDatabase" localSheetId="7" hidden="1">IMBROA_GEF!$A$4:$M$225</definedName>
    <definedName name="_Toc396744346" localSheetId="4">IMBRO_GEF!#REF!</definedName>
    <definedName name="_xlnm.Print_Area" localSheetId="6">IMBRO_DISS!$B$1:$K$12</definedName>
    <definedName name="_xlnm.Print_Area" localSheetId="4">IMBRO_GEF!$H$1:$R$190</definedName>
    <definedName name="_xlnm.Print_Area" localSheetId="11">IMBROA_DISS!$A$1:$K$13</definedName>
    <definedName name="_xlnm.Print_Area" localSheetId="7">IMBROA_GEF!$A$1:$K$225</definedName>
    <definedName name="_xlnm.Print_Titles" localSheetId="4">IMBRO_GEF!$1:$4</definedName>
    <definedName name="_xlnm.Print_Titles" localSheetId="7">IMBROA_GEF!$1:$4</definedName>
  </definedNames>
  <calcPr calcId="171027"/>
</workbook>
</file>

<file path=xl/calcChain.xml><?xml version="1.0" encoding="utf-8"?>
<calcChain xmlns="http://schemas.openxmlformats.org/spreadsheetml/2006/main">
  <c r="I250" i="1" l="1"/>
  <c r="I251" i="1"/>
  <c r="I252" i="1"/>
  <c r="I253" i="1"/>
  <c r="I254" i="1"/>
  <c r="I255" i="1"/>
  <c r="I256" i="1"/>
  <c r="I257" i="1"/>
  <c r="I258" i="1"/>
  <c r="I259" i="1"/>
  <c r="I260" i="1"/>
  <c r="I261" i="1"/>
  <c r="I262" i="1"/>
  <c r="I263" i="1"/>
  <c r="I264" i="1"/>
  <c r="I265" i="1"/>
  <c r="I266" i="1"/>
  <c r="I267" i="1"/>
  <c r="I268" i="1"/>
  <c r="I269" i="1"/>
  <c r="I270" i="1"/>
  <c r="I271" i="1"/>
  <c r="I272" i="1"/>
  <c r="I273" i="1"/>
  <c r="I274" i="1"/>
  <c r="J247" i="28" l="1"/>
  <c r="H247" i="28"/>
  <c r="G247" i="28"/>
  <c r="F247" i="28"/>
  <c r="E247" i="28"/>
  <c r="C247" i="28"/>
  <c r="A247" i="28"/>
  <c r="H222" i="28"/>
  <c r="G222" i="28"/>
  <c r="F222" i="28"/>
  <c r="E222" i="28"/>
  <c r="D222" i="28"/>
  <c r="C222" i="28"/>
  <c r="A222" i="28"/>
  <c r="J200" i="28"/>
  <c r="H200" i="28"/>
  <c r="G200" i="28"/>
  <c r="F200" i="28"/>
  <c r="E200" i="28"/>
  <c r="D200" i="28"/>
  <c r="C200" i="28"/>
  <c r="B200" i="28"/>
  <c r="A200" i="28"/>
  <c r="J199" i="28"/>
  <c r="H199" i="28"/>
  <c r="G199" i="28"/>
  <c r="F199" i="28"/>
  <c r="E199" i="28"/>
  <c r="D199" i="28"/>
  <c r="C199" i="28"/>
  <c r="B199" i="28"/>
  <c r="A199" i="28"/>
  <c r="J198" i="28"/>
  <c r="H198" i="28"/>
  <c r="G198" i="28"/>
  <c r="F198" i="28"/>
  <c r="E198" i="28"/>
  <c r="D198" i="28"/>
  <c r="C198" i="28"/>
  <c r="B198" i="28"/>
  <c r="A198" i="28"/>
  <c r="J197" i="28"/>
  <c r="H197" i="28"/>
  <c r="G197" i="28"/>
  <c r="F197" i="28"/>
  <c r="E197" i="28"/>
  <c r="D197" i="28"/>
  <c r="C197" i="28"/>
  <c r="B197" i="28"/>
  <c r="A197" i="28"/>
  <c r="J195" i="28"/>
  <c r="H195" i="28"/>
  <c r="G195" i="28"/>
  <c r="F195" i="28"/>
  <c r="E195" i="28"/>
  <c r="D195" i="28"/>
  <c r="C195" i="28"/>
  <c r="B195" i="28"/>
  <c r="A195" i="28"/>
  <c r="J194" i="28"/>
  <c r="H194" i="28"/>
  <c r="G194" i="28"/>
  <c r="F194" i="28"/>
  <c r="E194" i="28"/>
  <c r="D194" i="28"/>
  <c r="C194" i="28"/>
  <c r="B194" i="28"/>
  <c r="A194" i="28"/>
  <c r="J193" i="28"/>
  <c r="H193" i="28"/>
  <c r="G193" i="28"/>
  <c r="F193" i="28"/>
  <c r="E193" i="28"/>
  <c r="D193" i="28"/>
  <c r="C193" i="28"/>
  <c r="B193" i="28"/>
  <c r="A193" i="28"/>
  <c r="J192" i="28"/>
  <c r="H192" i="28"/>
  <c r="G192" i="28"/>
  <c r="F192" i="28"/>
  <c r="E192" i="28"/>
  <c r="D192" i="28"/>
  <c r="C192" i="28"/>
  <c r="B192" i="28"/>
  <c r="A192" i="28"/>
  <c r="J191" i="28"/>
  <c r="H191" i="28"/>
  <c r="G191" i="28"/>
  <c r="F191" i="28"/>
  <c r="E191" i="28"/>
  <c r="D191" i="28"/>
  <c r="C191" i="28"/>
  <c r="B191" i="28"/>
  <c r="A191" i="28"/>
  <c r="J190" i="28"/>
  <c r="H190" i="28"/>
  <c r="G190" i="28"/>
  <c r="F190" i="28"/>
  <c r="E190" i="28"/>
  <c r="D190" i="28"/>
  <c r="C190" i="28"/>
  <c r="B190" i="28"/>
  <c r="A190" i="28"/>
  <c r="J189" i="28"/>
  <c r="H189" i="28"/>
  <c r="G189" i="28"/>
  <c r="F189" i="28"/>
  <c r="E189" i="28"/>
  <c r="D189" i="28"/>
  <c r="C189" i="28"/>
  <c r="B189" i="28"/>
  <c r="A189" i="28"/>
  <c r="J188" i="28"/>
  <c r="H188" i="28"/>
  <c r="G188" i="28"/>
  <c r="F188" i="28"/>
  <c r="E188" i="28"/>
  <c r="D188" i="28"/>
  <c r="C188" i="28"/>
  <c r="B188" i="28"/>
  <c r="A188" i="28"/>
  <c r="J187" i="28"/>
  <c r="H187" i="28"/>
  <c r="G187" i="28"/>
  <c r="F187" i="28"/>
  <c r="E187" i="28"/>
  <c r="D187" i="28"/>
  <c r="C187" i="28"/>
  <c r="B187" i="28"/>
  <c r="A187" i="28"/>
  <c r="J186" i="28"/>
  <c r="H186" i="28"/>
  <c r="G186" i="28"/>
  <c r="F186" i="28"/>
  <c r="E186" i="28"/>
  <c r="D186" i="28"/>
  <c r="C186" i="28"/>
  <c r="B186" i="28"/>
  <c r="A186" i="28"/>
  <c r="J185" i="28"/>
  <c r="H185" i="28"/>
  <c r="G185" i="28"/>
  <c r="F185" i="28"/>
  <c r="E185" i="28"/>
  <c r="D185" i="28"/>
  <c r="C185" i="28"/>
  <c r="B185" i="28"/>
  <c r="A185" i="28"/>
  <c r="J184" i="28"/>
  <c r="H184" i="28"/>
  <c r="G184" i="28"/>
  <c r="F184" i="28"/>
  <c r="E184" i="28"/>
  <c r="D184" i="28"/>
  <c r="C184" i="28"/>
  <c r="B184" i="28"/>
  <c r="A184" i="28"/>
  <c r="J183" i="28"/>
  <c r="H183" i="28"/>
  <c r="G183" i="28"/>
  <c r="F183" i="28"/>
  <c r="E183" i="28"/>
  <c r="D183" i="28"/>
  <c r="C183" i="28"/>
  <c r="B183" i="28"/>
  <c r="A183" i="28"/>
  <c r="J182" i="28"/>
  <c r="H182" i="28"/>
  <c r="G182" i="28"/>
  <c r="F182" i="28"/>
  <c r="E182" i="28"/>
  <c r="D182" i="28"/>
  <c r="C182" i="28"/>
  <c r="B182" i="28"/>
  <c r="A182" i="28"/>
  <c r="J181" i="28"/>
  <c r="H181" i="28"/>
  <c r="G181" i="28"/>
  <c r="F181" i="28"/>
  <c r="E181" i="28"/>
  <c r="D181" i="28"/>
  <c r="C181" i="28"/>
  <c r="B181" i="28"/>
  <c r="A181" i="28"/>
  <c r="J180" i="28"/>
  <c r="H180" i="28"/>
  <c r="G180" i="28"/>
  <c r="F180" i="28"/>
  <c r="E180" i="28"/>
  <c r="D180" i="28"/>
  <c r="C180" i="28"/>
  <c r="B180" i="28"/>
  <c r="A180" i="28"/>
  <c r="J179" i="28"/>
  <c r="H179" i="28"/>
  <c r="G179" i="28"/>
  <c r="F179" i="28"/>
  <c r="E179" i="28"/>
  <c r="D179" i="28"/>
  <c r="C179" i="28"/>
  <c r="B179" i="28"/>
  <c r="A179" i="28"/>
  <c r="J178" i="28"/>
  <c r="H178" i="28"/>
  <c r="G178" i="28"/>
  <c r="F178" i="28"/>
  <c r="E178" i="28"/>
  <c r="D178" i="28"/>
  <c r="C178" i="28"/>
  <c r="B178" i="28"/>
  <c r="A178" i="28"/>
  <c r="J177" i="28"/>
  <c r="H177" i="28"/>
  <c r="G177" i="28"/>
  <c r="F177" i="28"/>
  <c r="E177" i="28"/>
  <c r="D177" i="28"/>
  <c r="C177" i="28"/>
  <c r="B177" i="28"/>
  <c r="A177" i="28"/>
  <c r="J176" i="28"/>
  <c r="H176" i="28"/>
  <c r="G176" i="28"/>
  <c r="F176" i="28"/>
  <c r="E176" i="28"/>
  <c r="D176" i="28"/>
  <c r="C176" i="28"/>
  <c r="B176" i="28"/>
  <c r="A176" i="28"/>
  <c r="J175" i="28"/>
  <c r="H175" i="28"/>
  <c r="G175" i="28"/>
  <c r="F175" i="28"/>
  <c r="E175" i="28"/>
  <c r="D175" i="28"/>
  <c r="C175" i="28"/>
  <c r="B175" i="28"/>
  <c r="A175" i="28"/>
  <c r="F172" i="28"/>
  <c r="E172" i="28"/>
  <c r="H171" i="28"/>
  <c r="G171" i="28"/>
  <c r="F171" i="28"/>
  <c r="E171" i="28"/>
  <c r="A171" i="28"/>
  <c r="F170" i="28"/>
  <c r="E170" i="28"/>
  <c r="F169" i="28"/>
  <c r="E169" i="28"/>
  <c r="F168" i="28"/>
  <c r="E168" i="28"/>
  <c r="F167" i="28"/>
  <c r="E167" i="28"/>
  <c r="H166" i="28"/>
  <c r="G166" i="28"/>
  <c r="F166" i="28"/>
  <c r="E166" i="28"/>
  <c r="A166" i="28"/>
  <c r="F165" i="28"/>
  <c r="E165" i="28"/>
  <c r="H164" i="28"/>
  <c r="G164" i="28"/>
  <c r="F164" i="28"/>
  <c r="E164" i="28"/>
  <c r="C164" i="28"/>
  <c r="A164" i="28"/>
  <c r="F162" i="28"/>
  <c r="E162" i="28"/>
  <c r="J161" i="28"/>
  <c r="H161" i="28"/>
  <c r="G161" i="28"/>
  <c r="F161" i="28"/>
  <c r="E161" i="28"/>
  <c r="B161" i="28"/>
  <c r="A161" i="28"/>
  <c r="F160" i="28"/>
  <c r="E160" i="28"/>
  <c r="F159" i="28"/>
  <c r="E159" i="28"/>
  <c r="F158" i="28"/>
  <c r="E158" i="28"/>
  <c r="H157" i="28"/>
  <c r="G157" i="28"/>
  <c r="F157" i="28"/>
  <c r="E157" i="28"/>
  <c r="A157" i="28"/>
  <c r="F156" i="28"/>
  <c r="J155" i="28"/>
  <c r="H155" i="28"/>
  <c r="G155" i="28"/>
  <c r="F155" i="28"/>
  <c r="E155" i="28"/>
  <c r="C155" i="28"/>
  <c r="A155" i="28"/>
  <c r="F154" i="28"/>
  <c r="E154" i="28"/>
  <c r="F153" i="28"/>
  <c r="E153" i="28"/>
  <c r="F152" i="28"/>
  <c r="E152" i="28"/>
  <c r="H151" i="28"/>
  <c r="G151" i="28"/>
  <c r="F151" i="28"/>
  <c r="E151" i="28"/>
  <c r="C151" i="28"/>
  <c r="A151" i="28"/>
  <c r="F150" i="28"/>
  <c r="E150" i="28"/>
  <c r="F149" i="28"/>
  <c r="E149" i="28"/>
  <c r="F148" i="28"/>
  <c r="E148" i="28"/>
  <c r="H146" i="28"/>
  <c r="G146" i="28"/>
  <c r="F146" i="28"/>
  <c r="E146" i="28"/>
  <c r="A146" i="28"/>
  <c r="H145" i="28"/>
  <c r="G145" i="28"/>
  <c r="F145" i="28"/>
  <c r="E145" i="28"/>
  <c r="D145" i="28"/>
  <c r="C145" i="28"/>
  <c r="A145" i="28"/>
  <c r="H144" i="28"/>
  <c r="G144" i="28"/>
  <c r="F144" i="28"/>
  <c r="E144" i="28"/>
  <c r="C144" i="28"/>
  <c r="A144" i="28"/>
  <c r="H143" i="28"/>
  <c r="G143" i="28"/>
  <c r="F143" i="28"/>
  <c r="E143" i="28"/>
  <c r="C143" i="28"/>
  <c r="A143" i="28"/>
  <c r="H142" i="28"/>
  <c r="G142" i="28"/>
  <c r="F142" i="28"/>
  <c r="E142" i="28"/>
  <c r="C142" i="28"/>
  <c r="A142" i="28"/>
  <c r="H141" i="28"/>
  <c r="G141" i="28"/>
  <c r="F141" i="28"/>
  <c r="E141" i="28"/>
  <c r="C141" i="28"/>
  <c r="A141" i="28"/>
  <c r="H140" i="28"/>
  <c r="G140" i="28"/>
  <c r="F140" i="28"/>
  <c r="E140" i="28"/>
  <c r="C140" i="28"/>
  <c r="A140" i="28"/>
  <c r="H139" i="28"/>
  <c r="G139" i="28"/>
  <c r="F139" i="28"/>
  <c r="E139" i="28"/>
  <c r="C139" i="28"/>
  <c r="A139" i="28"/>
  <c r="H138" i="28"/>
  <c r="G138" i="28"/>
  <c r="F138" i="28"/>
  <c r="E138" i="28"/>
  <c r="C138" i="28"/>
  <c r="A138" i="28"/>
  <c r="H137" i="28"/>
  <c r="G137" i="28"/>
  <c r="F137" i="28"/>
  <c r="E137" i="28"/>
  <c r="C137" i="28"/>
  <c r="A137" i="28"/>
  <c r="H136" i="28"/>
  <c r="G136" i="28"/>
  <c r="F136" i="28"/>
  <c r="E136" i="28"/>
  <c r="C136" i="28"/>
  <c r="A136" i="28"/>
  <c r="H135" i="28"/>
  <c r="G135" i="28"/>
  <c r="F135" i="28"/>
  <c r="E135" i="28"/>
  <c r="C135" i="28"/>
  <c r="A135" i="28"/>
  <c r="H134" i="28"/>
  <c r="G134" i="28"/>
  <c r="F134" i="28"/>
  <c r="E134" i="28"/>
  <c r="C134" i="28"/>
  <c r="A134" i="28"/>
  <c r="H132" i="28"/>
  <c r="G132" i="28"/>
  <c r="F132" i="28"/>
  <c r="E132" i="28"/>
  <c r="C132" i="28"/>
  <c r="A132" i="28"/>
  <c r="H131" i="28"/>
  <c r="G131" i="28"/>
  <c r="F131" i="28"/>
  <c r="E131" i="28"/>
  <c r="C131" i="28"/>
  <c r="A131" i="28"/>
  <c r="H130" i="28"/>
  <c r="G130" i="28"/>
  <c r="F130" i="28"/>
  <c r="E130" i="28"/>
  <c r="C130" i="28"/>
  <c r="A130" i="28"/>
  <c r="H129" i="28"/>
  <c r="G129" i="28"/>
  <c r="F129" i="28"/>
  <c r="E129" i="28"/>
  <c r="C129" i="28"/>
  <c r="A129" i="28"/>
  <c r="H128" i="28"/>
  <c r="G128" i="28"/>
  <c r="F128" i="28"/>
  <c r="E128" i="28"/>
  <c r="C128" i="28"/>
  <c r="A128" i="28"/>
  <c r="H127" i="28"/>
  <c r="G127" i="28"/>
  <c r="F127" i="28"/>
  <c r="E127" i="28"/>
  <c r="C127" i="28"/>
  <c r="A127" i="28"/>
  <c r="H126" i="28"/>
  <c r="G126" i="28"/>
  <c r="F126" i="28"/>
  <c r="E126" i="28"/>
  <c r="C126" i="28"/>
  <c r="A126" i="28"/>
  <c r="H125" i="28"/>
  <c r="G125" i="28"/>
  <c r="F125" i="28"/>
  <c r="E125" i="28"/>
  <c r="C125" i="28"/>
  <c r="A125" i="28"/>
  <c r="H124" i="28"/>
  <c r="G124" i="28"/>
  <c r="F124" i="28"/>
  <c r="E124" i="28"/>
  <c r="C124" i="28"/>
  <c r="A124" i="28"/>
  <c r="F123" i="28"/>
  <c r="E123" i="28"/>
  <c r="F122" i="28"/>
  <c r="E122" i="28"/>
  <c r="F121" i="28"/>
  <c r="E121" i="28"/>
  <c r="F120" i="28"/>
  <c r="E120" i="28"/>
  <c r="F119" i="28"/>
  <c r="E119" i="28"/>
  <c r="F118" i="28"/>
  <c r="E118" i="28"/>
  <c r="F117" i="28"/>
  <c r="E117" i="28"/>
  <c r="F116" i="28"/>
  <c r="E116" i="28"/>
  <c r="H115" i="28"/>
  <c r="G115" i="28"/>
  <c r="F115" i="28"/>
  <c r="E115" i="28"/>
  <c r="C115" i="28"/>
  <c r="A115" i="28"/>
  <c r="H114" i="28"/>
  <c r="G114" i="28"/>
  <c r="F114" i="28"/>
  <c r="E114" i="28"/>
  <c r="C114" i="28"/>
  <c r="A114" i="28"/>
  <c r="H113" i="28"/>
  <c r="G113" i="28"/>
  <c r="F113" i="28"/>
  <c r="E113" i="28"/>
  <c r="C113" i="28"/>
  <c r="A113" i="28"/>
  <c r="H111" i="28"/>
  <c r="G111" i="28"/>
  <c r="F111" i="28"/>
  <c r="E111" i="28"/>
  <c r="D111" i="28"/>
  <c r="C111" i="28"/>
  <c r="A111" i="28"/>
  <c r="F110" i="28"/>
  <c r="E110" i="28"/>
  <c r="F109" i="28"/>
  <c r="E109" i="28"/>
  <c r="F108" i="28"/>
  <c r="E108" i="28"/>
  <c r="F107" i="28"/>
  <c r="E107" i="28"/>
  <c r="F106" i="28"/>
  <c r="E106" i="28"/>
  <c r="F105" i="28"/>
  <c r="E105" i="28"/>
  <c r="H104" i="28"/>
  <c r="G104" i="28"/>
  <c r="F104" i="28"/>
  <c r="E104" i="28"/>
  <c r="C104" i="28"/>
  <c r="A104" i="28"/>
  <c r="H103" i="28"/>
  <c r="G103" i="28"/>
  <c r="F103" i="28"/>
  <c r="E103" i="28"/>
  <c r="D103" i="28"/>
  <c r="C103" i="28"/>
  <c r="A103" i="28"/>
  <c r="H102" i="28"/>
  <c r="G102" i="28"/>
  <c r="F102" i="28"/>
  <c r="E102" i="28"/>
  <c r="C102" i="28"/>
  <c r="A102" i="28"/>
  <c r="H101" i="28"/>
  <c r="G101" i="28"/>
  <c r="F101" i="28"/>
  <c r="E101" i="28"/>
  <c r="C101" i="28"/>
  <c r="A101" i="28"/>
  <c r="H100" i="28"/>
  <c r="G100" i="28"/>
  <c r="F100" i="28"/>
  <c r="E100" i="28"/>
  <c r="D100" i="28"/>
  <c r="C100" i="28"/>
  <c r="A100" i="28"/>
  <c r="H99" i="28"/>
  <c r="G99" i="28"/>
  <c r="F99" i="28"/>
  <c r="E99" i="28"/>
  <c r="D99" i="28"/>
  <c r="C99" i="28"/>
  <c r="A99" i="28"/>
  <c r="H98" i="28"/>
  <c r="G98" i="28"/>
  <c r="F98" i="28"/>
  <c r="E98" i="28"/>
  <c r="A98" i="28"/>
  <c r="F97" i="28"/>
  <c r="E97" i="28"/>
  <c r="F96" i="28"/>
  <c r="E96" i="28"/>
  <c r="F95" i="28"/>
  <c r="E95" i="28"/>
  <c r="H94" i="28"/>
  <c r="G94" i="28"/>
  <c r="F94" i="28"/>
  <c r="E94" i="28"/>
  <c r="A94" i="28"/>
  <c r="F93" i="28"/>
  <c r="E93" i="28"/>
  <c r="F92" i="28"/>
  <c r="E92" i="28"/>
  <c r="F91" i="28"/>
  <c r="E91" i="28"/>
  <c r="H89" i="28"/>
  <c r="G89" i="28"/>
  <c r="F89" i="28"/>
  <c r="E89" i="28"/>
  <c r="A89" i="28"/>
  <c r="F87" i="28"/>
  <c r="F86" i="28"/>
  <c r="H85" i="28"/>
  <c r="G85" i="28"/>
  <c r="F85" i="28"/>
  <c r="A85" i="28"/>
  <c r="F84" i="28"/>
  <c r="E84" i="28"/>
  <c r="F83" i="28"/>
  <c r="E83" i="28"/>
  <c r="F82" i="28"/>
  <c r="E82" i="28"/>
  <c r="F81" i="28"/>
  <c r="E81" i="28"/>
  <c r="F80" i="28"/>
  <c r="E80" i="28"/>
  <c r="F79" i="28"/>
  <c r="E79" i="28"/>
  <c r="F78" i="28"/>
  <c r="E78" i="28"/>
  <c r="F77" i="28"/>
  <c r="E77" i="28"/>
  <c r="F76" i="28"/>
  <c r="E76" i="28"/>
  <c r="F75" i="28"/>
  <c r="E75" i="28"/>
  <c r="F74" i="28"/>
  <c r="E74" i="28"/>
  <c r="F73" i="28"/>
  <c r="E73" i="28"/>
  <c r="F72" i="28"/>
  <c r="E72" i="28"/>
  <c r="F71" i="28"/>
  <c r="E71" i="28"/>
  <c r="F70" i="28"/>
  <c r="E70" i="28"/>
  <c r="F69" i="28"/>
  <c r="E69" i="28"/>
  <c r="F68" i="28"/>
  <c r="E68" i="28"/>
  <c r="F67" i="28"/>
  <c r="E67" i="28"/>
  <c r="F66" i="28"/>
  <c r="E66" i="28"/>
  <c r="H65" i="28"/>
  <c r="G65" i="28"/>
  <c r="F65" i="28"/>
  <c r="E65" i="28"/>
  <c r="C65" i="28"/>
  <c r="A65" i="28"/>
  <c r="F64" i="28"/>
  <c r="E64" i="28"/>
  <c r="F63" i="28"/>
  <c r="E63" i="28"/>
  <c r="F62" i="28"/>
  <c r="E62" i="28"/>
  <c r="F61" i="28"/>
  <c r="E61" i="28"/>
  <c r="F60" i="28"/>
  <c r="E60" i="28"/>
  <c r="F59" i="28"/>
  <c r="E59" i="28"/>
  <c r="F58" i="28"/>
  <c r="E58" i="28"/>
  <c r="F57" i="28"/>
  <c r="E57" i="28"/>
  <c r="F56" i="28"/>
  <c r="E56" i="28"/>
  <c r="F55" i="28"/>
  <c r="E55" i="28"/>
  <c r="F54" i="28"/>
  <c r="E54" i="28"/>
  <c r="F53" i="28"/>
  <c r="E53" i="28"/>
  <c r="F52" i="28"/>
  <c r="E52" i="28"/>
  <c r="F51" i="28"/>
  <c r="E51" i="28"/>
  <c r="H50" i="28"/>
  <c r="G50" i="28"/>
  <c r="F50" i="28"/>
  <c r="E50" i="28"/>
  <c r="C50" i="28"/>
  <c r="A50" i="28"/>
  <c r="F49" i="28"/>
  <c r="E49" i="28"/>
  <c r="F48" i="28"/>
  <c r="E48" i="28"/>
  <c r="H47" i="28"/>
  <c r="G47" i="28"/>
  <c r="F47" i="28"/>
  <c r="E47" i="28"/>
  <c r="D47" i="28"/>
  <c r="C47" i="28"/>
  <c r="A47" i="28"/>
  <c r="F46" i="28"/>
  <c r="E46" i="28"/>
  <c r="F45" i="28"/>
  <c r="E45" i="28"/>
  <c r="H44" i="28"/>
  <c r="G44" i="28"/>
  <c r="F44" i="28"/>
  <c r="E44" i="28"/>
  <c r="D44" i="28"/>
  <c r="C44" i="28"/>
  <c r="A44" i="28"/>
  <c r="H43" i="28"/>
  <c r="G43" i="28"/>
  <c r="F43" i="28"/>
  <c r="E43" i="28"/>
  <c r="C43" i="28"/>
  <c r="A43" i="28"/>
  <c r="F41" i="28"/>
  <c r="E41" i="28"/>
  <c r="F40" i="28"/>
  <c r="E40" i="28"/>
  <c r="H39" i="28"/>
  <c r="G39" i="28"/>
  <c r="F39" i="28"/>
  <c r="E39" i="28"/>
  <c r="C39" i="28"/>
  <c r="A39" i="28"/>
  <c r="F38" i="28"/>
  <c r="E38" i="28"/>
  <c r="F37" i="28"/>
  <c r="E37" i="28"/>
  <c r="F36" i="28"/>
  <c r="E36" i="28"/>
  <c r="F35" i="28"/>
  <c r="E35" i="28"/>
  <c r="F34" i="28"/>
  <c r="E34" i="28"/>
  <c r="H33" i="28"/>
  <c r="G33" i="28"/>
  <c r="F33" i="28"/>
  <c r="E33" i="28"/>
  <c r="D33" i="28"/>
  <c r="C33" i="28"/>
  <c r="A33" i="28"/>
  <c r="F32" i="28"/>
  <c r="E32" i="28"/>
  <c r="F31" i="28"/>
  <c r="E31" i="28"/>
  <c r="F30" i="28"/>
  <c r="E30" i="28"/>
  <c r="H29" i="28"/>
  <c r="G29" i="28"/>
  <c r="F29" i="28"/>
  <c r="E29" i="28"/>
  <c r="D29" i="28"/>
  <c r="C29" i="28"/>
  <c r="A29" i="28"/>
  <c r="H28" i="28"/>
  <c r="G28" i="28"/>
  <c r="F28" i="28"/>
  <c r="E28" i="28"/>
  <c r="C28" i="28"/>
  <c r="A28" i="28"/>
  <c r="H27" i="28"/>
  <c r="G27" i="28"/>
  <c r="F27" i="28"/>
  <c r="E27" i="28"/>
  <c r="C27" i="28"/>
  <c r="A27" i="28"/>
  <c r="H26" i="28"/>
  <c r="G26" i="28"/>
  <c r="F26" i="28"/>
  <c r="E26" i="28"/>
  <c r="C26" i="28"/>
  <c r="A26" i="28"/>
  <c r="F25" i="28"/>
  <c r="H24" i="28"/>
  <c r="G24" i="28"/>
  <c r="F24" i="28"/>
  <c r="E24" i="28"/>
  <c r="C24" i="28"/>
  <c r="A24" i="28"/>
  <c r="C290" i="27"/>
  <c r="B290" i="27"/>
  <c r="C289" i="27"/>
  <c r="B289" i="27"/>
  <c r="C288" i="27"/>
  <c r="B288" i="27"/>
  <c r="C287" i="27"/>
  <c r="B287" i="27"/>
  <c r="C286" i="27"/>
  <c r="B286" i="27"/>
  <c r="C285" i="27"/>
  <c r="B285" i="27"/>
  <c r="C284" i="27"/>
  <c r="B284" i="27"/>
  <c r="C283" i="27"/>
  <c r="B283" i="27"/>
  <c r="C282" i="27"/>
  <c r="B282" i="27"/>
  <c r="C281" i="27"/>
  <c r="B281" i="27"/>
  <c r="C280" i="27"/>
  <c r="B280" i="27"/>
  <c r="C279" i="27"/>
  <c r="B279" i="27"/>
  <c r="C278" i="27"/>
  <c r="B278" i="27"/>
  <c r="C277" i="27"/>
  <c r="B277" i="27"/>
  <c r="C276" i="27"/>
  <c r="B276" i="27"/>
  <c r="C275" i="27"/>
  <c r="B275" i="27"/>
  <c r="J247" i="27"/>
  <c r="H247" i="27"/>
  <c r="G247" i="27"/>
  <c r="F247" i="27"/>
  <c r="E247" i="27"/>
  <c r="C247" i="27"/>
  <c r="A247" i="27"/>
  <c r="H222" i="27"/>
  <c r="G222" i="27"/>
  <c r="F222" i="27"/>
  <c r="E222" i="27"/>
  <c r="D222" i="27"/>
  <c r="C222" i="27"/>
  <c r="A222" i="27"/>
  <c r="J200" i="27"/>
  <c r="H200" i="27"/>
  <c r="G200" i="27"/>
  <c r="F200" i="27"/>
  <c r="E200" i="27"/>
  <c r="D200" i="27"/>
  <c r="C200" i="27"/>
  <c r="B200" i="27"/>
  <c r="A200" i="27"/>
  <c r="J199" i="27"/>
  <c r="H199" i="27"/>
  <c r="G199" i="27"/>
  <c r="F199" i="27"/>
  <c r="E199" i="27"/>
  <c r="D199" i="27"/>
  <c r="C199" i="27"/>
  <c r="B199" i="27"/>
  <c r="A199" i="27"/>
  <c r="J198" i="27"/>
  <c r="H198" i="27"/>
  <c r="G198" i="27"/>
  <c r="F198" i="27"/>
  <c r="E198" i="27"/>
  <c r="D198" i="27"/>
  <c r="C198" i="27"/>
  <c r="B198" i="27"/>
  <c r="A198" i="27"/>
  <c r="J197" i="27"/>
  <c r="H197" i="27"/>
  <c r="G197" i="27"/>
  <c r="F197" i="27"/>
  <c r="E197" i="27"/>
  <c r="D197" i="27"/>
  <c r="C197" i="27"/>
  <c r="B197" i="27"/>
  <c r="A197" i="27"/>
  <c r="J195" i="27"/>
  <c r="H195" i="27"/>
  <c r="G195" i="27"/>
  <c r="F195" i="27"/>
  <c r="E195" i="27"/>
  <c r="D195" i="27"/>
  <c r="C195" i="27"/>
  <c r="B195" i="27"/>
  <c r="A195" i="27"/>
  <c r="J194" i="27"/>
  <c r="H194" i="27"/>
  <c r="G194" i="27"/>
  <c r="F194" i="27"/>
  <c r="E194" i="27"/>
  <c r="D194" i="27"/>
  <c r="C194" i="27"/>
  <c r="B194" i="27"/>
  <c r="A194" i="27"/>
  <c r="J193" i="27"/>
  <c r="H193" i="27"/>
  <c r="G193" i="27"/>
  <c r="F193" i="27"/>
  <c r="E193" i="27"/>
  <c r="D193" i="27"/>
  <c r="C193" i="27"/>
  <c r="B193" i="27"/>
  <c r="A193" i="27"/>
  <c r="J192" i="27"/>
  <c r="H192" i="27"/>
  <c r="G192" i="27"/>
  <c r="F192" i="27"/>
  <c r="E192" i="27"/>
  <c r="D192" i="27"/>
  <c r="C192" i="27"/>
  <c r="B192" i="27"/>
  <c r="A192" i="27"/>
  <c r="J191" i="27"/>
  <c r="H191" i="27"/>
  <c r="G191" i="27"/>
  <c r="F191" i="27"/>
  <c r="E191" i="27"/>
  <c r="D191" i="27"/>
  <c r="C191" i="27"/>
  <c r="B191" i="27"/>
  <c r="A191" i="27"/>
  <c r="J190" i="27"/>
  <c r="H190" i="27"/>
  <c r="G190" i="27"/>
  <c r="F190" i="27"/>
  <c r="E190" i="27"/>
  <c r="D190" i="27"/>
  <c r="C190" i="27"/>
  <c r="B190" i="27"/>
  <c r="A190" i="27"/>
  <c r="J189" i="27"/>
  <c r="H189" i="27"/>
  <c r="G189" i="27"/>
  <c r="F189" i="27"/>
  <c r="E189" i="27"/>
  <c r="D189" i="27"/>
  <c r="C189" i="27"/>
  <c r="B189" i="27"/>
  <c r="A189" i="27"/>
  <c r="J188" i="27"/>
  <c r="H188" i="27"/>
  <c r="G188" i="27"/>
  <c r="F188" i="27"/>
  <c r="E188" i="27"/>
  <c r="D188" i="27"/>
  <c r="C188" i="27"/>
  <c r="B188" i="27"/>
  <c r="A188" i="27"/>
  <c r="J187" i="27"/>
  <c r="H187" i="27"/>
  <c r="G187" i="27"/>
  <c r="F187" i="27"/>
  <c r="E187" i="27"/>
  <c r="D187" i="27"/>
  <c r="C187" i="27"/>
  <c r="B187" i="27"/>
  <c r="A187" i="27"/>
  <c r="J186" i="27"/>
  <c r="H186" i="27"/>
  <c r="G186" i="27"/>
  <c r="F186" i="27"/>
  <c r="E186" i="27"/>
  <c r="D186" i="27"/>
  <c r="C186" i="27"/>
  <c r="B186" i="27"/>
  <c r="A186" i="27"/>
  <c r="J185" i="27"/>
  <c r="H185" i="27"/>
  <c r="G185" i="27"/>
  <c r="F185" i="27"/>
  <c r="E185" i="27"/>
  <c r="D185" i="27"/>
  <c r="C185" i="27"/>
  <c r="B185" i="27"/>
  <c r="A185" i="27"/>
  <c r="J184" i="27"/>
  <c r="H184" i="27"/>
  <c r="G184" i="27"/>
  <c r="F184" i="27"/>
  <c r="E184" i="27"/>
  <c r="D184" i="27"/>
  <c r="C184" i="27"/>
  <c r="B184" i="27"/>
  <c r="A184" i="27"/>
  <c r="J183" i="27"/>
  <c r="H183" i="27"/>
  <c r="G183" i="27"/>
  <c r="F183" i="27"/>
  <c r="E183" i="27"/>
  <c r="D183" i="27"/>
  <c r="C183" i="27"/>
  <c r="B183" i="27"/>
  <c r="A183" i="27"/>
  <c r="J182" i="27"/>
  <c r="H182" i="27"/>
  <c r="G182" i="27"/>
  <c r="F182" i="27"/>
  <c r="E182" i="27"/>
  <c r="D182" i="27"/>
  <c r="C182" i="27"/>
  <c r="B182" i="27"/>
  <c r="A182" i="27"/>
  <c r="J181" i="27"/>
  <c r="H181" i="27"/>
  <c r="G181" i="27"/>
  <c r="F181" i="27"/>
  <c r="E181" i="27"/>
  <c r="D181" i="27"/>
  <c r="C181" i="27"/>
  <c r="B181" i="27"/>
  <c r="A181" i="27"/>
  <c r="J180" i="27"/>
  <c r="H180" i="27"/>
  <c r="G180" i="27"/>
  <c r="F180" i="27"/>
  <c r="E180" i="27"/>
  <c r="D180" i="27"/>
  <c r="C180" i="27"/>
  <c r="B180" i="27"/>
  <c r="A180" i="27"/>
  <c r="J179" i="27"/>
  <c r="H179" i="27"/>
  <c r="G179" i="27"/>
  <c r="F179" i="27"/>
  <c r="E179" i="27"/>
  <c r="D179" i="27"/>
  <c r="C179" i="27"/>
  <c r="B179" i="27"/>
  <c r="A179" i="27"/>
  <c r="J178" i="27"/>
  <c r="H178" i="27"/>
  <c r="G178" i="27"/>
  <c r="F178" i="27"/>
  <c r="E178" i="27"/>
  <c r="D178" i="27"/>
  <c r="C178" i="27"/>
  <c r="B178" i="27"/>
  <c r="A178" i="27"/>
  <c r="J177" i="27"/>
  <c r="H177" i="27"/>
  <c r="G177" i="27"/>
  <c r="F177" i="27"/>
  <c r="E177" i="27"/>
  <c r="D177" i="27"/>
  <c r="C177" i="27"/>
  <c r="B177" i="27"/>
  <c r="A177" i="27"/>
  <c r="J176" i="27"/>
  <c r="H176" i="27"/>
  <c r="G176" i="27"/>
  <c r="F176" i="27"/>
  <c r="E176" i="27"/>
  <c r="D176" i="27"/>
  <c r="C176" i="27"/>
  <c r="B176" i="27"/>
  <c r="A176" i="27"/>
  <c r="J175" i="27"/>
  <c r="H175" i="27"/>
  <c r="G175" i="27"/>
  <c r="F175" i="27"/>
  <c r="E175" i="27"/>
  <c r="D175" i="27"/>
  <c r="C175" i="27"/>
  <c r="B175" i="27"/>
  <c r="A175" i="27"/>
  <c r="F172" i="27"/>
  <c r="E172" i="27"/>
  <c r="H171" i="27"/>
  <c r="G171" i="27"/>
  <c r="F171" i="27"/>
  <c r="E171" i="27"/>
  <c r="A171" i="27"/>
  <c r="F170" i="27"/>
  <c r="E170" i="27"/>
  <c r="F169" i="27"/>
  <c r="E169" i="27"/>
  <c r="F168" i="27"/>
  <c r="E168" i="27"/>
  <c r="F167" i="27"/>
  <c r="E167" i="27"/>
  <c r="H166" i="27"/>
  <c r="G166" i="27"/>
  <c r="F166" i="27"/>
  <c r="E166" i="27"/>
  <c r="A166" i="27"/>
  <c r="F165" i="27"/>
  <c r="E165" i="27"/>
  <c r="H164" i="27"/>
  <c r="G164" i="27"/>
  <c r="F164" i="27"/>
  <c r="E164" i="27"/>
  <c r="C164" i="27"/>
  <c r="A164" i="27"/>
  <c r="F162" i="27"/>
  <c r="E162" i="27"/>
  <c r="J161" i="27"/>
  <c r="H161" i="27"/>
  <c r="G161" i="27"/>
  <c r="F161" i="27"/>
  <c r="E161" i="27"/>
  <c r="B161" i="27"/>
  <c r="A161" i="27"/>
  <c r="F160" i="27"/>
  <c r="E160" i="27"/>
  <c r="F159" i="27"/>
  <c r="E159" i="27"/>
  <c r="F158" i="27"/>
  <c r="E158" i="27"/>
  <c r="H157" i="27"/>
  <c r="G157" i="27"/>
  <c r="F157" i="27"/>
  <c r="E157" i="27"/>
  <c r="A157" i="27"/>
  <c r="F156" i="27"/>
  <c r="J155" i="27"/>
  <c r="H155" i="27"/>
  <c r="G155" i="27"/>
  <c r="F155" i="27"/>
  <c r="E155" i="27"/>
  <c r="C155" i="27"/>
  <c r="A155" i="27"/>
  <c r="F154" i="27"/>
  <c r="E154" i="27"/>
  <c r="F153" i="27"/>
  <c r="E153" i="27"/>
  <c r="F152" i="27"/>
  <c r="E152" i="27"/>
  <c r="H151" i="27"/>
  <c r="G151" i="27"/>
  <c r="F151" i="27"/>
  <c r="E151" i="27"/>
  <c r="C151" i="27"/>
  <c r="A151" i="27"/>
  <c r="F150" i="27"/>
  <c r="E150" i="27"/>
  <c r="F149" i="27"/>
  <c r="E149" i="27"/>
  <c r="F148" i="27"/>
  <c r="E148" i="27"/>
  <c r="H146" i="27"/>
  <c r="G146" i="27"/>
  <c r="F146" i="27"/>
  <c r="E146" i="27"/>
  <c r="A146" i="27"/>
  <c r="H145" i="27"/>
  <c r="G145" i="27"/>
  <c r="F145" i="27"/>
  <c r="E145" i="27"/>
  <c r="D145" i="27"/>
  <c r="C145" i="27"/>
  <c r="A145" i="27"/>
  <c r="H144" i="27"/>
  <c r="G144" i="27"/>
  <c r="F144" i="27"/>
  <c r="E144" i="27"/>
  <c r="C144" i="27"/>
  <c r="A144" i="27"/>
  <c r="H143" i="27"/>
  <c r="G143" i="27"/>
  <c r="F143" i="27"/>
  <c r="E143" i="27"/>
  <c r="C143" i="27"/>
  <c r="A143" i="27"/>
  <c r="H142" i="27"/>
  <c r="G142" i="27"/>
  <c r="F142" i="27"/>
  <c r="E142" i="27"/>
  <c r="C142" i="27"/>
  <c r="A142" i="27"/>
  <c r="H141" i="27"/>
  <c r="G141" i="27"/>
  <c r="F141" i="27"/>
  <c r="E141" i="27"/>
  <c r="C141" i="27"/>
  <c r="A141" i="27"/>
  <c r="H140" i="27"/>
  <c r="G140" i="27"/>
  <c r="F140" i="27"/>
  <c r="E140" i="27"/>
  <c r="C140" i="27"/>
  <c r="A140" i="27"/>
  <c r="H139" i="27"/>
  <c r="G139" i="27"/>
  <c r="F139" i="27"/>
  <c r="E139" i="27"/>
  <c r="C139" i="27"/>
  <c r="A139" i="27"/>
  <c r="H138" i="27"/>
  <c r="G138" i="27"/>
  <c r="F138" i="27"/>
  <c r="E138" i="27"/>
  <c r="C138" i="27"/>
  <c r="A138" i="27"/>
  <c r="H137" i="27"/>
  <c r="G137" i="27"/>
  <c r="F137" i="27"/>
  <c r="E137" i="27"/>
  <c r="C137" i="27"/>
  <c r="A137" i="27"/>
  <c r="H136" i="27"/>
  <c r="G136" i="27"/>
  <c r="F136" i="27"/>
  <c r="E136" i="27"/>
  <c r="C136" i="27"/>
  <c r="A136" i="27"/>
  <c r="H135" i="27"/>
  <c r="G135" i="27"/>
  <c r="F135" i="27"/>
  <c r="E135" i="27"/>
  <c r="C135" i="27"/>
  <c r="A135" i="27"/>
  <c r="H134" i="27"/>
  <c r="G134" i="27"/>
  <c r="F134" i="27"/>
  <c r="E134" i="27"/>
  <c r="C134" i="27"/>
  <c r="A134" i="27"/>
  <c r="H132" i="27"/>
  <c r="G132" i="27"/>
  <c r="F132" i="27"/>
  <c r="E132" i="27"/>
  <c r="C132" i="27"/>
  <c r="A132" i="27"/>
  <c r="H131" i="27"/>
  <c r="G131" i="27"/>
  <c r="F131" i="27"/>
  <c r="E131" i="27"/>
  <c r="C131" i="27"/>
  <c r="A131" i="27"/>
  <c r="H130" i="27"/>
  <c r="G130" i="27"/>
  <c r="F130" i="27"/>
  <c r="E130" i="27"/>
  <c r="C130" i="27"/>
  <c r="A130" i="27"/>
  <c r="H129" i="27"/>
  <c r="G129" i="27"/>
  <c r="F129" i="27"/>
  <c r="E129" i="27"/>
  <c r="C129" i="27"/>
  <c r="A129" i="27"/>
  <c r="H128" i="27"/>
  <c r="G128" i="27"/>
  <c r="F128" i="27"/>
  <c r="E128" i="27"/>
  <c r="C128" i="27"/>
  <c r="A128" i="27"/>
  <c r="H127" i="27"/>
  <c r="G127" i="27"/>
  <c r="F127" i="27"/>
  <c r="E127" i="27"/>
  <c r="C127" i="27"/>
  <c r="A127" i="27"/>
  <c r="H126" i="27"/>
  <c r="G126" i="27"/>
  <c r="F126" i="27"/>
  <c r="E126" i="27"/>
  <c r="C126" i="27"/>
  <c r="A126" i="27"/>
  <c r="H125" i="27"/>
  <c r="G125" i="27"/>
  <c r="F125" i="27"/>
  <c r="E125" i="27"/>
  <c r="C125" i="27"/>
  <c r="A125" i="27"/>
  <c r="H124" i="27"/>
  <c r="G124" i="27"/>
  <c r="F124" i="27"/>
  <c r="E124" i="27"/>
  <c r="C124" i="27"/>
  <c r="A124" i="27"/>
  <c r="F123" i="27"/>
  <c r="E123" i="27"/>
  <c r="F122" i="27"/>
  <c r="E122" i="27"/>
  <c r="F121" i="27"/>
  <c r="E121" i="27"/>
  <c r="F120" i="27"/>
  <c r="E120" i="27"/>
  <c r="F119" i="27"/>
  <c r="E119" i="27"/>
  <c r="F118" i="27"/>
  <c r="E118" i="27"/>
  <c r="F117" i="27"/>
  <c r="E117" i="27"/>
  <c r="F116" i="27"/>
  <c r="E116" i="27"/>
  <c r="H115" i="27"/>
  <c r="G115" i="27"/>
  <c r="F115" i="27"/>
  <c r="E115" i="27"/>
  <c r="C115" i="27"/>
  <c r="A115" i="27"/>
  <c r="H114" i="27"/>
  <c r="G114" i="27"/>
  <c r="F114" i="27"/>
  <c r="E114" i="27"/>
  <c r="C114" i="27"/>
  <c r="A114" i="27"/>
  <c r="H113" i="27"/>
  <c r="G113" i="27"/>
  <c r="F113" i="27"/>
  <c r="E113" i="27"/>
  <c r="C113" i="27"/>
  <c r="A113" i="27"/>
  <c r="H111" i="27"/>
  <c r="G111" i="27"/>
  <c r="F111" i="27"/>
  <c r="E111" i="27"/>
  <c r="D111" i="27"/>
  <c r="C111" i="27"/>
  <c r="A111" i="27"/>
  <c r="F110" i="27"/>
  <c r="E110" i="27"/>
  <c r="F109" i="27"/>
  <c r="E109" i="27"/>
  <c r="F108" i="27"/>
  <c r="E108" i="27"/>
  <c r="F107" i="27"/>
  <c r="E107" i="27"/>
  <c r="F106" i="27"/>
  <c r="E106" i="27"/>
  <c r="F105" i="27"/>
  <c r="E105" i="27"/>
  <c r="H104" i="27"/>
  <c r="G104" i="27"/>
  <c r="F104" i="27"/>
  <c r="E104" i="27"/>
  <c r="C104" i="27"/>
  <c r="A104" i="27"/>
  <c r="H103" i="27"/>
  <c r="G103" i="27"/>
  <c r="F103" i="27"/>
  <c r="E103" i="27"/>
  <c r="D103" i="27"/>
  <c r="C103" i="27"/>
  <c r="A103" i="27"/>
  <c r="H102" i="27"/>
  <c r="G102" i="27"/>
  <c r="F102" i="27"/>
  <c r="E102" i="27"/>
  <c r="C102" i="27"/>
  <c r="A102" i="27"/>
  <c r="H101" i="27"/>
  <c r="G101" i="27"/>
  <c r="F101" i="27"/>
  <c r="E101" i="27"/>
  <c r="C101" i="27"/>
  <c r="A101" i="27"/>
  <c r="H100" i="27"/>
  <c r="G100" i="27"/>
  <c r="F100" i="27"/>
  <c r="E100" i="27"/>
  <c r="D100" i="27"/>
  <c r="C100" i="27"/>
  <c r="A100" i="27"/>
  <c r="H99" i="27"/>
  <c r="G99" i="27"/>
  <c r="F99" i="27"/>
  <c r="E99" i="27"/>
  <c r="D99" i="27"/>
  <c r="C99" i="27"/>
  <c r="A99" i="27"/>
  <c r="H98" i="27"/>
  <c r="G98" i="27"/>
  <c r="F98" i="27"/>
  <c r="E98" i="27"/>
  <c r="A98" i="27"/>
  <c r="F97" i="27"/>
  <c r="E97" i="27"/>
  <c r="F96" i="27"/>
  <c r="E96" i="27"/>
  <c r="F95" i="27"/>
  <c r="E95" i="27"/>
  <c r="H94" i="27"/>
  <c r="G94" i="27"/>
  <c r="F94" i="27"/>
  <c r="E94" i="27"/>
  <c r="A94" i="27"/>
  <c r="F93" i="27"/>
  <c r="E93" i="27"/>
  <c r="F92" i="27"/>
  <c r="E92" i="27"/>
  <c r="F91" i="27"/>
  <c r="E91" i="27"/>
  <c r="H89" i="27"/>
  <c r="G89" i="27"/>
  <c r="F89" i="27"/>
  <c r="E89" i="27"/>
  <c r="A89" i="27"/>
  <c r="F87" i="27"/>
  <c r="F86" i="27"/>
  <c r="H85" i="27"/>
  <c r="G85" i="27"/>
  <c r="F85" i="27"/>
  <c r="A85" i="27"/>
  <c r="F84" i="27"/>
  <c r="E84" i="27"/>
  <c r="F83" i="27"/>
  <c r="E83" i="27"/>
  <c r="F82" i="27"/>
  <c r="E82" i="27"/>
  <c r="F81" i="27"/>
  <c r="E81" i="27"/>
  <c r="F80" i="27"/>
  <c r="E80" i="27"/>
  <c r="F79" i="27"/>
  <c r="E79" i="27"/>
  <c r="F78" i="27"/>
  <c r="E78" i="27"/>
  <c r="F77" i="27"/>
  <c r="E77" i="27"/>
  <c r="F76" i="27"/>
  <c r="E76" i="27"/>
  <c r="F75" i="27"/>
  <c r="E75" i="27"/>
  <c r="F74" i="27"/>
  <c r="E74" i="27"/>
  <c r="F73" i="27"/>
  <c r="E73" i="27"/>
  <c r="F72" i="27"/>
  <c r="E72" i="27"/>
  <c r="F71" i="27"/>
  <c r="E71" i="27"/>
  <c r="F70" i="27"/>
  <c r="E70" i="27"/>
  <c r="F69" i="27"/>
  <c r="E69" i="27"/>
  <c r="F68" i="27"/>
  <c r="E68" i="27"/>
  <c r="F67" i="27"/>
  <c r="E67" i="27"/>
  <c r="F66" i="27"/>
  <c r="E66" i="27"/>
  <c r="H65" i="27"/>
  <c r="G65" i="27"/>
  <c r="F65" i="27"/>
  <c r="E65" i="27"/>
  <c r="C65" i="27"/>
  <c r="A65" i="27"/>
  <c r="F64" i="27"/>
  <c r="E64" i="27"/>
  <c r="F63" i="27"/>
  <c r="E63" i="27"/>
  <c r="F62" i="27"/>
  <c r="E62" i="27"/>
  <c r="F61" i="27"/>
  <c r="E61" i="27"/>
  <c r="F60" i="27"/>
  <c r="E60" i="27"/>
  <c r="F59" i="27"/>
  <c r="E59" i="27"/>
  <c r="F58" i="27"/>
  <c r="E58" i="27"/>
  <c r="F57" i="27"/>
  <c r="E57" i="27"/>
  <c r="F56" i="27"/>
  <c r="E56" i="27"/>
  <c r="F55" i="27"/>
  <c r="E55" i="27"/>
  <c r="F54" i="27"/>
  <c r="E54" i="27"/>
  <c r="F53" i="27"/>
  <c r="E53" i="27"/>
  <c r="F52" i="27"/>
  <c r="E52" i="27"/>
  <c r="F51" i="27"/>
  <c r="E51" i="27"/>
  <c r="H50" i="27"/>
  <c r="G50" i="27"/>
  <c r="F50" i="27"/>
  <c r="E50" i="27"/>
  <c r="C50" i="27"/>
  <c r="A50" i="27"/>
  <c r="F49" i="27"/>
  <c r="E49" i="27"/>
  <c r="F48" i="27"/>
  <c r="E48" i="27"/>
  <c r="H47" i="27"/>
  <c r="G47" i="27"/>
  <c r="F47" i="27"/>
  <c r="E47" i="27"/>
  <c r="D47" i="27"/>
  <c r="C47" i="27"/>
  <c r="A47" i="27"/>
  <c r="F46" i="27"/>
  <c r="E46" i="27"/>
  <c r="F45" i="27"/>
  <c r="E45" i="27"/>
  <c r="H44" i="27"/>
  <c r="G44" i="27"/>
  <c r="F44" i="27"/>
  <c r="E44" i="27"/>
  <c r="D44" i="27"/>
  <c r="C44" i="27"/>
  <c r="A44" i="27"/>
  <c r="H43" i="27"/>
  <c r="G43" i="27"/>
  <c r="F43" i="27"/>
  <c r="E43" i="27"/>
  <c r="C43" i="27"/>
  <c r="A43" i="27"/>
  <c r="F41" i="27"/>
  <c r="E41" i="27"/>
  <c r="F40" i="27"/>
  <c r="E40" i="27"/>
  <c r="H39" i="27"/>
  <c r="G39" i="27"/>
  <c r="F39" i="27"/>
  <c r="E39" i="27"/>
  <c r="C39" i="27"/>
  <c r="A39" i="27"/>
  <c r="F38" i="27"/>
  <c r="E38" i="27"/>
  <c r="F37" i="27"/>
  <c r="E37" i="27"/>
  <c r="F36" i="27"/>
  <c r="E36" i="27"/>
  <c r="F35" i="27"/>
  <c r="E35" i="27"/>
  <c r="F34" i="27"/>
  <c r="E34" i="27"/>
  <c r="H33" i="27"/>
  <c r="G33" i="27"/>
  <c r="F33" i="27"/>
  <c r="E33" i="27"/>
  <c r="D33" i="27"/>
  <c r="C33" i="27"/>
  <c r="A33" i="27"/>
  <c r="F32" i="27"/>
  <c r="E32" i="27"/>
  <c r="F31" i="27"/>
  <c r="E31" i="27"/>
  <c r="F30" i="27"/>
  <c r="E30" i="27"/>
  <c r="H29" i="27"/>
  <c r="G29" i="27"/>
  <c r="F29" i="27"/>
  <c r="E29" i="27"/>
  <c r="D29" i="27"/>
  <c r="C29" i="27"/>
  <c r="A29" i="27"/>
  <c r="H28" i="27"/>
  <c r="G28" i="27"/>
  <c r="F28" i="27"/>
  <c r="E28" i="27"/>
  <c r="C28" i="27"/>
  <c r="A28" i="27"/>
  <c r="H27" i="27"/>
  <c r="G27" i="27"/>
  <c r="F27" i="27"/>
  <c r="E27" i="27"/>
  <c r="C27" i="27"/>
  <c r="A27" i="27"/>
  <c r="H26" i="27"/>
  <c r="G26" i="27"/>
  <c r="F26" i="27"/>
  <c r="E26" i="27"/>
  <c r="C26" i="27"/>
  <c r="A26" i="27"/>
  <c r="F25" i="27"/>
  <c r="H24" i="27"/>
  <c r="G24" i="27"/>
  <c r="F24" i="27"/>
  <c r="E24" i="27"/>
  <c r="C24" i="27"/>
  <c r="A24" i="27"/>
  <c r="L285" i="7" l="1"/>
  <c r="K285" i="7"/>
  <c r="J285" i="7"/>
  <c r="I285" i="7"/>
  <c r="H285" i="7"/>
  <c r="G285" i="7"/>
  <c r="F285" i="7"/>
  <c r="E285" i="7"/>
  <c r="D285" i="7"/>
  <c r="C285" i="7"/>
  <c r="B285" i="7"/>
  <c r="A285" i="7"/>
  <c r="L284" i="7"/>
  <c r="K284" i="7"/>
  <c r="J284" i="7"/>
  <c r="I284" i="7"/>
  <c r="H284" i="7"/>
  <c r="G284" i="7"/>
  <c r="F284" i="7"/>
  <c r="E284" i="7"/>
  <c r="D284" i="7"/>
  <c r="C284" i="7"/>
  <c r="B284" i="7"/>
  <c r="A284" i="7"/>
  <c r="L283" i="7"/>
  <c r="K283" i="7"/>
  <c r="J283" i="7"/>
  <c r="I283" i="7"/>
  <c r="H283" i="7"/>
  <c r="G283" i="7"/>
  <c r="F283" i="7"/>
  <c r="E283" i="7"/>
  <c r="D283" i="7"/>
  <c r="C283" i="7"/>
  <c r="B283" i="7"/>
  <c r="A283" i="7"/>
  <c r="L282" i="7"/>
  <c r="K282" i="7"/>
  <c r="J282" i="7"/>
  <c r="I282" i="7"/>
  <c r="H282" i="7"/>
  <c r="G282" i="7"/>
  <c r="F282" i="7"/>
  <c r="E282" i="7"/>
  <c r="D282" i="7"/>
  <c r="C282" i="7"/>
  <c r="B282" i="7"/>
  <c r="A282" i="7"/>
  <c r="L281" i="7"/>
  <c r="K281" i="7"/>
  <c r="J281" i="7"/>
  <c r="I281" i="7"/>
  <c r="H281" i="7"/>
  <c r="G281" i="7"/>
  <c r="F281" i="7"/>
  <c r="E281" i="7"/>
  <c r="D281" i="7"/>
  <c r="C281" i="7"/>
  <c r="B281" i="7"/>
  <c r="A281" i="7"/>
  <c r="L280" i="7"/>
  <c r="K280" i="7"/>
  <c r="J280" i="7"/>
  <c r="H280" i="7"/>
  <c r="G280" i="7"/>
  <c r="F280" i="7"/>
  <c r="E280" i="7"/>
  <c r="D280" i="7"/>
  <c r="C280" i="7"/>
  <c r="B280" i="7"/>
  <c r="A280" i="7"/>
  <c r="G279" i="7"/>
  <c r="F279" i="7"/>
  <c r="E279" i="7"/>
  <c r="D279" i="7"/>
  <c r="A279" i="7"/>
  <c r="L277" i="7"/>
  <c r="K277" i="7"/>
  <c r="J277" i="7"/>
  <c r="L276" i="7"/>
  <c r="K276" i="7"/>
  <c r="J276" i="7"/>
  <c r="L275" i="7"/>
  <c r="K275" i="7"/>
  <c r="J275" i="7"/>
  <c r="L274" i="7"/>
  <c r="K274" i="7"/>
  <c r="J274" i="7"/>
  <c r="H274" i="7"/>
  <c r="L273" i="7"/>
  <c r="K273" i="7"/>
  <c r="J273" i="7"/>
  <c r="I273" i="7"/>
  <c r="H273" i="7"/>
  <c r="G273" i="7"/>
  <c r="F273" i="7"/>
  <c r="E273" i="7"/>
  <c r="D273" i="7"/>
  <c r="C273" i="7"/>
  <c r="B273" i="7"/>
  <c r="A273" i="7"/>
  <c r="L272" i="7"/>
  <c r="K272" i="7"/>
  <c r="J272" i="7"/>
  <c r="I272" i="7"/>
  <c r="H272" i="7"/>
  <c r="G272" i="7"/>
  <c r="F272" i="7"/>
  <c r="E272" i="7"/>
  <c r="D272" i="7"/>
  <c r="C272" i="7"/>
  <c r="B272" i="7"/>
  <c r="A272" i="7"/>
  <c r="L271" i="7"/>
  <c r="K271" i="7"/>
  <c r="J271" i="7"/>
  <c r="H271" i="7"/>
  <c r="G271" i="7"/>
  <c r="F271" i="7"/>
  <c r="E271" i="7"/>
  <c r="D271" i="7"/>
  <c r="C271" i="7"/>
  <c r="B271" i="7"/>
  <c r="A271" i="7"/>
  <c r="G270" i="7"/>
  <c r="F270" i="7"/>
  <c r="E270" i="7"/>
  <c r="D270" i="7"/>
  <c r="A270" i="7"/>
  <c r="H268" i="7"/>
  <c r="A268" i="7"/>
  <c r="L266" i="7"/>
  <c r="K266" i="7"/>
  <c r="J266" i="7"/>
  <c r="I266" i="7"/>
  <c r="H266" i="7"/>
  <c r="G266" i="7"/>
  <c r="F266" i="7"/>
  <c r="E266" i="7"/>
  <c r="D266" i="7"/>
  <c r="C266" i="7"/>
  <c r="B266" i="7"/>
  <c r="A266" i="7"/>
  <c r="L265" i="7"/>
  <c r="K265" i="7"/>
  <c r="J265" i="7"/>
  <c r="I265" i="7"/>
  <c r="H265" i="7"/>
  <c r="G265" i="7"/>
  <c r="F265" i="7"/>
  <c r="E265" i="7"/>
  <c r="D265" i="7"/>
  <c r="C265" i="7"/>
  <c r="B265" i="7"/>
  <c r="A265" i="7"/>
  <c r="L264" i="7"/>
  <c r="K264" i="7"/>
  <c r="J264" i="7"/>
  <c r="I264" i="7"/>
  <c r="H264" i="7"/>
  <c r="G264" i="7"/>
  <c r="F264" i="7"/>
  <c r="E264" i="7"/>
  <c r="D264" i="7"/>
  <c r="C264" i="7"/>
  <c r="B264" i="7"/>
  <c r="A264" i="7"/>
  <c r="L263" i="7"/>
  <c r="K263" i="7"/>
  <c r="J263" i="7"/>
  <c r="I263" i="7"/>
  <c r="H263" i="7"/>
  <c r="G263" i="7"/>
  <c r="F263" i="7"/>
  <c r="E263" i="7"/>
  <c r="D263" i="7"/>
  <c r="C263" i="7"/>
  <c r="B263" i="7"/>
  <c r="A263" i="7"/>
  <c r="L262" i="7"/>
  <c r="K262" i="7"/>
  <c r="J262" i="7"/>
  <c r="H262" i="7"/>
  <c r="G262" i="7"/>
  <c r="F262" i="7"/>
  <c r="E262" i="7"/>
  <c r="D262" i="7"/>
  <c r="C262" i="7"/>
  <c r="B262" i="7"/>
  <c r="A262" i="7"/>
  <c r="G261" i="7"/>
  <c r="F261" i="7"/>
  <c r="E261" i="7"/>
  <c r="D261" i="7"/>
  <c r="A261" i="7"/>
  <c r="L259" i="7"/>
  <c r="K259" i="7"/>
  <c r="J259" i="7"/>
  <c r="H259" i="7"/>
  <c r="G259" i="7"/>
  <c r="F259" i="7"/>
  <c r="E259" i="7"/>
  <c r="D259" i="7"/>
  <c r="C259" i="7"/>
  <c r="B259" i="7"/>
  <c r="A259" i="7"/>
  <c r="L258" i="7"/>
  <c r="K258" i="7"/>
  <c r="J258" i="7"/>
  <c r="H258" i="7"/>
  <c r="G258" i="7"/>
  <c r="F258" i="7"/>
  <c r="E258" i="7"/>
  <c r="D258" i="7"/>
  <c r="C258" i="7"/>
  <c r="B258" i="7"/>
  <c r="A258" i="7"/>
  <c r="L257" i="7"/>
  <c r="K257" i="7"/>
  <c r="J257" i="7"/>
  <c r="H257" i="7"/>
  <c r="G257" i="7"/>
  <c r="F257" i="7"/>
  <c r="E257" i="7"/>
  <c r="D257" i="7"/>
  <c r="C257" i="7"/>
  <c r="B257" i="7"/>
  <c r="A257" i="7"/>
  <c r="L256" i="7"/>
  <c r="K256" i="7"/>
  <c r="J256" i="7"/>
  <c r="L255" i="7"/>
  <c r="K255" i="7"/>
  <c r="J255" i="7"/>
  <c r="L254" i="7"/>
  <c r="K254" i="7"/>
  <c r="J254" i="7"/>
  <c r="L253" i="7"/>
  <c r="K253" i="7"/>
  <c r="J253" i="7"/>
  <c r="H253" i="7"/>
  <c r="G253" i="7"/>
  <c r="F253" i="7"/>
  <c r="E253" i="7"/>
  <c r="D253" i="7"/>
  <c r="C253" i="7"/>
  <c r="B253" i="7"/>
  <c r="A253" i="7"/>
  <c r="L252" i="7"/>
  <c r="K252" i="7"/>
  <c r="J252" i="7"/>
  <c r="H252" i="7"/>
  <c r="G252" i="7"/>
  <c r="F252" i="7"/>
  <c r="E252" i="7"/>
  <c r="D252" i="7"/>
  <c r="C252" i="7"/>
  <c r="B252" i="7"/>
  <c r="A252" i="7"/>
  <c r="G251" i="7"/>
  <c r="F251" i="7"/>
  <c r="E251" i="7"/>
  <c r="D251" i="7"/>
  <c r="A251" i="7"/>
  <c r="L249" i="7"/>
  <c r="K249" i="7"/>
  <c r="J249" i="7"/>
  <c r="I249" i="7"/>
  <c r="H249" i="7"/>
  <c r="G249" i="7"/>
  <c r="F249" i="7"/>
  <c r="E249" i="7"/>
  <c r="D249" i="7"/>
  <c r="C249" i="7"/>
  <c r="B249" i="7"/>
  <c r="A249" i="7"/>
  <c r="L248" i="7"/>
  <c r="K248" i="7"/>
  <c r="J248" i="7"/>
  <c r="I248" i="7"/>
  <c r="H248" i="7"/>
  <c r="G248" i="7"/>
  <c r="F248" i="7"/>
  <c r="E248" i="7"/>
  <c r="D248" i="7"/>
  <c r="C248" i="7"/>
  <c r="B248" i="7"/>
  <c r="A248" i="7"/>
  <c r="L247" i="7"/>
  <c r="K247" i="7"/>
  <c r="J247" i="7"/>
  <c r="I247" i="7"/>
  <c r="H247" i="7"/>
  <c r="G247" i="7"/>
  <c r="F247" i="7"/>
  <c r="E247" i="7"/>
  <c r="D247" i="7"/>
  <c r="C247" i="7"/>
  <c r="B247" i="7"/>
  <c r="A247" i="7"/>
  <c r="L246" i="7"/>
  <c r="K246" i="7"/>
  <c r="J246" i="7"/>
  <c r="I246" i="7"/>
  <c r="H246" i="7"/>
  <c r="G246" i="7"/>
  <c r="F246" i="7"/>
  <c r="E246" i="7"/>
  <c r="D246" i="7"/>
  <c r="C246" i="7"/>
  <c r="B246" i="7"/>
  <c r="A246" i="7"/>
  <c r="L245" i="7"/>
  <c r="K245" i="7"/>
  <c r="J245" i="7"/>
  <c r="I245" i="7"/>
  <c r="H245" i="7"/>
  <c r="G245" i="7"/>
  <c r="F245" i="7"/>
  <c r="E245" i="7"/>
  <c r="D245" i="7"/>
  <c r="C245" i="7"/>
  <c r="B245" i="7"/>
  <c r="A245" i="7"/>
  <c r="L244" i="7"/>
  <c r="K244" i="7"/>
  <c r="J244" i="7"/>
  <c r="I244" i="7"/>
  <c r="H244" i="7"/>
  <c r="G244" i="7"/>
  <c r="F244" i="7"/>
  <c r="E244" i="7"/>
  <c r="D244" i="7"/>
  <c r="C244" i="7"/>
  <c r="B244" i="7"/>
  <c r="A244" i="7"/>
  <c r="L243" i="7"/>
  <c r="K243" i="7"/>
  <c r="J243" i="7"/>
  <c r="I243" i="7"/>
  <c r="H243" i="7"/>
  <c r="G243" i="7"/>
  <c r="F243" i="7"/>
  <c r="E243" i="7"/>
  <c r="D243" i="7"/>
  <c r="C243" i="7"/>
  <c r="B243" i="7"/>
  <c r="A243" i="7"/>
  <c r="L242" i="7"/>
  <c r="K242" i="7"/>
  <c r="J242" i="7"/>
  <c r="I242" i="7"/>
  <c r="H242" i="7"/>
  <c r="G242" i="7"/>
  <c r="F242" i="7"/>
  <c r="E242" i="7"/>
  <c r="D242" i="7"/>
  <c r="C242" i="7"/>
  <c r="B242" i="7"/>
  <c r="A242" i="7"/>
  <c r="L241" i="7"/>
  <c r="K241" i="7"/>
  <c r="J241" i="7"/>
  <c r="I241" i="7"/>
  <c r="H241" i="7"/>
  <c r="G241" i="7"/>
  <c r="F241" i="7"/>
  <c r="E241" i="7"/>
  <c r="D241" i="7"/>
  <c r="C241" i="7"/>
  <c r="B241" i="7"/>
  <c r="A241" i="7"/>
  <c r="L240" i="7"/>
  <c r="K240" i="7"/>
  <c r="J240" i="7"/>
  <c r="I240" i="7"/>
  <c r="H240" i="7"/>
  <c r="G240" i="7"/>
  <c r="F240" i="7"/>
  <c r="E240" i="7"/>
  <c r="D240" i="7"/>
  <c r="C240" i="7"/>
  <c r="B240" i="7"/>
  <c r="A240" i="7"/>
  <c r="L239" i="7"/>
  <c r="K239" i="7"/>
  <c r="J239" i="7"/>
  <c r="I239" i="7"/>
  <c r="H239" i="7"/>
  <c r="G239" i="7"/>
  <c r="F239" i="7"/>
  <c r="E239" i="7"/>
  <c r="D239" i="7"/>
  <c r="C239" i="7"/>
  <c r="B239" i="7"/>
  <c r="A239" i="7"/>
  <c r="L238" i="7"/>
  <c r="K238" i="7"/>
  <c r="J238" i="7"/>
  <c r="I238" i="7"/>
  <c r="H238" i="7"/>
  <c r="G238" i="7"/>
  <c r="F238" i="7"/>
  <c r="E238" i="7"/>
  <c r="D238" i="7"/>
  <c r="C238" i="7"/>
  <c r="B238" i="7"/>
  <c r="A238" i="7"/>
  <c r="L237" i="7"/>
  <c r="K237" i="7"/>
  <c r="J237" i="7"/>
  <c r="I237" i="7"/>
  <c r="H237" i="7"/>
  <c r="G237" i="7"/>
  <c r="F237" i="7"/>
  <c r="E237" i="7"/>
  <c r="D237" i="7"/>
  <c r="C237" i="7"/>
  <c r="B237" i="7"/>
  <c r="A237" i="7"/>
  <c r="L236" i="7"/>
  <c r="K236" i="7"/>
  <c r="J236" i="7"/>
  <c r="I236" i="7"/>
  <c r="H236" i="7"/>
  <c r="G236" i="7"/>
  <c r="F236" i="7"/>
  <c r="E236" i="7"/>
  <c r="D236" i="7"/>
  <c r="C236" i="7"/>
  <c r="B236" i="7"/>
  <c r="A236" i="7"/>
  <c r="L235" i="7"/>
  <c r="K235" i="7"/>
  <c r="J235" i="7"/>
  <c r="I235" i="7"/>
  <c r="H235" i="7"/>
  <c r="G235" i="7"/>
  <c r="F235" i="7"/>
  <c r="E235" i="7"/>
  <c r="D235" i="7"/>
  <c r="C235" i="7"/>
  <c r="B235" i="7"/>
  <c r="A235" i="7"/>
  <c r="L234" i="7"/>
  <c r="K234" i="7"/>
  <c r="J234" i="7"/>
  <c r="I234" i="7"/>
  <c r="H234" i="7"/>
  <c r="G234" i="7"/>
  <c r="F234" i="7"/>
  <c r="E234" i="7"/>
  <c r="D234" i="7"/>
  <c r="C234" i="7"/>
  <c r="B234" i="7"/>
  <c r="A234" i="7"/>
  <c r="L233" i="7"/>
  <c r="K233" i="7"/>
  <c r="J233" i="7"/>
  <c r="I233" i="7"/>
  <c r="H233" i="7"/>
  <c r="G233" i="7"/>
  <c r="F233" i="7"/>
  <c r="E233" i="7"/>
  <c r="D233" i="7"/>
  <c r="C233" i="7"/>
  <c r="B233" i="7"/>
  <c r="A233" i="7"/>
  <c r="L232" i="7"/>
  <c r="K232" i="7"/>
  <c r="J232" i="7"/>
  <c r="I232" i="7"/>
  <c r="H232" i="7"/>
  <c r="G232" i="7"/>
  <c r="F232" i="7"/>
  <c r="E232" i="7"/>
  <c r="D232" i="7"/>
  <c r="C232" i="7"/>
  <c r="B232" i="7"/>
  <c r="A232" i="7"/>
  <c r="L231" i="7"/>
  <c r="K231" i="7"/>
  <c r="J231" i="7"/>
  <c r="I231" i="7"/>
  <c r="H231" i="7"/>
  <c r="G231" i="7"/>
  <c r="F231" i="7"/>
  <c r="E231" i="7"/>
  <c r="D231" i="7"/>
  <c r="C231" i="7"/>
  <c r="B231" i="7"/>
  <c r="A231" i="7"/>
  <c r="L230" i="7"/>
  <c r="K230" i="7"/>
  <c r="J230" i="7"/>
  <c r="I230" i="7"/>
  <c r="H230" i="7"/>
  <c r="G230" i="7"/>
  <c r="F230" i="7"/>
  <c r="E230" i="7"/>
  <c r="D230" i="7"/>
  <c r="C230" i="7"/>
  <c r="B230" i="7"/>
  <c r="A230" i="7"/>
  <c r="L229" i="7"/>
  <c r="K229" i="7"/>
  <c r="J229" i="7"/>
  <c r="I229" i="7"/>
  <c r="H229" i="7"/>
  <c r="G229" i="7"/>
  <c r="F229" i="7"/>
  <c r="E229" i="7"/>
  <c r="D229" i="7"/>
  <c r="C229" i="7"/>
  <c r="B229" i="7"/>
  <c r="A229" i="7"/>
  <c r="L228" i="7"/>
  <c r="K228" i="7"/>
  <c r="J228" i="7"/>
  <c r="I228" i="7"/>
  <c r="H228" i="7"/>
  <c r="G228" i="7"/>
  <c r="F228" i="7"/>
  <c r="E228" i="7"/>
  <c r="D228" i="7"/>
  <c r="C228" i="7"/>
  <c r="B228" i="7"/>
  <c r="A228" i="7"/>
  <c r="L227" i="7"/>
  <c r="K227" i="7"/>
  <c r="J227" i="7"/>
  <c r="I227" i="7"/>
  <c r="H227" i="7"/>
  <c r="G227" i="7"/>
  <c r="F227" i="7"/>
  <c r="E227" i="7"/>
  <c r="D227" i="7"/>
  <c r="C227" i="7"/>
  <c r="B227" i="7"/>
  <c r="A227" i="7"/>
  <c r="L226" i="7"/>
  <c r="K226" i="7"/>
  <c r="J226" i="7"/>
  <c r="I226" i="7"/>
  <c r="H226" i="7"/>
  <c r="G226" i="7"/>
  <c r="F226" i="7"/>
  <c r="E226" i="7"/>
  <c r="D226" i="7"/>
  <c r="C226" i="7"/>
  <c r="B226" i="7"/>
  <c r="A226" i="7"/>
  <c r="L225" i="7"/>
  <c r="K225" i="7"/>
  <c r="J225" i="7"/>
  <c r="I225" i="7"/>
  <c r="H225" i="7"/>
  <c r="G225" i="7"/>
  <c r="F225" i="7"/>
  <c r="E225" i="7"/>
  <c r="D225" i="7"/>
  <c r="C225" i="7"/>
  <c r="B225" i="7"/>
  <c r="A225" i="7"/>
  <c r="L224" i="7"/>
  <c r="K224" i="7"/>
  <c r="J224" i="7"/>
  <c r="H224" i="7"/>
  <c r="G224" i="7"/>
  <c r="F224" i="7"/>
  <c r="E224" i="7"/>
  <c r="D224" i="7"/>
  <c r="C224" i="7"/>
  <c r="B224" i="7"/>
  <c r="A224" i="7"/>
  <c r="G223" i="7"/>
  <c r="F223" i="7"/>
  <c r="E223" i="7"/>
  <c r="D223" i="7"/>
  <c r="A223" i="7"/>
  <c r="L221" i="7"/>
  <c r="K221" i="7"/>
  <c r="J221" i="7"/>
  <c r="L220" i="7"/>
  <c r="K220" i="7"/>
  <c r="J220" i="7"/>
  <c r="L219" i="7"/>
  <c r="K219" i="7"/>
  <c r="J219" i="7"/>
  <c r="L218" i="7"/>
  <c r="K218" i="7"/>
  <c r="J218" i="7"/>
  <c r="H218" i="7"/>
  <c r="L217" i="7"/>
  <c r="K217" i="7"/>
  <c r="J217" i="7"/>
  <c r="H217" i="7"/>
  <c r="G217" i="7"/>
  <c r="F217" i="7"/>
  <c r="E217" i="7"/>
  <c r="D217" i="7"/>
  <c r="C217" i="7"/>
  <c r="B217" i="7"/>
  <c r="A217" i="7"/>
  <c r="L216" i="7"/>
  <c r="K216" i="7"/>
  <c r="J216" i="7"/>
  <c r="H216" i="7"/>
  <c r="G216" i="7"/>
  <c r="F216" i="7"/>
  <c r="E216" i="7"/>
  <c r="D216" i="7"/>
  <c r="C216" i="7"/>
  <c r="B216" i="7"/>
  <c r="A216" i="7"/>
  <c r="G215" i="7"/>
  <c r="F215" i="7"/>
  <c r="E215" i="7"/>
  <c r="D215" i="7"/>
  <c r="A215" i="7"/>
  <c r="L213" i="7"/>
  <c r="K213" i="7"/>
  <c r="J213" i="7"/>
  <c r="H213" i="7"/>
  <c r="G213" i="7"/>
  <c r="F213" i="7"/>
  <c r="E213" i="7"/>
  <c r="D213" i="7"/>
  <c r="C213" i="7"/>
  <c r="B213" i="7"/>
  <c r="A213" i="7"/>
  <c r="L212" i="7"/>
  <c r="K212" i="7"/>
  <c r="J212" i="7"/>
  <c r="H212" i="7"/>
  <c r="G212" i="7"/>
  <c r="F212" i="7"/>
  <c r="E212" i="7"/>
  <c r="D212" i="7"/>
  <c r="C212" i="7"/>
  <c r="B212" i="7"/>
  <c r="A212" i="7"/>
  <c r="L211" i="7"/>
  <c r="K211" i="7"/>
  <c r="J211" i="7"/>
  <c r="H211" i="7"/>
  <c r="G211" i="7"/>
  <c r="F211" i="7"/>
  <c r="E211" i="7"/>
  <c r="D211" i="7"/>
  <c r="C211" i="7"/>
  <c r="B211" i="7"/>
  <c r="A211" i="7"/>
  <c r="L210" i="7"/>
  <c r="K210" i="7"/>
  <c r="J210" i="7"/>
  <c r="H210" i="7"/>
  <c r="G210" i="7"/>
  <c r="F210" i="7"/>
  <c r="E210" i="7"/>
  <c r="D210" i="7"/>
  <c r="C210" i="7"/>
  <c r="B210" i="7"/>
  <c r="A210" i="7"/>
  <c r="L209" i="7"/>
  <c r="K209" i="7"/>
  <c r="J209" i="7"/>
  <c r="H209" i="7"/>
  <c r="G209" i="7"/>
  <c r="F209" i="7"/>
  <c r="E209" i="7"/>
  <c r="D209" i="7"/>
  <c r="C209" i="7"/>
  <c r="B209" i="7"/>
  <c r="A209" i="7"/>
  <c r="L208" i="7"/>
  <c r="K208" i="7"/>
  <c r="J208" i="7"/>
  <c r="H208" i="7"/>
  <c r="G208" i="7"/>
  <c r="F208" i="7"/>
  <c r="E208" i="7"/>
  <c r="D208" i="7"/>
  <c r="C208" i="7"/>
  <c r="B208" i="7"/>
  <c r="A208" i="7"/>
  <c r="L207" i="7"/>
  <c r="K207" i="7"/>
  <c r="J207" i="7"/>
  <c r="H207" i="7"/>
  <c r="G207" i="7"/>
  <c r="F207" i="7"/>
  <c r="E207" i="7"/>
  <c r="D207" i="7"/>
  <c r="C207" i="7"/>
  <c r="B207" i="7"/>
  <c r="A207" i="7"/>
  <c r="L206" i="7"/>
  <c r="K206" i="7"/>
  <c r="J206" i="7"/>
  <c r="H206" i="7"/>
  <c r="G206" i="7"/>
  <c r="F206" i="7"/>
  <c r="E206" i="7"/>
  <c r="D206" i="7"/>
  <c r="C206" i="7"/>
  <c r="B206" i="7"/>
  <c r="A206" i="7"/>
  <c r="L205" i="7"/>
  <c r="K205" i="7"/>
  <c r="J205" i="7"/>
  <c r="H205" i="7"/>
  <c r="G205" i="7"/>
  <c r="F205" i="7"/>
  <c r="E205" i="7"/>
  <c r="D205" i="7"/>
  <c r="C205" i="7"/>
  <c r="B205" i="7"/>
  <c r="A205" i="7"/>
  <c r="L204" i="7"/>
  <c r="K204" i="7"/>
  <c r="J204" i="7"/>
  <c r="H204" i="7"/>
  <c r="G204" i="7"/>
  <c r="F204" i="7"/>
  <c r="E204" i="7"/>
  <c r="D204" i="7"/>
  <c r="C204" i="7"/>
  <c r="B204" i="7"/>
  <c r="A204" i="7"/>
  <c r="L203" i="7"/>
  <c r="K203" i="7"/>
  <c r="J203" i="7"/>
  <c r="H203" i="7"/>
  <c r="G203" i="7"/>
  <c r="F203" i="7"/>
  <c r="E203" i="7"/>
  <c r="D203" i="7"/>
  <c r="C203" i="7"/>
  <c r="B203" i="7"/>
  <c r="A203" i="7"/>
  <c r="L202" i="7"/>
  <c r="K202" i="7"/>
  <c r="J202" i="7"/>
  <c r="H202" i="7"/>
  <c r="G202" i="7"/>
  <c r="F202" i="7"/>
  <c r="E202" i="7"/>
  <c r="D202" i="7"/>
  <c r="C202" i="7"/>
  <c r="B202" i="7"/>
  <c r="A202" i="7"/>
  <c r="L201" i="7"/>
  <c r="K201" i="7"/>
  <c r="J201" i="7"/>
  <c r="H201" i="7"/>
  <c r="G201" i="7"/>
  <c r="F201" i="7"/>
  <c r="E201" i="7"/>
  <c r="D201" i="7"/>
  <c r="C201" i="7"/>
  <c r="B201" i="7"/>
  <c r="A201" i="7"/>
  <c r="L200" i="7"/>
  <c r="K200" i="7"/>
  <c r="J200" i="7"/>
  <c r="H200" i="7"/>
  <c r="G200" i="7"/>
  <c r="F200" i="7"/>
  <c r="E200" i="7"/>
  <c r="D200" i="7"/>
  <c r="C200" i="7"/>
  <c r="B200" i="7"/>
  <c r="A200" i="7"/>
  <c r="L199" i="7"/>
  <c r="K199" i="7"/>
  <c r="J199" i="7"/>
  <c r="H199" i="7"/>
  <c r="G199" i="7"/>
  <c r="F199" i="7"/>
  <c r="E199" i="7"/>
  <c r="D199" i="7"/>
  <c r="C199" i="7"/>
  <c r="B199" i="7"/>
  <c r="A199" i="7"/>
  <c r="L198" i="7"/>
  <c r="K198" i="7"/>
  <c r="J198" i="7"/>
  <c r="H198" i="7"/>
  <c r="G198" i="7"/>
  <c r="F198" i="7"/>
  <c r="E198" i="7"/>
  <c r="D198" i="7"/>
  <c r="C198" i="7"/>
  <c r="B198" i="7"/>
  <c r="A198" i="7"/>
  <c r="L197" i="7"/>
  <c r="K197" i="7"/>
  <c r="J197" i="7"/>
  <c r="H197" i="7"/>
  <c r="G197" i="7"/>
  <c r="F197" i="7"/>
  <c r="E197" i="7"/>
  <c r="D197" i="7"/>
  <c r="C197" i="7"/>
  <c r="B197" i="7"/>
  <c r="A197" i="7"/>
  <c r="G196" i="7"/>
  <c r="F196" i="7"/>
  <c r="E196" i="7"/>
  <c r="D196" i="7"/>
  <c r="A196" i="7"/>
  <c r="L194" i="7"/>
  <c r="K194" i="7"/>
  <c r="J194" i="7"/>
  <c r="H194" i="7"/>
  <c r="G194" i="7"/>
  <c r="F194" i="7"/>
  <c r="E194" i="7"/>
  <c r="D194" i="7"/>
  <c r="C194" i="7"/>
  <c r="B194" i="7"/>
  <c r="A194" i="7"/>
  <c r="L193" i="7"/>
  <c r="K193" i="7"/>
  <c r="J193" i="7"/>
  <c r="I193" i="7"/>
  <c r="H193" i="7"/>
  <c r="G193" i="7"/>
  <c r="F193" i="7"/>
  <c r="E193" i="7"/>
  <c r="D193" i="7"/>
  <c r="C193" i="7"/>
  <c r="B193" i="7"/>
  <c r="A193" i="7"/>
  <c r="L192" i="7"/>
  <c r="K192" i="7"/>
  <c r="J192" i="7"/>
  <c r="I192" i="7"/>
  <c r="H192" i="7"/>
  <c r="G192" i="7"/>
  <c r="F192" i="7"/>
  <c r="E192" i="7"/>
  <c r="D192" i="7"/>
  <c r="C192" i="7"/>
  <c r="B192" i="7"/>
  <c r="A192" i="7"/>
  <c r="L191" i="7"/>
  <c r="K191" i="7"/>
  <c r="J191" i="7"/>
  <c r="H191" i="7"/>
  <c r="G191" i="7"/>
  <c r="F191" i="7"/>
  <c r="E191" i="7"/>
  <c r="D191" i="7"/>
  <c r="C191" i="7"/>
  <c r="B191" i="7"/>
  <c r="A191" i="7"/>
  <c r="L190" i="7"/>
  <c r="K190" i="7"/>
  <c r="J190" i="7"/>
  <c r="H190" i="7"/>
  <c r="G190" i="7"/>
  <c r="F190" i="7"/>
  <c r="E190" i="7"/>
  <c r="D190" i="7"/>
  <c r="C190" i="7"/>
  <c r="B190" i="7"/>
  <c r="A190" i="7"/>
  <c r="L189" i="7"/>
  <c r="K189" i="7"/>
  <c r="J189" i="7"/>
  <c r="I189" i="7"/>
  <c r="H189" i="7"/>
  <c r="G189" i="7"/>
  <c r="F189" i="7"/>
  <c r="E189" i="7"/>
  <c r="D189" i="7"/>
  <c r="C189" i="7"/>
  <c r="B189" i="7"/>
  <c r="A189" i="7"/>
  <c r="L188" i="7"/>
  <c r="K188" i="7"/>
  <c r="J188" i="7"/>
  <c r="H188" i="7"/>
  <c r="G188" i="7"/>
  <c r="F188" i="7"/>
  <c r="E188" i="7"/>
  <c r="D188" i="7"/>
  <c r="C188" i="7"/>
  <c r="B188" i="7"/>
  <c r="A188" i="7"/>
  <c r="L187" i="7"/>
  <c r="K187" i="7"/>
  <c r="J187" i="7"/>
  <c r="H187" i="7"/>
  <c r="G187" i="7"/>
  <c r="F187" i="7"/>
  <c r="E187" i="7"/>
  <c r="D187" i="7"/>
  <c r="C187" i="7"/>
  <c r="B187" i="7"/>
  <c r="A187" i="7"/>
  <c r="L186" i="7"/>
  <c r="K186" i="7"/>
  <c r="J186" i="7"/>
  <c r="H186" i="7"/>
  <c r="G186" i="7"/>
  <c r="F186" i="7"/>
  <c r="E186" i="7"/>
  <c r="D186" i="7"/>
  <c r="C186" i="7"/>
  <c r="B186" i="7"/>
  <c r="A186" i="7"/>
  <c r="G185" i="7"/>
  <c r="F185" i="7"/>
  <c r="E185" i="7"/>
  <c r="D185" i="7"/>
  <c r="A185" i="7"/>
  <c r="L183" i="7"/>
  <c r="K183" i="7"/>
  <c r="J183" i="7"/>
  <c r="I183" i="7"/>
  <c r="L182" i="7"/>
  <c r="K182" i="7"/>
  <c r="J182" i="7"/>
  <c r="L181" i="7"/>
  <c r="K181" i="7"/>
  <c r="J181" i="7"/>
  <c r="I181" i="7"/>
  <c r="H181" i="7"/>
  <c r="G181" i="7"/>
  <c r="F181" i="7"/>
  <c r="E181" i="7"/>
  <c r="D181" i="7"/>
  <c r="C181" i="7"/>
  <c r="B181" i="7"/>
  <c r="A181" i="7"/>
  <c r="L180" i="7"/>
  <c r="K180" i="7"/>
  <c r="J180" i="7"/>
  <c r="L179" i="7"/>
  <c r="K179" i="7"/>
  <c r="J179" i="7"/>
  <c r="L178" i="7"/>
  <c r="K178" i="7"/>
  <c r="J178" i="7"/>
  <c r="H178" i="7"/>
  <c r="G178" i="7"/>
  <c r="F178" i="7"/>
  <c r="E178" i="7"/>
  <c r="D178" i="7"/>
  <c r="C178" i="7"/>
  <c r="B178" i="7"/>
  <c r="A178" i="7"/>
  <c r="L177" i="7"/>
  <c r="K177" i="7"/>
  <c r="J177" i="7"/>
  <c r="I177" i="7"/>
  <c r="L176" i="7"/>
  <c r="K176" i="7"/>
  <c r="J176" i="7"/>
  <c r="L175" i="7"/>
  <c r="K175" i="7"/>
  <c r="J175" i="7"/>
  <c r="I175" i="7"/>
  <c r="H175" i="7"/>
  <c r="G175" i="7"/>
  <c r="F175" i="7"/>
  <c r="E175" i="7"/>
  <c r="D175" i="7"/>
  <c r="C175" i="7"/>
  <c r="B175" i="7"/>
  <c r="A175" i="7"/>
  <c r="L174" i="7"/>
  <c r="K174" i="7"/>
  <c r="J174" i="7"/>
  <c r="H174" i="7"/>
  <c r="G174" i="7"/>
  <c r="F174" i="7"/>
  <c r="E174" i="7"/>
  <c r="D174" i="7"/>
  <c r="C174" i="7"/>
  <c r="B174" i="7"/>
  <c r="A174" i="7"/>
  <c r="G173" i="7"/>
  <c r="F173" i="7"/>
  <c r="E173" i="7"/>
  <c r="D173" i="7"/>
  <c r="A173" i="7"/>
  <c r="L171" i="7"/>
  <c r="K171" i="7"/>
  <c r="J171" i="7"/>
  <c r="H171" i="7"/>
  <c r="G171" i="7"/>
  <c r="F171" i="7"/>
  <c r="E171" i="7"/>
  <c r="D171" i="7"/>
  <c r="C171" i="7"/>
  <c r="B171" i="7"/>
  <c r="A171" i="7"/>
  <c r="L170" i="7"/>
  <c r="K170" i="7"/>
  <c r="J170" i="7"/>
  <c r="L169" i="7"/>
  <c r="K169" i="7"/>
  <c r="J169" i="7"/>
  <c r="I169" i="7"/>
  <c r="H169" i="7"/>
  <c r="G169" i="7"/>
  <c r="F169" i="7"/>
  <c r="E169" i="7"/>
  <c r="D169" i="7"/>
  <c r="C169" i="7"/>
  <c r="B169" i="7"/>
  <c r="A169" i="7"/>
  <c r="L168" i="7"/>
  <c r="K168" i="7"/>
  <c r="J168" i="7"/>
  <c r="H168" i="7"/>
  <c r="G168" i="7"/>
  <c r="F168" i="7"/>
  <c r="E168" i="7"/>
  <c r="D168" i="7"/>
  <c r="C168" i="7"/>
  <c r="B168" i="7"/>
  <c r="A168" i="7"/>
  <c r="G167" i="7"/>
  <c r="F167" i="7"/>
  <c r="E167" i="7"/>
  <c r="D167" i="7"/>
  <c r="A167" i="7"/>
  <c r="L165" i="7"/>
  <c r="K165" i="7"/>
  <c r="J165" i="7"/>
  <c r="H165" i="7"/>
  <c r="G165" i="7"/>
  <c r="F165" i="7"/>
  <c r="E165" i="7"/>
  <c r="D165" i="7"/>
  <c r="C165" i="7"/>
  <c r="B165" i="7"/>
  <c r="A165" i="7"/>
  <c r="L164" i="7"/>
  <c r="K164" i="7"/>
  <c r="L163" i="7"/>
  <c r="K163" i="7"/>
  <c r="L162" i="7"/>
  <c r="K162" i="7"/>
  <c r="L161" i="7"/>
  <c r="K161" i="7"/>
  <c r="J161" i="7"/>
  <c r="H161" i="7"/>
  <c r="G161" i="7"/>
  <c r="F161" i="7"/>
  <c r="E161" i="7"/>
  <c r="D161" i="7"/>
  <c r="C161" i="7"/>
  <c r="B161" i="7"/>
  <c r="A161" i="7"/>
  <c r="L160" i="7"/>
  <c r="K160" i="7"/>
  <c r="J160" i="7"/>
  <c r="L159" i="7"/>
  <c r="K159" i="7"/>
  <c r="J159" i="7"/>
  <c r="L158" i="7"/>
  <c r="K158" i="7"/>
  <c r="J158" i="7"/>
  <c r="L157" i="7"/>
  <c r="K157" i="7"/>
  <c r="J157" i="7"/>
  <c r="L156" i="7"/>
  <c r="K156" i="7"/>
  <c r="J156" i="7"/>
  <c r="L155" i="7"/>
  <c r="K155" i="7"/>
  <c r="J155" i="7"/>
  <c r="L154" i="7"/>
  <c r="K154" i="7"/>
  <c r="J154" i="7"/>
  <c r="L153" i="7"/>
  <c r="K153" i="7"/>
  <c r="J153" i="7"/>
  <c r="L152" i="7"/>
  <c r="K152" i="7"/>
  <c r="J152" i="7"/>
  <c r="H152" i="7"/>
  <c r="G152" i="7"/>
  <c r="F152" i="7"/>
  <c r="E152" i="7"/>
  <c r="D152" i="7"/>
  <c r="C152" i="7"/>
  <c r="B152" i="7"/>
  <c r="A152" i="7"/>
  <c r="L151" i="7"/>
  <c r="K151" i="7"/>
  <c r="J151" i="7"/>
  <c r="L150" i="7"/>
  <c r="K150" i="7"/>
  <c r="J150" i="7"/>
  <c r="L149" i="7"/>
  <c r="K149" i="7"/>
  <c r="J149" i="7"/>
  <c r="L148" i="7"/>
  <c r="K148" i="7"/>
  <c r="J148" i="7"/>
  <c r="L147" i="7"/>
  <c r="K147" i="7"/>
  <c r="J147" i="7"/>
  <c r="L146" i="7"/>
  <c r="K146" i="7"/>
  <c r="J146" i="7"/>
  <c r="L145" i="7"/>
  <c r="K145" i="7"/>
  <c r="J145" i="7"/>
  <c r="L144" i="7"/>
  <c r="K144" i="7"/>
  <c r="J144" i="7"/>
  <c r="L143" i="7"/>
  <c r="K143" i="7"/>
  <c r="J143" i="7"/>
  <c r="H143" i="7"/>
  <c r="G143" i="7"/>
  <c r="F143" i="7"/>
  <c r="E143" i="7"/>
  <c r="D143" i="7"/>
  <c r="C143" i="7"/>
  <c r="B143" i="7"/>
  <c r="A143" i="7"/>
  <c r="L142" i="7"/>
  <c r="K142" i="7"/>
  <c r="J142" i="7"/>
  <c r="L141" i="7"/>
  <c r="K141" i="7"/>
  <c r="J141" i="7"/>
  <c r="L140" i="7"/>
  <c r="K140" i="7"/>
  <c r="J140" i="7"/>
  <c r="L139" i="7"/>
  <c r="K139" i="7"/>
  <c r="J139" i="7"/>
  <c r="L138" i="7"/>
  <c r="K138" i="7"/>
  <c r="J138" i="7"/>
  <c r="L137" i="7"/>
  <c r="K137" i="7"/>
  <c r="J137" i="7"/>
  <c r="I137" i="7"/>
  <c r="H137" i="7"/>
  <c r="G137" i="7"/>
  <c r="F137" i="7"/>
  <c r="E137" i="7"/>
  <c r="D137" i="7"/>
  <c r="C137" i="7"/>
  <c r="B137" i="7"/>
  <c r="A137" i="7"/>
  <c r="L136" i="7"/>
  <c r="K136" i="7"/>
  <c r="J136" i="7"/>
  <c r="L135" i="7"/>
  <c r="K135" i="7"/>
  <c r="J135" i="7"/>
  <c r="L134" i="7"/>
  <c r="K134" i="7"/>
  <c r="J134" i="7"/>
  <c r="L133" i="7"/>
  <c r="K133" i="7"/>
  <c r="J133" i="7"/>
  <c r="I133" i="7"/>
  <c r="H133" i="7"/>
  <c r="L132" i="7"/>
  <c r="K132" i="7"/>
  <c r="J132" i="7"/>
  <c r="H132" i="7"/>
  <c r="G132" i="7"/>
  <c r="F132" i="7"/>
  <c r="E132" i="7"/>
  <c r="D132" i="7"/>
  <c r="C132" i="7"/>
  <c r="B132" i="7"/>
  <c r="A132" i="7"/>
  <c r="L131" i="7"/>
  <c r="K131" i="7"/>
  <c r="J131" i="7"/>
  <c r="H131" i="7"/>
  <c r="G131" i="7"/>
  <c r="F131" i="7"/>
  <c r="E131" i="7"/>
  <c r="D131" i="7"/>
  <c r="C131" i="7"/>
  <c r="B131" i="7"/>
  <c r="A131" i="7"/>
  <c r="G130" i="7"/>
  <c r="F130" i="7"/>
  <c r="E130" i="7"/>
  <c r="D130" i="7"/>
  <c r="A130" i="7"/>
  <c r="L128" i="7"/>
  <c r="K128" i="7"/>
  <c r="L127" i="7"/>
  <c r="K127" i="7"/>
  <c r="L126" i="7"/>
  <c r="K126" i="7"/>
  <c r="L125" i="7"/>
  <c r="K125" i="7"/>
  <c r="L124" i="7"/>
  <c r="K124" i="7"/>
  <c r="L123" i="7"/>
  <c r="K123" i="7"/>
  <c r="J123" i="7"/>
  <c r="H123" i="7"/>
  <c r="G123" i="7"/>
  <c r="F123" i="7"/>
  <c r="E123" i="7"/>
  <c r="D123" i="7"/>
  <c r="C123" i="7"/>
  <c r="B123" i="7"/>
  <c r="A123" i="7"/>
  <c r="L122" i="7"/>
  <c r="K122" i="7"/>
  <c r="J122" i="7"/>
  <c r="H122" i="7"/>
  <c r="G122" i="7"/>
  <c r="F122" i="7"/>
  <c r="E122" i="7"/>
  <c r="D122" i="7"/>
  <c r="C122" i="7"/>
  <c r="B122" i="7"/>
  <c r="A122" i="7"/>
  <c r="L121" i="7"/>
  <c r="K121" i="7"/>
  <c r="J121" i="7"/>
  <c r="H121" i="7"/>
  <c r="G121" i="7"/>
  <c r="F121" i="7"/>
  <c r="E121" i="7"/>
  <c r="D121" i="7"/>
  <c r="C121" i="7"/>
  <c r="B121" i="7"/>
  <c r="A121" i="7"/>
  <c r="G120" i="7"/>
  <c r="F120" i="7"/>
  <c r="E120" i="7"/>
  <c r="D120" i="7"/>
  <c r="A120" i="7"/>
  <c r="L118" i="7"/>
  <c r="K118" i="7"/>
  <c r="L117" i="7"/>
  <c r="K117" i="7"/>
  <c r="L116" i="7"/>
  <c r="K116" i="7"/>
  <c r="J116" i="7"/>
  <c r="H116" i="7"/>
  <c r="G116" i="7"/>
  <c r="F116" i="7"/>
  <c r="E116" i="7"/>
  <c r="D116" i="7"/>
  <c r="C116" i="7"/>
  <c r="B116" i="7"/>
  <c r="A116" i="7"/>
  <c r="L115" i="7"/>
  <c r="K115" i="7"/>
  <c r="L114" i="7"/>
  <c r="K114" i="7"/>
  <c r="L113" i="7"/>
  <c r="K113" i="7"/>
  <c r="J113" i="7"/>
  <c r="H113" i="7"/>
  <c r="G113" i="7"/>
  <c r="F113" i="7"/>
  <c r="E113" i="7"/>
  <c r="D113" i="7"/>
  <c r="C113" i="7"/>
  <c r="B113" i="7"/>
  <c r="A113" i="7"/>
  <c r="L112" i="7"/>
  <c r="K112" i="7"/>
  <c r="J112" i="7"/>
  <c r="L111" i="7"/>
  <c r="K111" i="7"/>
  <c r="J111" i="7"/>
  <c r="L110" i="7"/>
  <c r="K110" i="7"/>
  <c r="J110" i="7"/>
  <c r="L109" i="7"/>
  <c r="K109" i="7"/>
  <c r="J109" i="7"/>
  <c r="H109" i="7"/>
  <c r="G109" i="7"/>
  <c r="F109" i="7"/>
  <c r="E109" i="7"/>
  <c r="D109" i="7"/>
  <c r="C109" i="7"/>
  <c r="B109" i="7"/>
  <c r="A109" i="7"/>
  <c r="L108" i="7"/>
  <c r="K108" i="7"/>
  <c r="J108" i="7"/>
  <c r="L107" i="7"/>
  <c r="K107" i="7"/>
  <c r="J107" i="7"/>
  <c r="L106" i="7"/>
  <c r="K106" i="7"/>
  <c r="J106" i="7"/>
  <c r="L105" i="7"/>
  <c r="K105" i="7"/>
  <c r="J105" i="7"/>
  <c r="H105" i="7"/>
  <c r="G105" i="7"/>
  <c r="F105" i="7"/>
  <c r="E105" i="7"/>
  <c r="D105" i="7"/>
  <c r="C105" i="7"/>
  <c r="B105" i="7"/>
  <c r="A105" i="7"/>
  <c r="L104" i="7"/>
  <c r="K104" i="7"/>
  <c r="J104" i="7"/>
  <c r="L103" i="7"/>
  <c r="K103" i="7"/>
  <c r="J103" i="7"/>
  <c r="L102" i="7"/>
  <c r="K102" i="7"/>
  <c r="J102" i="7"/>
  <c r="L101" i="7"/>
  <c r="K101" i="7"/>
  <c r="J101" i="7"/>
  <c r="L100" i="7"/>
  <c r="K100" i="7"/>
  <c r="J100" i="7"/>
  <c r="L99" i="7"/>
  <c r="K99" i="7"/>
  <c r="J99" i="7"/>
  <c r="L98" i="7"/>
  <c r="K98" i="7"/>
  <c r="J98" i="7"/>
  <c r="L97" i="7"/>
  <c r="K97" i="7"/>
  <c r="J97" i="7"/>
  <c r="L96" i="7"/>
  <c r="K96" i="7"/>
  <c r="J96" i="7"/>
  <c r="L95" i="7"/>
  <c r="K95" i="7"/>
  <c r="J95" i="7"/>
  <c r="L94" i="7"/>
  <c r="K94" i="7"/>
  <c r="J94" i="7"/>
  <c r="L93" i="7"/>
  <c r="K93" i="7"/>
  <c r="J93" i="7"/>
  <c r="L92" i="7"/>
  <c r="K92" i="7"/>
  <c r="J92" i="7"/>
  <c r="L91" i="7"/>
  <c r="K91" i="7"/>
  <c r="J91" i="7"/>
  <c r="L90" i="7"/>
  <c r="K90" i="7"/>
  <c r="J90" i="7"/>
  <c r="H90" i="7"/>
  <c r="G90" i="7"/>
  <c r="F90" i="7"/>
  <c r="E90" i="7"/>
  <c r="D90" i="7"/>
  <c r="C90" i="7"/>
  <c r="B90" i="7"/>
  <c r="A90" i="7"/>
  <c r="L89" i="7"/>
  <c r="K89" i="7"/>
  <c r="J89" i="7"/>
  <c r="L88" i="7"/>
  <c r="K88" i="7"/>
  <c r="J88" i="7"/>
  <c r="L87" i="7"/>
  <c r="K87" i="7"/>
  <c r="J87" i="7"/>
  <c r="L86" i="7"/>
  <c r="K86" i="7"/>
  <c r="J86" i="7"/>
  <c r="L85" i="7"/>
  <c r="K85" i="7"/>
  <c r="J85" i="7"/>
  <c r="L84" i="7"/>
  <c r="K84" i="7"/>
  <c r="J84" i="7"/>
  <c r="L83" i="7"/>
  <c r="K83" i="7"/>
  <c r="J83" i="7"/>
  <c r="L82" i="7"/>
  <c r="K82" i="7"/>
  <c r="J82" i="7"/>
  <c r="L81" i="7"/>
  <c r="K81" i="7"/>
  <c r="J81" i="7"/>
  <c r="L80" i="7"/>
  <c r="K80" i="7"/>
  <c r="J80" i="7"/>
  <c r="L79" i="7"/>
  <c r="K79" i="7"/>
  <c r="J79" i="7"/>
  <c r="L78" i="7"/>
  <c r="K78" i="7"/>
  <c r="J78" i="7"/>
  <c r="L77" i="7"/>
  <c r="K77" i="7"/>
  <c r="J77" i="7"/>
  <c r="L76" i="7"/>
  <c r="K76" i="7"/>
  <c r="J76" i="7"/>
  <c r="L75" i="7"/>
  <c r="K75" i="7"/>
  <c r="J75" i="7"/>
  <c r="L74" i="7"/>
  <c r="K74" i="7"/>
  <c r="J74" i="7"/>
  <c r="L73" i="7"/>
  <c r="K73" i="7"/>
  <c r="J73" i="7"/>
  <c r="L72" i="7"/>
  <c r="K72" i="7"/>
  <c r="J72" i="7"/>
  <c r="L71" i="7"/>
  <c r="K71" i="7"/>
  <c r="J71" i="7"/>
  <c r="L70" i="7"/>
  <c r="K70" i="7"/>
  <c r="J70" i="7"/>
  <c r="H70" i="7"/>
  <c r="G70" i="7"/>
  <c r="F70" i="7"/>
  <c r="E70" i="7"/>
  <c r="D70" i="7"/>
  <c r="C70" i="7"/>
  <c r="B70" i="7"/>
  <c r="A70" i="7"/>
  <c r="L69" i="7"/>
  <c r="K69" i="7"/>
  <c r="J69" i="7"/>
  <c r="L68" i="7"/>
  <c r="K68" i="7"/>
  <c r="J68" i="7"/>
  <c r="L67" i="7"/>
  <c r="K67" i="7"/>
  <c r="J67" i="7"/>
  <c r="H67" i="7"/>
  <c r="G67" i="7"/>
  <c r="F67" i="7"/>
  <c r="E67" i="7"/>
  <c r="D67" i="7"/>
  <c r="C67" i="7"/>
  <c r="B67" i="7"/>
  <c r="A67" i="7"/>
  <c r="L66" i="7"/>
  <c r="K66" i="7"/>
  <c r="J66" i="7"/>
  <c r="L65" i="7"/>
  <c r="K65" i="7"/>
  <c r="J65" i="7"/>
  <c r="I65" i="7"/>
  <c r="G65" i="7"/>
  <c r="F65" i="7"/>
  <c r="E65" i="7"/>
  <c r="D65" i="7"/>
  <c r="C65" i="7"/>
  <c r="B65" i="7"/>
  <c r="A65" i="7"/>
  <c r="L64" i="7"/>
  <c r="K64" i="7"/>
  <c r="J64" i="7"/>
  <c r="L63" i="7"/>
  <c r="K63" i="7"/>
  <c r="J63" i="7"/>
  <c r="L62" i="7"/>
  <c r="K62" i="7"/>
  <c r="J62" i="7"/>
  <c r="L61" i="7"/>
  <c r="K61" i="7"/>
  <c r="J61" i="7"/>
  <c r="L60" i="7"/>
  <c r="K60" i="7"/>
  <c r="J60" i="7"/>
  <c r="I60" i="7"/>
  <c r="G60" i="7"/>
  <c r="F60" i="7"/>
  <c r="E60" i="7"/>
  <c r="D60" i="7"/>
  <c r="C60" i="7"/>
  <c r="B60" i="7"/>
  <c r="A60" i="7"/>
  <c r="L59" i="7"/>
  <c r="K59" i="7"/>
  <c r="J59" i="7"/>
  <c r="L58" i="7"/>
  <c r="K58" i="7"/>
  <c r="J58" i="7"/>
  <c r="I58" i="7"/>
  <c r="H58" i="7"/>
  <c r="G58" i="7"/>
  <c r="F58" i="7"/>
  <c r="E58" i="7"/>
  <c r="D58" i="7"/>
  <c r="C58" i="7"/>
  <c r="B58" i="7"/>
  <c r="A58" i="7"/>
  <c r="L57" i="7"/>
  <c r="K57" i="7"/>
  <c r="J57" i="7"/>
  <c r="L56" i="7"/>
  <c r="K56" i="7"/>
  <c r="J56" i="7"/>
  <c r="I56" i="7"/>
  <c r="G56" i="7"/>
  <c r="F56" i="7"/>
  <c r="E56" i="7"/>
  <c r="D56" i="7"/>
  <c r="C56" i="7"/>
  <c r="B56" i="7"/>
  <c r="A56" i="7"/>
  <c r="L55" i="7"/>
  <c r="K55" i="7"/>
  <c r="J55" i="7"/>
  <c r="L54" i="7"/>
  <c r="K54" i="7"/>
  <c r="J54" i="7"/>
  <c r="L53" i="7"/>
  <c r="K53" i="7"/>
  <c r="J53" i="7"/>
  <c r="L52" i="7"/>
  <c r="K52" i="7"/>
  <c r="J52" i="7"/>
  <c r="L51" i="7"/>
  <c r="K51" i="7"/>
  <c r="J51" i="7"/>
  <c r="I51" i="7"/>
  <c r="G51" i="7"/>
  <c r="F51" i="7"/>
  <c r="E51" i="7"/>
  <c r="D51" i="7"/>
  <c r="C51" i="7"/>
  <c r="B51" i="7"/>
  <c r="A51" i="7"/>
  <c r="L50" i="7"/>
  <c r="K50" i="7"/>
  <c r="G50" i="7"/>
  <c r="F50" i="7"/>
  <c r="E50" i="7"/>
  <c r="D50" i="7"/>
  <c r="C50" i="7"/>
  <c r="B50" i="7"/>
  <c r="A50" i="7"/>
  <c r="L49" i="7"/>
  <c r="K49" i="7"/>
  <c r="J49" i="7"/>
  <c r="I49" i="7"/>
  <c r="H49" i="7"/>
  <c r="G49" i="7"/>
  <c r="F49" i="7"/>
  <c r="E49" i="7"/>
  <c r="D49" i="7"/>
  <c r="C49" i="7"/>
  <c r="B49" i="7"/>
  <c r="A49" i="7"/>
  <c r="L48" i="7"/>
  <c r="K48" i="7"/>
  <c r="J48" i="7"/>
  <c r="H48" i="7"/>
  <c r="G48" i="7"/>
  <c r="F48" i="7"/>
  <c r="E48" i="7"/>
  <c r="D48" i="7"/>
  <c r="C48" i="7"/>
  <c r="B48" i="7"/>
  <c r="A48" i="7"/>
  <c r="G47" i="7"/>
  <c r="F47" i="7"/>
  <c r="E47" i="7"/>
  <c r="D47" i="7"/>
  <c r="A47" i="7"/>
  <c r="L45" i="7"/>
  <c r="K45" i="7"/>
  <c r="J45" i="7"/>
  <c r="H45" i="7"/>
  <c r="G45" i="7"/>
  <c r="F45" i="7"/>
  <c r="E45" i="7"/>
  <c r="D45" i="7"/>
  <c r="C45" i="7"/>
  <c r="B45" i="7"/>
  <c r="A45" i="7"/>
  <c r="L44" i="7"/>
  <c r="K44" i="7"/>
  <c r="J44" i="7"/>
  <c r="L43" i="7"/>
  <c r="K43" i="7"/>
  <c r="J43" i="7"/>
  <c r="H43" i="7"/>
  <c r="G43" i="7"/>
  <c r="F43" i="7"/>
  <c r="E43" i="7"/>
  <c r="D43" i="7"/>
  <c r="C43" i="7"/>
  <c r="B43" i="7"/>
  <c r="A43" i="7"/>
  <c r="L42" i="7"/>
  <c r="K42" i="7"/>
  <c r="J42" i="7"/>
  <c r="H42" i="7"/>
  <c r="G42" i="7"/>
  <c r="F42" i="7"/>
  <c r="E42" i="7"/>
  <c r="D42" i="7"/>
  <c r="C42" i="7"/>
  <c r="B42" i="7"/>
  <c r="A42" i="7"/>
  <c r="L41" i="7"/>
  <c r="K41" i="7"/>
  <c r="J41" i="7"/>
  <c r="H41" i="7"/>
  <c r="G41" i="7"/>
  <c r="F41" i="7"/>
  <c r="E41" i="7"/>
  <c r="D41" i="7"/>
  <c r="C41" i="7"/>
  <c r="B41" i="7"/>
  <c r="A41" i="7"/>
  <c r="L40" i="7"/>
  <c r="K40" i="7"/>
  <c r="J40" i="7"/>
  <c r="I40" i="7"/>
  <c r="H40" i="7"/>
  <c r="G40" i="7"/>
  <c r="F40" i="7"/>
  <c r="E40" i="7"/>
  <c r="D40" i="7"/>
  <c r="C40" i="7"/>
  <c r="B40" i="7"/>
  <c r="A40" i="7"/>
  <c r="L39" i="7"/>
  <c r="K39" i="7"/>
  <c r="J39" i="7"/>
  <c r="L38" i="7"/>
  <c r="K38" i="7"/>
  <c r="J38" i="7"/>
  <c r="L37" i="7"/>
  <c r="K37" i="7"/>
  <c r="J37" i="7"/>
  <c r="L36" i="7"/>
  <c r="K36" i="7"/>
  <c r="J36" i="7"/>
  <c r="L35" i="7"/>
  <c r="K35" i="7"/>
  <c r="J35" i="7"/>
  <c r="L34" i="7"/>
  <c r="K34" i="7"/>
  <c r="J34" i="7"/>
  <c r="L33" i="7"/>
  <c r="K33" i="7"/>
  <c r="J33" i="7"/>
  <c r="L32" i="7"/>
  <c r="K32" i="7"/>
  <c r="J32" i="7"/>
  <c r="L31" i="7"/>
  <c r="K31" i="7"/>
  <c r="J31" i="7"/>
  <c r="L30" i="7"/>
  <c r="K30" i="7"/>
  <c r="J30" i="7"/>
  <c r="H30" i="7"/>
  <c r="G30" i="7"/>
  <c r="F30" i="7"/>
  <c r="E30" i="7"/>
  <c r="D30" i="7"/>
  <c r="C30" i="7"/>
  <c r="B30" i="7"/>
  <c r="A30" i="7"/>
  <c r="L29" i="7"/>
  <c r="K29" i="7"/>
  <c r="J29" i="7"/>
  <c r="L28" i="7"/>
  <c r="K28" i="7"/>
  <c r="J28" i="7"/>
  <c r="L27" i="7"/>
  <c r="K27" i="7"/>
  <c r="J27" i="7"/>
  <c r="L26" i="7"/>
  <c r="K26" i="7"/>
  <c r="J26" i="7"/>
  <c r="H26" i="7"/>
  <c r="G26" i="7"/>
  <c r="F26" i="7"/>
  <c r="E26" i="7"/>
  <c r="D26" i="7"/>
  <c r="C26" i="7"/>
  <c r="B26" i="7"/>
  <c r="A26" i="7"/>
  <c r="L25" i="7"/>
  <c r="K25" i="7"/>
  <c r="L24" i="7"/>
  <c r="K24" i="7"/>
  <c r="L23" i="7"/>
  <c r="K23" i="7"/>
  <c r="J23" i="7"/>
  <c r="I23" i="7"/>
  <c r="H23" i="7"/>
  <c r="G23" i="7"/>
  <c r="F23" i="7"/>
  <c r="E23" i="7"/>
  <c r="D23" i="7"/>
  <c r="C23" i="7"/>
  <c r="B23" i="7"/>
  <c r="A23" i="7"/>
  <c r="L22" i="7"/>
  <c r="K22" i="7"/>
  <c r="L21" i="7"/>
  <c r="K21" i="7"/>
  <c r="J21" i="7"/>
  <c r="H21" i="7"/>
  <c r="G21" i="7"/>
  <c r="F21" i="7"/>
  <c r="E21" i="7"/>
  <c r="D21" i="7"/>
  <c r="C21" i="7"/>
  <c r="B21" i="7"/>
  <c r="A21" i="7"/>
  <c r="L20" i="7"/>
  <c r="K20" i="7"/>
  <c r="J20" i="7"/>
  <c r="L19" i="7"/>
  <c r="K19" i="7"/>
  <c r="J19" i="7"/>
  <c r="L18" i="7"/>
  <c r="K18" i="7"/>
  <c r="J18" i="7"/>
  <c r="L17" i="7"/>
  <c r="K17" i="7"/>
  <c r="J17" i="7"/>
  <c r="I17" i="7"/>
  <c r="H17" i="7"/>
  <c r="G17" i="7"/>
  <c r="F17" i="7"/>
  <c r="E17" i="7"/>
  <c r="D17" i="7"/>
  <c r="C17" i="7"/>
  <c r="B17" i="7"/>
  <c r="A17" i="7"/>
  <c r="L16" i="7"/>
  <c r="K16" i="7"/>
  <c r="J16" i="7"/>
  <c r="H16" i="7"/>
  <c r="G16" i="7"/>
  <c r="F16" i="7"/>
  <c r="E16" i="7"/>
  <c r="D16" i="7"/>
  <c r="C16" i="7"/>
  <c r="B16" i="7"/>
  <c r="A16" i="7"/>
  <c r="L15" i="7"/>
  <c r="K15" i="7"/>
  <c r="L14" i="7"/>
  <c r="K14" i="7"/>
  <c r="L13" i="7"/>
  <c r="K13" i="7"/>
  <c r="J13" i="7"/>
  <c r="H13" i="7"/>
  <c r="G13" i="7"/>
  <c r="F13" i="7"/>
  <c r="E13" i="7"/>
  <c r="D13" i="7"/>
  <c r="C13" i="7"/>
  <c r="B13" i="7"/>
  <c r="A13" i="7"/>
  <c r="L12" i="7"/>
  <c r="K12" i="7"/>
  <c r="J12" i="7"/>
  <c r="L11" i="7"/>
  <c r="K11" i="7"/>
  <c r="J11" i="7"/>
  <c r="L10" i="7"/>
  <c r="K10" i="7"/>
  <c r="J10" i="7"/>
  <c r="L9" i="7"/>
  <c r="K9" i="7"/>
  <c r="J9" i="7"/>
  <c r="I9" i="7"/>
  <c r="H9" i="7"/>
  <c r="L8" i="7"/>
  <c r="K8" i="7"/>
  <c r="J8" i="7"/>
  <c r="H8" i="7"/>
  <c r="G8" i="7"/>
  <c r="F8" i="7"/>
  <c r="E8" i="7"/>
  <c r="D8" i="7"/>
  <c r="C8" i="7"/>
  <c r="B8" i="7"/>
  <c r="A8" i="7"/>
  <c r="L7" i="7"/>
  <c r="K7" i="7"/>
  <c r="J7" i="7"/>
  <c r="H7" i="7"/>
  <c r="G7" i="7"/>
  <c r="F7" i="7"/>
  <c r="E7" i="7"/>
  <c r="D7" i="7"/>
  <c r="C7" i="7"/>
  <c r="B7" i="7"/>
  <c r="A7" i="7"/>
  <c r="L6" i="7"/>
  <c r="K6" i="7"/>
  <c r="J6" i="7"/>
  <c r="H6" i="7"/>
  <c r="G6" i="7"/>
  <c r="F6" i="7"/>
  <c r="E6" i="7"/>
  <c r="D6" i="7"/>
  <c r="C6" i="7"/>
  <c r="B6" i="7"/>
  <c r="A6" i="7"/>
  <c r="G5" i="7"/>
  <c r="F5" i="7"/>
  <c r="E5" i="7"/>
  <c r="D5" i="7"/>
  <c r="A5" i="7"/>
  <c r="H3" i="7"/>
  <c r="B3" i="7"/>
  <c r="H1" i="7"/>
  <c r="A1" i="7"/>
  <c r="I299" i="1"/>
  <c r="I298" i="1"/>
  <c r="I291" i="1"/>
  <c r="I290" i="1"/>
  <c r="I289" i="1"/>
  <c r="I288" i="1"/>
  <c r="I284" i="1"/>
  <c r="I283" i="1"/>
  <c r="I282" i="1"/>
  <c r="I278" i="1"/>
  <c r="I215" i="1"/>
  <c r="I214" i="1"/>
  <c r="I210" i="1"/>
  <c r="I209" i="1"/>
  <c r="I208" i="1"/>
  <c r="I207" i="1"/>
  <c r="I206" i="1"/>
  <c r="I205" i="1"/>
  <c r="I204" i="1"/>
  <c r="I203" i="1"/>
  <c r="I200" i="1"/>
  <c r="I199" i="1"/>
  <c r="I198" i="1"/>
  <c r="I197" i="1"/>
  <c r="I196" i="1"/>
  <c r="I195" i="1"/>
  <c r="I194" i="1"/>
  <c r="I193" i="1"/>
  <c r="I189" i="1"/>
  <c r="I188" i="1"/>
  <c r="I187" i="1"/>
  <c r="I186" i="1"/>
  <c r="I185" i="1"/>
  <c r="I184" i="1"/>
  <c r="I182" i="1"/>
  <c r="I180" i="1"/>
  <c r="I174" i="1"/>
  <c r="I171" i="1"/>
  <c r="I168" i="1"/>
  <c r="I164" i="1"/>
  <c r="I162" i="1"/>
  <c r="I158" i="1"/>
  <c r="I154" i="1"/>
  <c r="I144" i="1"/>
  <c r="I135" i="1"/>
  <c r="I129" i="1"/>
  <c r="I124" i="1"/>
  <c r="I116" i="1"/>
  <c r="I115" i="1"/>
  <c r="I109" i="1"/>
  <c r="I106" i="1"/>
  <c r="I102" i="1"/>
  <c r="I98" i="1"/>
  <c r="I84" i="1"/>
  <c r="I64" i="1"/>
  <c r="I61" i="1"/>
  <c r="I57" i="1"/>
  <c r="I55" i="1"/>
  <c r="I50" i="1"/>
  <c r="I48" i="1"/>
  <c r="I44" i="1"/>
  <c r="I42" i="1"/>
  <c r="I41" i="1"/>
  <c r="I40" i="1"/>
  <c r="I39" i="1"/>
  <c r="I29" i="1"/>
  <c r="I25" i="1"/>
  <c r="I22" i="1"/>
  <c r="I20" i="1"/>
  <c r="I15" i="1"/>
  <c r="I14" i="1"/>
  <c r="I12" i="1"/>
  <c r="I8" i="1"/>
  <c r="I7" i="1"/>
  <c r="B98" i="28" l="1"/>
  <c r="B98" i="27"/>
  <c r="B166" i="27"/>
  <c r="B166" i="28"/>
  <c r="B141" i="27"/>
  <c r="B141" i="28"/>
  <c r="B100" i="27"/>
  <c r="B100" i="28"/>
  <c r="B135" i="27"/>
  <c r="B135" i="28"/>
  <c r="B128" i="28"/>
  <c r="B128" i="27"/>
  <c r="B113" i="28"/>
  <c r="B113" i="27"/>
  <c r="B145" i="28"/>
  <c r="B145" i="27"/>
  <c r="B85" i="28"/>
  <c r="B85" i="27"/>
  <c r="B155" i="28"/>
  <c r="B155" i="27"/>
  <c r="B104" i="28"/>
  <c r="B104" i="27"/>
  <c r="B44" i="28"/>
  <c r="B44" i="27"/>
  <c r="B140" i="28"/>
  <c r="B140" i="27"/>
  <c r="B134" i="28"/>
  <c r="B134" i="27"/>
  <c r="B142" i="27"/>
  <c r="B142" i="28"/>
  <c r="B89" i="27"/>
  <c r="B89" i="28"/>
  <c r="B50" i="28"/>
  <c r="B50" i="27"/>
  <c r="B33" i="28"/>
  <c r="B33" i="27"/>
  <c r="B99" i="27"/>
  <c r="B99" i="28"/>
  <c r="B139" i="27"/>
  <c r="B139" i="28"/>
  <c r="B132" i="28"/>
  <c r="B132" i="27"/>
  <c r="B24" i="27"/>
  <c r="B24" i="28"/>
  <c r="B171" i="27"/>
  <c r="B171" i="28"/>
  <c r="B247" i="27"/>
  <c r="B247" i="28"/>
  <c r="B111" i="28"/>
  <c r="B111" i="27"/>
  <c r="B102" i="28"/>
  <c r="B102" i="27"/>
  <c r="B136" i="28"/>
  <c r="B136" i="27"/>
  <c r="B129" i="28"/>
  <c r="B129" i="27"/>
  <c r="B151" i="28"/>
  <c r="B151" i="27"/>
  <c r="B26" i="27"/>
  <c r="B26" i="28"/>
  <c r="B157" i="27"/>
  <c r="B157" i="28"/>
  <c r="B39" i="27"/>
  <c r="B39" i="28"/>
  <c r="B115" i="28"/>
  <c r="B115" i="27"/>
  <c r="B114" i="27"/>
  <c r="B114" i="28"/>
  <c r="B28" i="27"/>
  <c r="B28" i="28"/>
  <c r="B101" i="27"/>
  <c r="B101" i="28"/>
  <c r="B124" i="27"/>
  <c r="B124" i="28"/>
  <c r="B137" i="28"/>
  <c r="B137" i="27"/>
  <c r="B126" i="27"/>
  <c r="B126" i="28"/>
  <c r="B130" i="27"/>
  <c r="B130" i="28"/>
  <c r="B43" i="27"/>
  <c r="B43" i="28"/>
  <c r="B143" i="27"/>
  <c r="B143" i="28"/>
  <c r="B222" i="28"/>
  <c r="B222" i="27"/>
  <c r="B29" i="27"/>
  <c r="B29" i="28"/>
  <c r="B164" i="28"/>
  <c r="B164" i="27"/>
  <c r="B65" i="27"/>
  <c r="B65" i="28"/>
  <c r="B94" i="28"/>
  <c r="B94" i="27"/>
  <c r="B47" i="28"/>
  <c r="B47" i="27"/>
  <c r="B27" i="28"/>
  <c r="B27" i="27"/>
  <c r="B103" i="28"/>
  <c r="B103" i="27"/>
  <c r="B125" i="28"/>
  <c r="B125" i="27"/>
  <c r="B138" i="27"/>
  <c r="B138" i="28"/>
  <c r="B127" i="28"/>
  <c r="B127" i="27"/>
  <c r="B131" i="28"/>
  <c r="B131" i="27"/>
  <c r="B146" i="28"/>
  <c r="B146" i="27"/>
  <c r="B144" i="28"/>
  <c r="B144" i="27"/>
</calcChain>
</file>

<file path=xl/sharedStrings.xml><?xml version="1.0" encoding="utf-8"?>
<sst xmlns="http://schemas.openxmlformats.org/spreadsheetml/2006/main" count="7555" uniqueCount="1442">
  <si>
    <t>BRO-ID</t>
  </si>
  <si>
    <t>1-1</t>
  </si>
  <si>
    <t>N</t>
  </si>
  <si>
    <t>Bronhouder</t>
  </si>
  <si>
    <t>J</t>
  </si>
  <si>
    <t>0-1</t>
  </si>
  <si>
    <t>O</t>
  </si>
  <si>
    <t xml:space="preserve">Kader aanlevering </t>
  </si>
  <si>
    <t>Registratietijdstip</t>
  </si>
  <si>
    <t>Tijdstip laatste mutatie</t>
  </si>
  <si>
    <t>Rapportagedatum</t>
  </si>
  <si>
    <t>Uitvoerder</t>
  </si>
  <si>
    <t>Sondeernorm</t>
  </si>
  <si>
    <t>Kader inwinning</t>
  </si>
  <si>
    <t>IMBRO Attribuut</t>
  </si>
  <si>
    <t>Opmerking</t>
  </si>
  <si>
    <t>GEF Attribuut</t>
  </si>
  <si>
    <t>Entiteit: Geotechnisch sondeeronderzoek</t>
  </si>
  <si>
    <t>GEF
domeinwaarde</t>
  </si>
  <si>
    <t>IMBRO
domeinwaarde</t>
  </si>
  <si>
    <t>IMBRO/A
domeinwaarde</t>
  </si>
  <si>
    <t>Tekst</t>
  </si>
  <si>
    <t>Zie opmerking</t>
  </si>
  <si>
    <t>Object-Id bronhouder</t>
  </si>
  <si>
    <t>Registratiestatus</t>
  </si>
  <si>
    <t>In onderzoek</t>
  </si>
  <si>
    <t>BRO</t>
  </si>
  <si>
    <t>CPT+12 cijfers</t>
  </si>
  <si>
    <t>#MEASUREMENTTEXT= 103</t>
  </si>
  <si>
    <t>#MEASUREMENTTEXT= 102</t>
  </si>
  <si>
    <t>Kardi-
naliteit</t>
  </si>
  <si>
    <t>Locatie</t>
  </si>
  <si>
    <t>Lokaal verticaal referentiepunt</t>
  </si>
  <si>
    <t>#XYID</t>
  </si>
  <si>
    <t>#ZID</t>
  </si>
  <si>
    <t>#MEASUREMENTTEXT= 9</t>
  </si>
  <si>
    <t>horizontaal referentiestelsel</t>
  </si>
  <si>
    <t>#MEASUREMENTTEXT= 104</t>
  </si>
  <si>
    <t>#MEASUREMENTTEXT= 105</t>
  </si>
  <si>
    <t>Tekst200</t>
  </si>
  <si>
    <t>IMBRO</t>
  </si>
  <si>
    <t>IMBRO/A</t>
  </si>
  <si>
    <t>JJJJ-MM-DD</t>
  </si>
  <si>
    <t>Getal6.3/Getal6.3</t>
  </si>
  <si>
    <t>Getal3.3</t>
  </si>
  <si>
    <t>#MEASUREMENTTEXT= 43</t>
  </si>
  <si>
    <t>#MEASUREMENTTEXT= 107</t>
  </si>
  <si>
    <t>#MEASUREMENTTEXT= 42</t>
  </si>
  <si>
    <t>Toegepaste Transformatie</t>
  </si>
  <si>
    <t>GetalN.N</t>
  </si>
  <si>
    <t>GetalN.N/GetalN.N</t>
  </si>
  <si>
    <t>Omstandigheden</t>
  </si>
  <si>
    <t>Hoedanigheid oppervlakte</t>
  </si>
  <si>
    <t>Grondwaterstand</t>
  </si>
  <si>
    <t>#STARTDATE en #STARTTIME</t>
  </si>
  <si>
    <t>#MEASUREMENTVAR= 14</t>
  </si>
  <si>
    <t>#MEASUREMENTVAR= 12</t>
  </si>
  <si>
    <t>#MEASUREMENTVAR= 13</t>
  </si>
  <si>
    <t>#MEASUREMENTTEXT= 110</t>
  </si>
  <si>
    <t>#MEASUREMENTTEXT= 111</t>
  </si>
  <si>
    <t>Getal2.2</t>
  </si>
  <si>
    <t>Getal2.3</t>
  </si>
  <si>
    <t>Volgnummer</t>
  </si>
  <si>
    <t>Bovendiepte</t>
  </si>
  <si>
    <t>Onderdiepte</t>
  </si>
  <si>
    <t>GeheelGetal2</t>
  </si>
  <si>
    <t>GeheelGetal3</t>
  </si>
  <si>
    <t>#STARTDATE</t>
  </si>
  <si>
    <t>Beschrijving</t>
  </si>
  <si>
    <t>Starttijd meten</t>
  </si>
  <si>
    <t>Sondeermethode</t>
  </si>
  <si>
    <t>Stopcriterium</t>
  </si>
  <si>
    <t>Type sondeonderzoek</t>
  </si>
  <si>
    <t>Sensor azimuth</t>
  </si>
  <si>
    <t>#MEASUREMENTVAR= 17</t>
  </si>
  <si>
    <t>Datum laatste bewerking</t>
  </si>
  <si>
    <t>Entiteit: Sondeonderzoek</t>
  </si>
  <si>
    <t>#MEASUREMENTTEXT= 109</t>
  </si>
  <si>
    <t>Voorgeboord tot</t>
  </si>
  <si>
    <t>Einddiepte</t>
  </si>
  <si>
    <t>#MEASUREMENTVAR= 16</t>
  </si>
  <si>
    <t>Getal3.2</t>
  </si>
  <si>
    <t>Entiteit: Bewerking</t>
  </si>
  <si>
    <t>#MEASUREMENTTEXT= 21</t>
  </si>
  <si>
    <t>#MEASUREMENTTEXT= 20</t>
  </si>
  <si>
    <t>Expertcorrectie toegepast</t>
  </si>
  <si>
    <t>Entiteit: Sondeerapparaat</t>
  </si>
  <si>
    <t>conustype</t>
  </si>
  <si>
    <t>oppervlakte conuspunt</t>
  </si>
  <si>
    <t>GeheelGetal5</t>
  </si>
  <si>
    <t>conusdiameter</t>
  </si>
  <si>
    <t>oppervlaktequotiënt conuspunt</t>
  </si>
  <si>
    <t>afstand conus tot midden kleefmantel</t>
  </si>
  <si>
    <t>oppervlakte kleefmantel</t>
  </si>
  <si>
    <t>oppervlaktequotiënt kleefmantel</t>
  </si>
  <si>
    <t>#MEASUREMENTTEXT= 5</t>
  </si>
  <si>
    <t>#MEASUREMENTTEXT= 4</t>
  </si>
  <si>
    <t>Entiteit: Nulmeting</t>
  </si>
  <si>
    <t>conusweerstand vooraf</t>
  </si>
  <si>
    <t>conusweerstand achteraf</t>
  </si>
  <si>
    <t>helling oost-west vooraf</t>
  </si>
  <si>
    <t>helling oost-west achteraf</t>
  </si>
  <si>
    <t>helling noord-zuid vooraf</t>
  </si>
  <si>
    <t>helling noord-zuid achteraf</t>
  </si>
  <si>
    <t>plaatselijke wrijving vooraf</t>
  </si>
  <si>
    <t>Getal1.3</t>
  </si>
  <si>
    <t>plaatselijke wrijving achteraf</t>
  </si>
  <si>
    <t>waterspanning u1 vooraf</t>
  </si>
  <si>
    <t>waterspanning u1 achteraf</t>
  </si>
  <si>
    <t>waterspanning u2 vooraf</t>
  </si>
  <si>
    <t>waterspanning u2 achteraf</t>
  </si>
  <si>
    <t>waterspanning u3 vooraf</t>
  </si>
  <si>
    <t>waterspanning u3 achteraf</t>
  </si>
  <si>
    <t>#MEASUREMENTVAR= 20</t>
  </si>
  <si>
    <t>#MEASUREMENTVAR= 21</t>
  </si>
  <si>
    <t>#MEASUREMENTVAR= 22</t>
  </si>
  <si>
    <t>#MEASUREMENTVAR= 23</t>
  </si>
  <si>
    <t>#MEASUREMENTVAR= 24</t>
  </si>
  <si>
    <t>#MEASUREMENTVAR= 25</t>
  </si>
  <si>
    <t>#MEASUREMENTVAR= 26</t>
  </si>
  <si>
    <t>#MEASUREMENTVAR= 27</t>
  </si>
  <si>
    <t>#MEASUREMENTVAR= 28</t>
  </si>
  <si>
    <t>#MEASUREMENTVAR= 29</t>
  </si>
  <si>
    <t>#MEASUREMENTVAR= 32</t>
  </si>
  <si>
    <t>#MEASUREMENTVAR= 33</t>
  </si>
  <si>
    <t>#MEASUREMENTVAR= 34</t>
  </si>
  <si>
    <t>#MEASUREMENTVAR= 35</t>
  </si>
  <si>
    <t>#MEASUREMENTVAR= 36</t>
  </si>
  <si>
    <t>#MEASUREMENTVAR= 37</t>
  </si>
  <si>
    <t>#MEASUREMENTVAR= 3</t>
  </si>
  <si>
    <t>#MEASUREMENTVAR= 4</t>
  </si>
  <si>
    <t>DINO waarden</t>
  </si>
  <si>
    <t>NITG-NR</t>
  </si>
  <si>
    <t>N.v.t.</t>
  </si>
  <si>
    <t>N.v.t. Is I&amp;M</t>
  </si>
  <si>
    <t>Kwaliteitsregime</t>
  </si>
  <si>
    <t>Tekst conform BRO</t>
  </si>
  <si>
    <t>Getal3.4</t>
  </si>
  <si>
    <t>verticale verschuiving</t>
  </si>
  <si>
    <t>verticaal referentievlak</t>
  </si>
  <si>
    <t>Genereren</t>
  </si>
  <si>
    <t>WB</t>
  </si>
  <si>
    <t>ONB</t>
  </si>
  <si>
    <t>Onbekend</t>
  </si>
  <si>
    <t>MV</t>
  </si>
  <si>
    <t>X</t>
  </si>
  <si>
    <r>
      <rPr>
        <b/>
        <sz val="9"/>
        <color theme="1"/>
        <rFont val="Arial"/>
        <family val="2"/>
      </rPr>
      <t>Maaiveld</t>
    </r>
    <r>
      <rPr>
        <sz val="9"/>
        <color theme="1"/>
        <rFont val="Arial"/>
        <family val="2"/>
      </rPr>
      <t xml:space="preserve"> / MV / Ground level / Groundlevel</t>
    </r>
  </si>
  <si>
    <t>1</t>
  </si>
  <si>
    <t>Nee</t>
  </si>
  <si>
    <t>Ja</t>
  </si>
  <si>
    <t>JJJJ-MM</t>
  </si>
  <si>
    <t>JJJJ</t>
  </si>
  <si>
    <t>Leeg</t>
  </si>
  <si>
    <t>NEN-EN-ISO 22476-1</t>
  </si>
  <si>
    <t>NEN 3680</t>
  </si>
  <si>
    <t>NEN 5140</t>
  </si>
  <si>
    <t>N3</t>
  </si>
  <si>
    <t>N5</t>
  </si>
  <si>
    <t>milieuonderzoek</t>
  </si>
  <si>
    <t xml:space="preserve">overigOnderzoek </t>
  </si>
  <si>
    <t>vergunning</t>
  </si>
  <si>
    <t>ETRS89</t>
  </si>
  <si>
    <t>WGS84</t>
  </si>
  <si>
    <t>4258</t>
  </si>
  <si>
    <t>4326</t>
  </si>
  <si>
    <t>28992</t>
  </si>
  <si>
    <t>31000</t>
  </si>
  <si>
    <t>RD</t>
  </si>
  <si>
    <t>32631</t>
  </si>
  <si>
    <t>5714</t>
  </si>
  <si>
    <t>LAT</t>
  </si>
  <si>
    <t>MSL</t>
  </si>
  <si>
    <t>onbekend</t>
  </si>
  <si>
    <t>NAP</t>
  </si>
  <si>
    <r>
      <rPr>
        <b/>
        <sz val="9"/>
        <color theme="1"/>
        <rFont val="Arial"/>
        <family val="2"/>
      </rPr>
      <t>Waterbodem</t>
    </r>
    <r>
      <rPr>
        <sz val="9"/>
        <color theme="1"/>
        <rFont val="Arial"/>
        <family val="2"/>
      </rPr>
      <t xml:space="preserve"> / WB / Flow bed</t>
    </r>
  </si>
  <si>
    <t>LMETZ</t>
  </si>
  <si>
    <t>LMETN</t>
  </si>
  <si>
    <t>LDGZ</t>
  </si>
  <si>
    <t>LDGN</t>
  </si>
  <si>
    <t>LDGM</t>
  </si>
  <si>
    <t>LGOV</t>
  </si>
  <si>
    <t>LGBKN</t>
  </si>
  <si>
    <t>LD01</t>
  </si>
  <si>
    <t>LD02</t>
  </si>
  <si>
    <t>LD05</t>
  </si>
  <si>
    <t>LD10</t>
  </si>
  <si>
    <t>LD25</t>
  </si>
  <si>
    <t>LT10</t>
  </si>
  <si>
    <t>LT25</t>
  </si>
  <si>
    <t>LT50</t>
  </si>
  <si>
    <t>LSOV</t>
  </si>
  <si>
    <t>LMET</t>
  </si>
  <si>
    <t>LGPS</t>
  </si>
  <si>
    <t>METZ</t>
  </si>
  <si>
    <t>METN</t>
  </si>
  <si>
    <t>MMET</t>
  </si>
  <si>
    <t>MDGZ</t>
  </si>
  <si>
    <t>MDGN</t>
  </si>
  <si>
    <t>MDGM</t>
  </si>
  <si>
    <t>MAHN</t>
  </si>
  <si>
    <t>MDGP</t>
  </si>
  <si>
    <t>MGOV</t>
  </si>
  <si>
    <t>MH10</t>
  </si>
  <si>
    <t>MT25</t>
  </si>
  <si>
    <t>MT50</t>
  </si>
  <si>
    <t>MONB</t>
  </si>
  <si>
    <t>NVT</t>
  </si>
  <si>
    <t>4</t>
  </si>
  <si>
    <t>3</t>
  </si>
  <si>
    <t>2</t>
  </si>
  <si>
    <t>cpTest</t>
  </si>
  <si>
    <t>cpTestKleef</t>
  </si>
  <si>
    <t>cpTestEnDis</t>
  </si>
  <si>
    <t>cpTestKleefEnDis</t>
  </si>
  <si>
    <t>Tekst en Tekst</t>
  </si>
  <si>
    <t>#SPECIMENVAR= X</t>
  </si>
  <si>
    <t>GeheelGetal6</t>
  </si>
  <si>
    <t>omschrijving</t>
  </si>
  <si>
    <t>Entiteit: Verwijderde laag</t>
  </si>
  <si>
    <t xml:space="preserve">Slagsondering </t>
  </si>
  <si>
    <t>Handsondering</t>
  </si>
  <si>
    <t>Electrische sondering</t>
  </si>
  <si>
    <t>Entiteit: Conuspenetratietest</t>
  </si>
  <si>
    <t>JJJJ-MM-DDTUU:MM:SS 
/ JJJJ-MM-DD</t>
  </si>
  <si>
    <t>Entiteit: Conuspenetratietest resultaat</t>
  </si>
  <si>
    <t>sondeertrajectlengte</t>
  </si>
  <si>
    <t>diepte</t>
  </si>
  <si>
    <t>verlopen tijd</t>
  </si>
  <si>
    <t>conusweerstand</t>
  </si>
  <si>
    <t>gecorrigeerde conusweerstand</t>
  </si>
  <si>
    <t>Getal5.1</t>
  </si>
  <si>
    <t>netto conusweerstand</t>
  </si>
  <si>
    <t>magnetische veldsterkte x</t>
  </si>
  <si>
    <t>magnetische veldsterkte y</t>
  </si>
  <si>
    <t>magnetische veldsterkte z</t>
  </si>
  <si>
    <t>totale magnetische veldsterkte</t>
  </si>
  <si>
    <t>electrische geleidbaarheid</t>
  </si>
  <si>
    <t>helling oost-west</t>
  </si>
  <si>
    <t>helling noord-zuid</t>
  </si>
  <si>
    <t>helling x</t>
  </si>
  <si>
    <t>helling y</t>
  </si>
  <si>
    <t>hellingresultante</t>
  </si>
  <si>
    <t>magnetische inclinatie</t>
  </si>
  <si>
    <t>magnetische declinatie</t>
  </si>
  <si>
    <t>plaatselijke wrijving</t>
  </si>
  <si>
    <t>porienratio</t>
  </si>
  <si>
    <t>temperatuur</t>
  </si>
  <si>
    <t>waterspanning u1</t>
  </si>
  <si>
    <t>waterspanning u2</t>
  </si>
  <si>
    <t>waterspanning u3</t>
  </si>
  <si>
    <t>Getal3.1</t>
  </si>
  <si>
    <t>wrijvingsgetal</t>
  </si>
  <si>
    <t>Entiteit: Dissipatietest</t>
  </si>
  <si>
    <t xml:space="preserve">#PARENT = </t>
  </si>
  <si>
    <t>Entiteit: Dissipatietest resultaat</t>
  </si>
  <si>
    <t>Informatie uit de GEF CPT FILE</t>
  </si>
  <si>
    <t>Informatie uit de GEF DISS FILE</t>
  </si>
  <si>
    <t>JJJJ, MM, DD, UU, MM, SS.S</t>
  </si>
  <si>
    <t>#MEASUREMENTTEXT= 106</t>
  </si>
  <si>
    <t>#XYID en #ZID</t>
  </si>
  <si>
    <t>ED50ETRS89</t>
  </si>
  <si>
    <t>WGS84ETRS89</t>
  </si>
  <si>
    <t>RDETRS89</t>
  </si>
  <si>
    <t>RDETRS90</t>
  </si>
  <si>
    <t>ED50ETRS90</t>
  </si>
  <si>
    <t>WGS84ETRS90</t>
  </si>
  <si>
    <t>#MEASUREMENTTEXT= 114</t>
  </si>
  <si>
    <t>LONB</t>
  </si>
  <si>
    <t>#MEASUREMENTTEXT= 115</t>
  </si>
  <si>
    <t>Leeg / Afwezig</t>
  </si>
  <si>
    <t>JJJJ-MM-DDTUU:MM:SS+UU:MM</t>
  </si>
  <si>
    <t>JJJJ-MM-DDTUU:MM:SS.SSS+UU:MM</t>
  </si>
  <si>
    <t>Aantal</t>
  </si>
  <si>
    <t>JJJJ, MM, DD</t>
  </si>
  <si>
    <t xml:space="preserve">#MEASUREMENTTEXT= 113
</t>
  </si>
  <si>
    <t>JJJJ, MM</t>
  </si>
  <si>
    <r>
      <t xml:space="preserve">Rood in notatie opnemen: #PARENT= 14.gef, </t>
    </r>
    <r>
      <rPr>
        <sz val="9"/>
        <color rgb="FFFF0000"/>
        <rFont val="Arial"/>
        <family val="2"/>
      </rPr>
      <t>10.08</t>
    </r>
    <r>
      <rPr>
        <sz val="9"/>
        <color theme="1"/>
        <rFont val="Arial"/>
        <family val="2"/>
      </rPr>
      <t>, m, penetration length, 1</t>
    </r>
  </si>
  <si>
    <t>Methode Horizontale Plaatsbepaling</t>
  </si>
  <si>
    <t>Uitvoerder Horizontale Plaatsbepaling</t>
  </si>
  <si>
    <t>Datum Horizontale Plaatsbepaling</t>
  </si>
  <si>
    <t>Uitvoerder Verticale Plaatsbepaling</t>
  </si>
  <si>
    <t>Methode Verticale Plaatsbepaling</t>
  </si>
  <si>
    <t>Datum Verticale Plaatsbepaling</t>
  </si>
  <si>
    <t>Entiteit: Aangeleverde positie</t>
  </si>
  <si>
    <t xml:space="preserve">#MEASUREMENTTEXT= 114 
</t>
  </si>
  <si>
    <t xml:space="preserve">#MEASUREMENTTEXT= 116 
</t>
  </si>
  <si>
    <t>Waarde uit datablok</t>
  </si>
  <si>
    <t>Waarde uit datablok op regel met sondeerlengte</t>
  </si>
  <si>
    <t>Met X benoemde kolom in #COLUMNINFO =X eindigend op 1</t>
  </si>
  <si>
    <t>Met X benoemde kolom in #COLUMNINFO =X eindigend op 11</t>
  </si>
  <si>
    <t>Met X benoemde kolom in #COLUMNINFO =X eindigend op 12</t>
  </si>
  <si>
    <t>Met X benoemde kolom in #COLUMNINFO =X eindigend op 2</t>
  </si>
  <si>
    <t>Met X benoemde kolom in #COLUMNINFO =X eindigend op 13</t>
  </si>
  <si>
    <t>Met X benoemde kolom in #COLUMNINFO =X eindigend op 14</t>
  </si>
  <si>
    <t>Met X benoemde kolom in #COLUMNINFO =X eindigend op 31</t>
  </si>
  <si>
    <t>Met X benoemde kolom in #COLUMNINFO =X eindigend op 32</t>
  </si>
  <si>
    <t>Met X benoemde kolom in #COLUMNINFO =X eindigend op 33</t>
  </si>
  <si>
    <t>Met X benoemde kolom in #COLUMNINFO =X eindigend op 34</t>
  </si>
  <si>
    <t>Met X benoemde kolom in #COLUMNINFO =X eindigend op 23</t>
  </si>
  <si>
    <t>Met X benoemde kolom in #COLUMNINFO =X eindigend op 10</t>
  </si>
  <si>
    <t>Met X benoemde kolom in #COLUMNINFO =X eindigend op 9</t>
  </si>
  <si>
    <t>Met X benoemde kolom in #COLUMNINFO =X eindigend op 21</t>
  </si>
  <si>
    <t>Met X benoemde kolom in #COLUMNINFO =X eindigend op 22</t>
  </si>
  <si>
    <t>Met X benoemde kolom in #COLUMNINFO =X eindigend op 8</t>
  </si>
  <si>
    <t>Met X benoemde kolom in #COLUMNINFO =X eindigend op 35</t>
  </si>
  <si>
    <t>Met X benoemde kolom in #COLUMNINFO =X eindigend op 36</t>
  </si>
  <si>
    <t>Met X benoemde kolom in #COLUMNINFO =X eindigend op 3</t>
  </si>
  <si>
    <t>Met X benoemde kolom in #COLUMNINFO =X eindigend op 15</t>
  </si>
  <si>
    <t>Met X benoemde kolom in #COLUMNINFO =X eindigend op 5</t>
  </si>
  <si>
    <t>Met X benoemde kolom in #COLUMNINFO =X eindigend op 6</t>
  </si>
  <si>
    <t>Met X benoemde kolom in #COLUMNINFO =X eindigend op 7</t>
  </si>
  <si>
    <t>Met X benoemde kolom in #COLUMNINFO =X eindigend op 4</t>
  </si>
  <si>
    <t xml:space="preserve">#MEASUREMENTTEXT= 115 </t>
  </si>
  <si>
    <t>Waarde uit datablok op regel met verlopen tijd</t>
  </si>
  <si>
    <t>GEF Attribuut + eventuele toevoeging</t>
  </si>
  <si>
    <t>KvK nummer = NNNN NNNN</t>
  </si>
  <si>
    <t>JJJJ-MM-DD+UU:MM</t>
  </si>
  <si>
    <t>5140</t>
  </si>
  <si>
    <t>3680</t>
  </si>
  <si>
    <t>22476-1</t>
  </si>
  <si>
    <t>Algemeen gebruikersaspect bij de GEF</t>
  </si>
  <si>
    <t>#COLUMNSEPARATOR = [character] text dividing columns (default = space) 
Bij velden waar meerdere zaken benoemd worden worden deze gescheiden met [character]. Hiervoor kan men dus meerdere zaken opgeven. In onderstaande kolom is bij dit soort velden een "," genoteerd omdat dit het meest gebruikt is.</t>
  </si>
  <si>
    <t xml:space="preserve">klasse 1  / klasse1 / class 1 / class1 </t>
  </si>
  <si>
    <t>klasse 2 / klasse2 / class 2 / class2</t>
  </si>
  <si>
    <t>klasse 3  / klasse3 / class 3 / class3</t>
  </si>
  <si>
    <t>klasse 4  / klasse4 / class 4 / class4</t>
  </si>
  <si>
    <t>#MEASUREMENTTEXT= 117</t>
  </si>
  <si>
    <t>#MEASUREMENTTEXT= 118</t>
  </si>
  <si>
    <t>#MEASUREMENTTEXT= 119</t>
  </si>
  <si>
    <t>#MEASUREMENTTEXT= 120</t>
  </si>
  <si>
    <t>#MEASUREMENTTEXT= 121</t>
  </si>
  <si>
    <t>#MEASUREMENTTEXT= 122</t>
  </si>
  <si>
    <t>Getal2.10/Getal1.10</t>
  </si>
  <si>
    <t>Waarde uit kolom X van datablok, waarbij de benodigde kolom (X) uit het #COLUMNINFO blok afgeleid kan worden. De betreffende regel in het #COLUMNINFO blok eindigt op het genoemde getal.</t>
  </si>
  <si>
    <t>maaiveld</t>
  </si>
  <si>
    <t>waterbodem</t>
  </si>
  <si>
    <t>Leeg = onbekend</t>
  </si>
  <si>
    <t>nietGetransformeerd</t>
  </si>
  <si>
    <t>nvt</t>
  </si>
  <si>
    <t>mechanischDiscontinu</t>
  </si>
  <si>
    <t>mechanischContinu</t>
  </si>
  <si>
    <t>mechanisch</t>
  </si>
  <si>
    <t>einddiepte</t>
  </si>
  <si>
    <t>wegdrukkracht</t>
  </si>
  <si>
    <t>wrijvingsweerstand</t>
  </si>
  <si>
    <t>hellingshoek</t>
  </si>
  <si>
    <t>obstakel</t>
  </si>
  <si>
    <t>bezwijkrisico</t>
  </si>
  <si>
    <t xml:space="preserve">storing </t>
  </si>
  <si>
    <t>waterspanning</t>
  </si>
  <si>
    <r>
      <t xml:space="preserve">X en Y in notatie overnemen: coordinate system, </t>
    </r>
    <r>
      <rPr>
        <b/>
        <sz val="9"/>
        <color rgb="FFFF0000"/>
        <rFont val="Arial"/>
        <family val="2"/>
      </rPr>
      <t>X</t>
    </r>
    <r>
      <rPr>
        <b/>
        <sz val="9"/>
        <rFont val="Arial"/>
        <family val="2"/>
      </rPr>
      <t>,</t>
    </r>
    <r>
      <rPr>
        <b/>
        <sz val="9"/>
        <color rgb="FFFF0000"/>
        <rFont val="Arial"/>
        <family val="2"/>
      </rPr>
      <t xml:space="preserve"> Y</t>
    </r>
    <r>
      <rPr>
        <sz val="9"/>
        <color theme="1"/>
        <rFont val="Arial"/>
        <family val="2"/>
      </rPr>
      <t>, delta X, delta Y</t>
    </r>
  </si>
  <si>
    <r>
      <t xml:space="preserve">Coordinate system in notatie overnemen: </t>
    </r>
    <r>
      <rPr>
        <sz val="9"/>
        <color rgb="FFFF0000"/>
        <rFont val="Arial"/>
        <family val="2"/>
      </rPr>
      <t>coordinate system</t>
    </r>
    <r>
      <rPr>
        <sz val="9"/>
        <rFont val="Arial"/>
        <family val="2"/>
      </rPr>
      <t>, X, Y</t>
    </r>
    <r>
      <rPr>
        <sz val="9"/>
        <color theme="1"/>
        <rFont val="Arial"/>
        <family val="2"/>
      </rPr>
      <t>, delta X, delta Y 
31000 = RD: coordinate system = Cartesian, date= RD1918,
projection method = stereographic</t>
    </r>
  </si>
  <si>
    <r>
      <t xml:space="preserve">Delta X, delta Y in notatie overnemen: coordinate system, X, Y, </t>
    </r>
    <r>
      <rPr>
        <sz val="9"/>
        <color rgb="FFFF0000"/>
        <rFont val="Arial"/>
        <family val="2"/>
      </rPr>
      <t>delta X, delta Y</t>
    </r>
  </si>
  <si>
    <r>
      <t xml:space="preserve">Z in notatie overnemen: height system, </t>
    </r>
    <r>
      <rPr>
        <sz val="9"/>
        <color rgb="FFFF0000"/>
        <rFont val="Arial"/>
        <family val="2"/>
      </rPr>
      <t>Z</t>
    </r>
    <r>
      <rPr>
        <sz val="9"/>
        <color theme="1"/>
        <rFont val="Arial"/>
        <family val="2"/>
      </rPr>
      <t>, delta Z</t>
    </r>
  </si>
  <si>
    <r>
      <t xml:space="preserve">Height system in notatie overnemen: </t>
    </r>
    <r>
      <rPr>
        <sz val="9"/>
        <color rgb="FFFF0000"/>
        <rFont val="Arial"/>
        <family val="2"/>
      </rPr>
      <t>height system</t>
    </r>
    <r>
      <rPr>
        <sz val="9"/>
        <rFont val="Arial"/>
        <family val="2"/>
      </rPr>
      <t>,</t>
    </r>
    <r>
      <rPr>
        <sz val="9"/>
        <color rgb="FFFF0000"/>
        <rFont val="Arial"/>
        <family val="2"/>
      </rPr>
      <t xml:space="preserve"> </t>
    </r>
    <r>
      <rPr>
        <sz val="9"/>
        <rFont val="Arial"/>
        <family val="2"/>
      </rPr>
      <t>Z, delta Z</t>
    </r>
  </si>
  <si>
    <r>
      <t xml:space="preserve">Delta Z in notatie overnemen: height system, Z, </t>
    </r>
    <r>
      <rPr>
        <sz val="9"/>
        <color rgb="FFFF0000"/>
        <rFont val="Arial"/>
        <family val="2"/>
      </rPr>
      <t>delta Z</t>
    </r>
  </si>
  <si>
    <t>rechtsgrondMijnbouwwet</t>
  </si>
  <si>
    <t>rechtsgrondWaterwet</t>
  </si>
  <si>
    <t>opdrachtPubliekeTaakuitvoering</t>
  </si>
  <si>
    <t>overig</t>
  </si>
  <si>
    <t>rechtsgrond waterwet</t>
  </si>
  <si>
    <t>rechtsgrond mijnbouwwet</t>
  </si>
  <si>
    <t>opdracht publieke taakuitvoering</t>
  </si>
  <si>
    <t>bouwwerken algemeen</t>
  </si>
  <si>
    <t>constructieberekening kunstwerk of bouwwerk</t>
  </si>
  <si>
    <t>waterkering algemeen</t>
  </si>
  <si>
    <t>waterkering verbeteringsproject</t>
  </si>
  <si>
    <t>waterkering veiligheidstoetsing</t>
  </si>
  <si>
    <t>volledig</t>
  </si>
  <si>
    <t>ja</t>
  </si>
  <si>
    <t>nee</t>
  </si>
  <si>
    <t>klasse1</t>
  </si>
  <si>
    <t>klasse2</t>
  </si>
  <si>
    <t>klasse3</t>
  </si>
  <si>
    <t>klasse4</t>
  </si>
  <si>
    <t>JJJJ-MM+UU:MM</t>
  </si>
  <si>
    <t>JJJJ+UU:MM</t>
  </si>
  <si>
    <t>weg algemeen</t>
  </si>
  <si>
    <t>bouwwerkAlgemeen</t>
  </si>
  <si>
    <t>constructieberekeningKunstwerkBouwwerk</t>
  </si>
  <si>
    <t>wegAlgemeen</t>
  </si>
  <si>
    <t>waterkeringAlgemeen</t>
  </si>
  <si>
    <t>waterkeringVerbeteringsproject</t>
  </si>
  <si>
    <t>waterkeringVeiligheidstoetsing</t>
  </si>
  <si>
    <t xml:space="preserve">overig onderzoek </t>
  </si>
  <si>
    <t>#MEASURMENTVAR = 42</t>
  </si>
  <si>
    <t>#SPECIMENVAR= (X +1) 
of bij laatste laag MEASUREMENTVAR= 13</t>
  </si>
  <si>
    <t>#MEASUREMENTVAR= 2</t>
  </si>
  <si>
    <t>#MEASUREMENTVAR= 5</t>
  </si>
  <si>
    <t>#MEASUREMENTVAR= 1</t>
  </si>
  <si>
    <t>#MEASUREMENTTEXT= 6</t>
  </si>
  <si>
    <t>#FILEDATE=</t>
  </si>
  <si>
    <t>"#MEASURMENTVAR = 14" of  "#MEASUREMENTTEXT= 11"</t>
  </si>
  <si>
    <t>"#MEASURMENTVAR = 14" of  "#MEASUREMENTTEXT= 11" ingevuld interpreteren als "ja", anders "onbekend"</t>
  </si>
  <si>
    <t>#FILEDATE</t>
  </si>
  <si>
    <t>Voor IMBRO/A: 
"nee" --&gt; nee
"onbekend", geen waarde of ontbreken attribuut --&gt; onbekend
andere tekst --&gt; ja</t>
  </si>
  <si>
    <r>
      <rPr>
        <b/>
        <sz val="9"/>
        <color theme="1"/>
        <rFont val="Arial"/>
        <family val="2"/>
      </rPr>
      <t xml:space="preserve">Nee </t>
    </r>
    <r>
      <rPr>
        <sz val="9"/>
        <color theme="1"/>
        <rFont val="Arial"/>
        <family val="2"/>
      </rPr>
      <t/>
    </r>
  </si>
  <si>
    <r>
      <rPr>
        <b/>
        <sz val="9"/>
        <color theme="1"/>
        <rFont val="Arial"/>
        <family val="2"/>
      </rPr>
      <t xml:space="preserve">Onbekend </t>
    </r>
    <r>
      <rPr>
        <sz val="9"/>
        <color theme="1"/>
        <rFont val="Arial"/>
        <family val="2"/>
      </rPr>
      <t>/</t>
    </r>
    <r>
      <rPr>
        <i/>
        <sz val="9"/>
        <color theme="1"/>
        <rFont val="Arial"/>
        <family val="2"/>
      </rPr>
      <t xml:space="preserve"> leeg / atrribuut afwezig</t>
    </r>
  </si>
  <si>
    <t>Door systeem gevuld</t>
  </si>
  <si>
    <t>Door systeem gevuld, op basis van het aangeleverde referentiesysteem (#XYID)</t>
  </si>
  <si>
    <t>leeg</t>
  </si>
  <si>
    <t>Door systeem gevuld (bij aanlevering altijd: nee)</t>
  </si>
  <si>
    <t>#MEASUREMENTTEXT= 1</t>
  </si>
  <si>
    <t>#MEASUREMENTTEXT= 11</t>
  </si>
  <si>
    <t>Door systeem gevuld, op basis van de gemeten kleef, en gelinkte dissipatietest(s)</t>
  </si>
  <si>
    <t xml:space="preserve">#PROJECTID </t>
  </si>
  <si>
    <t>Alleen bij correctie</t>
  </si>
  <si>
    <t>Combinatie van "#PROJECTID" en "#TESTID" gescheiden met een "/" (Niet bij correctie; dan wordt #PROJECTID gebruikt voor het BRO-ID)</t>
  </si>
  <si>
    <t>Indien dissipatietest aanwezig is, dient koppeling van CPT en DISS te gebeuren met het veld #PARENT= (de parent bevat dan de CPT)</t>
  </si>
  <si>
    <t>Koppeling van CPT en DISS dient te gebeuren met het vel #PARENT= in de dissipatietest GEF</t>
  </si>
  <si>
    <t>#COMPANYID, tweede tekstveld</t>
  </si>
  <si>
    <t>In de tekst moet gezocht worden naar:</t>
  </si>
  <si>
    <t>elektrische geleidbaarheid vooraf</t>
  </si>
  <si>
    <t>elektrische geleidbaarheid achteraf</t>
  </si>
  <si>
    <t>Attributen die een vaste waarde krijgen bij loketaanlevering (niet in GEF opgenomen):</t>
  </si>
  <si>
    <t>Aanlevering</t>
  </si>
  <si>
    <t>Correctie</t>
  </si>
  <si>
    <t>Uitlevering</t>
  </si>
  <si>
    <t>Door systeem gevuld, op basis van  aangeleverde coordinaatsysteem</t>
  </si>
  <si>
    <t>Uitlevering in IMBRO/A XML formaat (niet in GEF opgenomen, dus ook nooit in GEF formaat uitgeleverd)</t>
  </si>
  <si>
    <t>DINO tabel</t>
  </si>
  <si>
    <t>-</t>
  </si>
  <si>
    <t>CON_PENTR_TST.OPERATOR_NM</t>
  </si>
  <si>
    <t>Is als naam beschikbaar, niet als kvk nummer</t>
  </si>
  <si>
    <t>CON_PENTR_TST.CON_STD_CD</t>
  </si>
  <si>
    <t>DINO opmerking</t>
  </si>
  <si>
    <t>Leeg / NN</t>
  </si>
  <si>
    <t>ISO/1
ISO/2
ISO/3
ISO/4
ISO-1</t>
  </si>
  <si>
    <t>De Norm voor mechanische sonderingen (NEN-EN-ISO 22476-12) wordt in de BRO niet ondersteund. Deze is onlangs in DINO wel toegevoegd, en er bestaan 32 records onder deze norm. Deze zijn op dit moment niet te mappen en komen dus niet in de BRO. Het gaat om de codes: ISO/5, ISO/6, ISO/7 en ISO-12</t>
  </si>
  <si>
    <t>CON_PENTR_TST.GROUND_WATER_LEVEL</t>
  </si>
  <si>
    <t>Als ingevuld, dan "ja", anders "nee"</t>
  </si>
  <si>
    <t>CON_PENTR_TST.CLIENT_NM</t>
  </si>
  <si>
    <t>Als de client een overheidspartij is (dat moet dan uitgezocht worden a.h.v. de naam van de client), dan PTU, anders OVERIG.</t>
  </si>
  <si>
    <t>CON_PENTR_TST.CPT_NR</t>
  </si>
  <si>
    <t>LOC_SURFACE_LOCATION.X_CRD / Y_CRD</t>
  </si>
  <si>
    <t>Als er een DINO_PROJECT bestaat met dezelfde LOC_SURFACE_LOCATION, dan is er alleen een projectlocatie beschikbaar, die niet noodzakelijkerwijs de locatie van de sondering is. Daar moet besloten worden wat ermee moet gebeuren.</t>
  </si>
  <si>
    <t>LOC_SURFACE_LOCATION.COORD_SYSTEM_CD</t>
  </si>
  <si>
    <t>CON_TST_RESULT.DRP_HEIGHT</t>
  </si>
  <si>
    <t>Dit getal moet door 1000 gedeeld worden (zijn mm's in DINO)</t>
  </si>
  <si>
    <t>CON_TXT_RESULT_DRP_DATUM_CD</t>
  </si>
  <si>
    <t>CON_TST_RESULT.DEPTH_REF_POINT_CD</t>
  </si>
  <si>
    <t>Staat vaak (54000 x) MV / WB, moet dus uitgezocht worden.
Er komt ook 2400 x "overig" voor, dat is niet mapbaar naar de BRO</t>
  </si>
  <si>
    <t>LOC_SURFACE_LOCATION.METH_COORD_CD</t>
  </si>
  <si>
    <t>CON_TSTS_RESULT.DRP_HEIGHT_METHOD_CD of LOC_SURFACE_ELEVATION.METHOD_CD</t>
  </si>
  <si>
    <t>Als 1e leeg is, dan 2e. Als die ook leeg is, dan "onbekend".</t>
  </si>
  <si>
    <t>LOC_SURFACE_LOCATION.OPERATOR_CRD_NM</t>
  </si>
  <si>
    <t>LOC_SURFACE_ELEVATION.OPERATOR_NM</t>
  </si>
  <si>
    <t>LOC_SURFACE_ELEVATION.ELEVATION_DATE</t>
  </si>
  <si>
    <t>LOC_SURFACE_LOCATION.DETERMINATION_DATE</t>
  </si>
  <si>
    <t>Bestaat niet in DINO</t>
  </si>
  <si>
    <t>ISO/1
N5/1</t>
  </si>
  <si>
    <t>ISO/2
N5/2</t>
  </si>
  <si>
    <t>ISO/3
N5/3</t>
  </si>
  <si>
    <t>ISO/4
N5/4</t>
  </si>
  <si>
    <t>N5/onb</t>
  </si>
  <si>
    <t>NN</t>
  </si>
  <si>
    <t>Niet genormeerd</t>
  </si>
  <si>
    <t>CON_PENTR_TST.CON_METH_CD</t>
  </si>
  <si>
    <t>Mechanische sondering onbekend</t>
  </si>
  <si>
    <t>Mechanisch Continue sondering</t>
  </si>
  <si>
    <t>Mechanisch Discontinue sondering</t>
  </si>
  <si>
    <t>CON_PENTR_TST.STOP_CRITERION_CD</t>
  </si>
  <si>
    <t>5</t>
  </si>
  <si>
    <t>Afleiden uit gemeten variabelen: Defaultwaarde is cpTest, als CON_DIS_TST, dan cpTestEnDis. Andere variantenbij aanwezigheid van kleefmetingen.</t>
  </si>
  <si>
    <t>CON_PENTR_TST.TOOL_ORIENTATION</t>
  </si>
  <si>
    <t>CON_PENTR_TST.PRE_EXCAVATION_DEPTH</t>
  </si>
  <si>
    <t>CON_TST_RESULT.TV_DEPTH</t>
  </si>
  <si>
    <t xml:space="preserve">Dit getal moet door 1000 gedeeld worden (zijn mm's in DINO)
Bij ontbreken kan dit afgeleid worden </t>
  </si>
  <si>
    <t>CON_TST_RESULT.INTERRUPT_PROC_METH_DSC</t>
  </si>
  <si>
    <t>CON_TST_RESULT.CORRECTION_BLN</t>
  </si>
  <si>
    <t>CON_PENTR_TST.MASS_GEOM_DEVICE</t>
  </si>
  <si>
    <t>Bij leeg: "onbekend"</t>
  </si>
  <si>
    <t>CON_PENTR_TST.TYPE_CONE_SERIAL_NO</t>
  </si>
  <si>
    <t>CON_PENTR_TST.PROJ_AREA_CONE</t>
  </si>
  <si>
    <t>CON_PENTR_TST.NET_CONE_AREA_RATIO</t>
  </si>
  <si>
    <t>CON_PENTR_TST.CONE_FRC_SLEEVE_DIS</t>
  </si>
  <si>
    <t>CON_PENTR_TST.FRC_SLEEVE_SURF_AREA</t>
  </si>
  <si>
    <t>CON_TENTR_TST.NET_SLEEVE_AREA_RATIO</t>
  </si>
  <si>
    <t>CON_TRACE_HDR.ZERO_VALUE_BEFORE</t>
  </si>
  <si>
    <t>CON_TRACE_HDR.ZERO_VALUE_AFTER</t>
  </si>
  <si>
    <t>CON_TRACE_HDR.TRACE_CD= 2</t>
  </si>
  <si>
    <t>CON_TRACE_HDR.TRACE_CD= 23</t>
  </si>
  <si>
    <t>CON_TRACE_HDR.TRACE_CD= 10</t>
  </si>
  <si>
    <t>CON_TRACE_HDR.TRACE_CD= 9</t>
  </si>
  <si>
    <t>CON_TRACE_HDR.TRACE_CD= 3</t>
  </si>
  <si>
    <t>CON_TRACE_HDR.TRACE_CD= 5</t>
  </si>
  <si>
    <t>CON_TRACE_HDR.TRACE_CD= 6</t>
  </si>
  <si>
    <t>CON_TRACE_HDR.TRACE_CD= 7</t>
  </si>
  <si>
    <t>CON_PENTR_TST.SURVEYING_DATE</t>
  </si>
  <si>
    <t>CON_TRACE_VALUE</t>
  </si>
  <si>
    <t>CON_TRACE_HDR.TRACE_CD= 11
Delen door 1000 (want in mm in DINO)</t>
  </si>
  <si>
    <t>CON_TRACE_HDR.TRACE_CD= 1
Delen door 1000 (want in mm in DINO)</t>
  </si>
  <si>
    <t>CON_TRACE_HDR.TRACE_CD= 12</t>
  </si>
  <si>
    <t>CON_TRACE_HDR.TRACE_CD= 13</t>
  </si>
  <si>
    <t>CON_TRACE_HDR.TRACE_CD= 14</t>
  </si>
  <si>
    <t>CON_TRACE_HDR.TRACE_CD= 31</t>
  </si>
  <si>
    <t>CON_TRACE_HDR.TRACE_CD= 32</t>
  </si>
  <si>
    <t>CON_TRACE_HDR.TRACE_CD= 33</t>
  </si>
  <si>
    <t>CON_TRACE_HDR.TRACE_CD= 34</t>
  </si>
  <si>
    <t>CON_TRACE_HDR.TRACE_CD= 21</t>
  </si>
  <si>
    <t>CON_TRACE_HDR.TRACE_CD= 22</t>
  </si>
  <si>
    <t>CON_TRACE_HDR.TRACE_CD= 8</t>
  </si>
  <si>
    <t>CON_TRACE_HDR.TRACE_CD= 36</t>
  </si>
  <si>
    <t>CON_TRACE_HDR.TRACE_CD= 35</t>
  </si>
  <si>
    <t>CON_TRACE_HDR.TRACE_CD= 15</t>
  </si>
  <si>
    <t>CON_TRACE_HDR.TRACE_CD= 99</t>
  </si>
  <si>
    <t>CON_TRACE_HDR.TRACE_CD= 4</t>
  </si>
  <si>
    <t>Seismische snelheid komt niet in BRO maar hebben we wel in DINO</t>
  </si>
  <si>
    <t>Niet beschikbaa rin DINO. Aanname dat dit dan dezelfde datum is waarop de sondering is uitgevoerd.</t>
  </si>
  <si>
    <t>Delen door 100 (in cm binnen DINO)</t>
  </si>
  <si>
    <t>CON_CUTTING_DESC.SEQUENCE_NR</t>
  </si>
  <si>
    <t>CON_CUTTING_DESC.BOTTOM_DEPTH</t>
  </si>
  <si>
    <t>Afleiden van de onderdiepte van de bovenliggende laag.</t>
  </si>
  <si>
    <t>CON_CUTTING_DESC.DESCRIPTION</t>
  </si>
  <si>
    <t>CON_DIS_TST.TEST_DEPTH</t>
  </si>
  <si>
    <t>CON_DIS_TRACE_VALUE.TIME_SINCE_START_CPT</t>
  </si>
  <si>
    <t>De tijd in dit attribuut geeft de tijd sinds start van de sondering. Het gaat hier om de tijd sinds start dissipatietest. Daarom moet de tijd bij de eerste meting van de dissipatietest van alle tijden worden afgetrokken.</t>
  </si>
  <si>
    <t>CON_DIS_TRACE_VALUE.MEASURE_CONE_RESISTANCE</t>
  </si>
  <si>
    <t>CON_DIS_TRACE_VALUE.PORE_PRESSURE_U1</t>
  </si>
  <si>
    <t>CON_DIS_TRACE_VALUE.PORE_PRESSURE_U2</t>
  </si>
  <si>
    <t>CON_DIS_TRACE_VALUE.PORE_PRESSURE_U3</t>
  </si>
  <si>
    <t>Informatie uit de GEF CPT FILE versie 1.1.2</t>
  </si>
  <si>
    <t>#MEASUREMENTVAR= 130</t>
  </si>
  <si>
    <t>Omdat dit door de manier van aanleveren wordt bepaald, zou het dan niet uit de GEF moeten (in ieder geval voor aanlevering?
Bij Aanlevering en Correctie 'BRO'</t>
  </si>
  <si>
    <t>Bij Uitlevering 'N'</t>
  </si>
  <si>
    <t xml:space="preserve"> </t>
  </si>
  <si>
    <t>#MEASUREMENTTEXT = 1, [text], client</t>
  </si>
  <si>
    <t>#MEASUREMENTTEXT = 9, [text], fixed horizontal level (= usually ground level)</t>
  </si>
  <si>
    <t>#MEASUREMENTTEXT = 10, [text], orientation of biaxial inclination measurement (Ndirection)</t>
  </si>
  <si>
    <t>#MEASUREMENTTEXT = 11, [text],unusual circumstances</t>
  </si>
  <si>
    <t>#MEASUREMENTTEXT = 20, [text], correction method for zero drift</t>
  </si>
  <si>
    <t>#MEASUREMENTTEXT = 21, [text], processing method for interruptions</t>
  </si>
  <si>
    <t>#MEASUREMENTTEXT = 22, [text], remarks</t>
  </si>
  <si>
    <t>#MEASUREMENTTEXT = 23, [text], remarks</t>
  </si>
  <si>
    <t>#MEASUREMENTTEXT = 30, [text], calculation formula for column …</t>
  </si>
  <si>
    <t>#MEASUREMENTTEXT = 31, [text], calculation formula for column …</t>
  </si>
  <si>
    <t>#MEASUREMENTVAR = 1, [figure], mm2, Nom. surface area of cone tip</t>
  </si>
  <si>
    <t>#MEASUREMENTVAR = 2, [figure], mm2, Nom. surface area of friction casing</t>
  </si>
  <si>
    <t>#MEASUREMENTVAR = 3, [figure], -, Net surface area quotient of cone tip</t>
  </si>
  <si>
    <t>#MEASUREMENTVAR = 4, [figure], -, Net surface area quotient of friction casing</t>
  </si>
  <si>
    <t>#MEASUREMENTVAR = 5, [figure], mm, cone distance to centre of friction casing</t>
  </si>
  <si>
    <t>#MEASUREMENTVAR = 6, [number], -, friction present</t>
  </si>
  <si>
    <t>#MEASUREMENTVAR = 7, [number], -, PPT u1 present</t>
  </si>
  <si>
    <t>#MEASUREMENTVAR = 8, [number], -, PPT u2 present</t>
  </si>
  <si>
    <t>#MEASUREMENTVAR = 9, [number], -, PPT u3 present</t>
  </si>
  <si>
    <t>#MEASUREMENTVAR = 10, [number], -, inclination measurement present</t>
  </si>
  <si>
    <t>#MEASUREMENTVAR = 11, [number], -, use of back-flow compensator</t>
  </si>
  <si>
    <t>#MEASUREMENTVAR = 12, [number], -, type of penetration test</t>
  </si>
  <si>
    <t>#MEASUREMENTVAR = 13, [figure], m, pre-excavated depth</t>
  </si>
  <si>
    <t>#MEASUREMENTVAR = 14, [figure], m, groundwater level</t>
  </si>
  <si>
    <t>#MEASUREMENTVAR = 15, [figure], m, water depth (for offshore activities works)</t>
  </si>
  <si>
    <t>#MEASUREMENTVAR = 16, [figure], m, end depth of penetration test</t>
  </si>
  <si>
    <t>#MEASUREMENTVAR = 17, [number], -, Stop criteria</t>
  </si>
  <si>
    <t>#MEASUREMENTVAR = 20, [figure], MPa, zero measurement of cone before penetration</t>
  </si>
  <si>
    <t>#MEASUREMENTVAR = 21, [figure], MPa, zero measurement of cone after penetration</t>
  </si>
  <si>
    <t>#MEASUREMENTVAR = 22, [figure], MPa, zero measurement friction before penetration</t>
  </si>
  <si>
    <t>#MEASUREMENTVAR = 23, [figure], MPa, zero measurement friction after penetration</t>
  </si>
  <si>
    <t>#MEASUREMENTVAR = 24, [figure], MPa, zero measurement PPT u1 before penetr. test</t>
  </si>
  <si>
    <t>#MEASUREMENTVAR = 25, [figure], MPa, zero measurement PPT u1 after penetr. test</t>
  </si>
  <si>
    <t>#MEASUREMENTVAR = 26, [figure], MPa, zero measurement PPT u2 before penetr. test</t>
  </si>
  <si>
    <t>#MEASUREMENTVAR = 27, [figure], MPa, zero measurement PPT u2 after penetr. test</t>
  </si>
  <si>
    <t>#MEASUREMENTVAR = 28, [figure], MPa, zero measurement PPT u3 before penetr. test</t>
  </si>
  <si>
    <t>#MEASUREMENTVAR = 29, [figure], MPa, zero measurement PPT u3 after penetr. test</t>
  </si>
  <si>
    <t>#MEASUREMENTVAR = 30, [figure], degrees, zero measurement inclination before</t>
  </si>
  <si>
    <t>#MEASUREMENTVAR = 31, [figure], degrees, zero measurement inclination after penetr.</t>
  </si>
  <si>
    <t>#MEASUREMENTVAR = 32, [figure], degrees, zero measurement inclination NS before</t>
  </si>
  <si>
    <t>#MEASUREMENTVAR = 33, [figure], degrees, zero measurement inclination NS after</t>
  </si>
  <si>
    <t>#MEASUREMENTVAR = 34, [figure], degrees, zero measurement inclination EW before</t>
  </si>
  <si>
    <t>#MEASUREMENTVAR = 35, [figure], degrees, zero measurement inclination EW after</t>
  </si>
  <si>
    <t>#PROCEDURECODE = GEF-CPT-Report, 1,0,0 release of CPT-Report</t>
  </si>
  <si>
    <t>#REPORTCODE = GEF-CPT-Report, 1,1,0, - release of CPT-Report</t>
  </si>
  <si>
    <t>#PROCEDURECODE = GEF-CPT-Report, 1,1,0, - release of CPT-Report</t>
  </si>
  <si>
    <t>#REPORTCODE = GEF-CPT-Report, 1,1,1, - release of CPT-Report</t>
  </si>
  <si>
    <t>#PROJECTID = [text], [text], [text] order number</t>
  </si>
  <si>
    <t>#RECORDSEPARATOR = [character] symbol at end of a measurement scan (default =</t>
  </si>
  <si>
    <t>#REPORTDATAFORMAT = [character] print format per column, according to FORTRANdefinition</t>
  </si>
  <si>
    <t>#SPECIMENVAR = 1, [figure], m, [text], depth in m –mv and sample code</t>
  </si>
  <si>
    <t>#SPECIMENVAR = n , [figure], m, [text], depth in m –mv and sample code</t>
  </si>
  <si>
    <t>#STARTDATE = [number], [number], [number] yyyy, mm, dd</t>
  </si>
  <si>
    <t>#STARTTIME = [number], [number], [number] hh, mm, ss.s</t>
  </si>
  <si>
    <t>#TESTID = [text] identifying number of penetration test</t>
  </si>
  <si>
    <t>#XYID = [number], [figure], [figure] , [figure] , [figure]</t>
  </si>
  <si>
    <t>#ZID = [number], [figure] , [figure] height system, Z, delta Z</t>
  </si>
  <si>
    <t>#EOH =</t>
  </si>
  <si>
    <t>#STRUCTURETYPE = [code word], [text], [text], .… syntactic definition of the code</t>
  </si>
  <si>
    <t>GEF nr</t>
  </si>
  <si>
    <t>#GEFID = 1,0,0 releasenumber GEF</t>
  </si>
  <si>
    <t>#GEFID = 1,1,0 release number GEF</t>
  </si>
  <si>
    <t>#COLUMN = [number] the number of columns in the data block</t>
  </si>
  <si>
    <t>#COLUMNINFO = [number], [text], [text], [number] column number, dimension,</t>
  </si>
  <si>
    <t>#COLUMNINFO = 1, m, penetration length, 1</t>
  </si>
  <si>
    <t>#COLUMNINFO = 2, MPa, Cone value, 2</t>
  </si>
  <si>
    <t>#COLUMNMINMAX = 1, [figure], [figure]</t>
  </si>
  <si>
    <t>#COLUMNMINMAX = 2, [figure], [figure]</t>
  </si>
  <si>
    <t>#COLUMNMINMAX = 3, …, … etc.</t>
  </si>
  <si>
    <t>#COLUMNSEPARATOR = [character] text dividing columns (default = space)</t>
  </si>
  <si>
    <t>#COLUMNTEXT = [number], [text] text on or off</t>
  </si>
  <si>
    <t>#COLUMNVOID = 1, [figure] definition of "no value"</t>
  </si>
  <si>
    <t>#COLUMNVOID = 2, [figure]</t>
  </si>
  <si>
    <t>#COLUMNVOID = 3, ... etc.</t>
  </si>
  <si>
    <t>#COMPANYID = [text], [text], [integer] executing company</t>
  </si>
  <si>
    <t>#DATAFORMAT = ASCII (this is the compulsory data format)</t>
  </si>
  <si>
    <t>#FILEDATE = [number], [number], [number] yyyy, mm, dd</t>
  </si>
  <si>
    <t>#FILEOWNER = [text]</t>
  </si>
  <si>
    <t>#LASTSCAN = [number] number of measurement scans in data block</t>
  </si>
  <si>
    <t>#MEASUREMENTTEXT = 2, [text], project name</t>
  </si>
  <si>
    <t>#MEASUREMENTTEXT = 3, [text], name of location</t>
  </si>
  <si>
    <t>#MEASUREMENTTEXT = 4, [text], cone type and serial number</t>
  </si>
  <si>
    <t>#MEASUREMENTTEXT = 5, [text], Mass and geometry of probe apparatus\, incl. anchoring</t>
  </si>
  <si>
    <t>#MEASUREMENTTEXT = 6, [text], according to standard NEN 5140 incl. Class\, NEN</t>
  </si>
  <si>
    <t>#MEASUREMENTTEXT = 7, [text], own coordinate system</t>
  </si>
  <si>
    <t>#MEASUREMENTTEXT = 8, [text], own reference level</t>
  </si>
  <si>
    <t>#MEASUREMENTTEXT = 41, [text], railway or dike code</t>
  </si>
  <si>
    <t>#MEASUREMENTTEXT = 42, [text], method for the determination of the ZID</t>
  </si>
  <si>
    <t>#MEASUREMENTTEXT = 43, [text], method for the determination of the XYID</t>
  </si>
  <si>
    <t>#MEASUREMENTTEXT = 44, [text], Orientation X axis inclination</t>
  </si>
  <si>
    <t>#MEASUREMENTVAR = 41, [figure], km, location in ‘line coordinate’</t>
  </si>
  <si>
    <t>#MEASUREMENTVAR = 42, [figure], degrees, angle between positive X and North</t>
  </si>
  <si>
    <t>#STRUCTURETEXT = [code word], [text], [text],… semantic definition of the code</t>
  </si>
  <si>
    <t>#MEASUREMENTTEXT = 114, [text]</t>
  </si>
  <si>
    <t>#MEASUREMENTTEXT = 117, [text]</t>
  </si>
  <si>
    <t>#MEASUREMENTTEXT = 113, [text]</t>
  </si>
  <si>
    <t>#MEASUREMENTTEXT = 102, [text]</t>
  </si>
  <si>
    <t>#MEASUREMENTTEXT = 103, [text]</t>
  </si>
  <si>
    <t>#MEASUREMENTTEXT = 116, [text]</t>
  </si>
  <si>
    <t>#MEASUREMENTTEXT = 118, [text]</t>
  </si>
  <si>
    <t>#MEASUREMENTTEXT = 119, [text]</t>
  </si>
  <si>
    <t>#MEASUREMENTTEXT = 120, [text]</t>
  </si>
  <si>
    <t>#MEASUREMENTTEXT = 121, [text]</t>
  </si>
  <si>
    <t>#MEASUREMENTTEXT = 104, [text]</t>
  </si>
  <si>
    <t>#MEASUREMENTTEXT = 105, [text]</t>
  </si>
  <si>
    <t>#MEASUREMENTTEXT = 106, [text]</t>
  </si>
  <si>
    <t>#MEASUREMENTTEXT = 107, [text]</t>
  </si>
  <si>
    <t>#MEASUREMENTTEXT = 122, [text]</t>
  </si>
  <si>
    <t>#MEASUREMENTTEXT = 115, [text]</t>
  </si>
  <si>
    <t>#MEASUREMENTTEXT = 110, [text]</t>
  </si>
  <si>
    <t>#MEASUREMENTTEXT = 111, [text]</t>
  </si>
  <si>
    <t>#MEASUREMENTVAR = 130</t>
  </si>
  <si>
    <t>#MEASUREMENTVAR = 36</t>
  </si>
  <si>
    <t>#MEASUREMENTVAR = 37</t>
  </si>
  <si>
    <t>#MEASUREMENTTEXT = 109, [text]</t>
  </si>
  <si>
    <t>IMBRO Entiteit</t>
  </si>
  <si>
    <t>Geotechnisch sondeeronderzoek</t>
  </si>
  <si>
    <t>Aangeleverde positie</t>
  </si>
  <si>
    <t>Sondeonderzoek</t>
  </si>
  <si>
    <t>Sondetraject</t>
  </si>
  <si>
    <t>Bewerking</t>
  </si>
  <si>
    <t>Sondeerapparaat</t>
  </si>
  <si>
    <t>Nulmeting</t>
  </si>
  <si>
    <t>Conuspenetratietest</t>
  </si>
  <si>
    <t>Conuspenetratietest resultaat</t>
  </si>
  <si>
    <t>Visueel onderzoek</t>
  </si>
  <si>
    <t>Verwijderde laag</t>
  </si>
  <si>
    <t>Dissipatietest</t>
  </si>
  <si>
    <t xml:space="preserve"> Dissipatietest resultaat</t>
  </si>
  <si>
    <t>IMBRO entiteit</t>
  </si>
  <si>
    <t>Gestandaardiseerde positie</t>
  </si>
  <si>
    <t>Dissipatietest resultaat</t>
  </si>
  <si>
    <t>#MEASUREMENTVAR = 101</t>
  </si>
  <si>
    <t>#MEASUREMENTVAR = 102</t>
  </si>
  <si>
    <t>#MEASUREMENTVAR = 103</t>
  </si>
  <si>
    <t>#MEASUREMENTVAR = 104</t>
  </si>
  <si>
    <t>#MEASUREMENTVAR = 105</t>
  </si>
  <si>
    <t>#MEASUREMENTVAR = 106</t>
  </si>
  <si>
    <t>#MEASUREMENTVAR = 107</t>
  </si>
  <si>
    <t>#MEASUREMENTVAR = 108</t>
  </si>
  <si>
    <t>#MEASUREMENTVAR = 109</t>
  </si>
  <si>
    <t>#MEASUREMENTVAR = 110</t>
  </si>
  <si>
    <t>#MEASUREMENTVAR = 111</t>
  </si>
  <si>
    <t>#MEASUREMENTVAR = 112</t>
  </si>
  <si>
    <t>#MEASUREMENTVAR = 113</t>
  </si>
  <si>
    <t>#MEASUREMENTVAR = 114</t>
  </si>
  <si>
    <t>#MEASUREMENTVAR = 115</t>
  </si>
  <si>
    <t>#MEASUREMENTVAR = 116</t>
  </si>
  <si>
    <t>#MEASUREMENTVAR = 117</t>
  </si>
  <si>
    <t>#MEASUREMENTVAR = 118</t>
  </si>
  <si>
    <t>#MEASUREMENTVAR = 119</t>
  </si>
  <si>
    <t>#MEASUREMENTVAR = 120</t>
  </si>
  <si>
    <t>#MEASUREMENTVAR = 121</t>
  </si>
  <si>
    <t>#MEASUREMENTVAR = 122</t>
  </si>
  <si>
    <t>#MEASUREMENTVAR = 123</t>
  </si>
  <si>
    <t>#MEASUREMENTVAR = 124</t>
  </si>
  <si>
    <t>#MEASUREMENTVAR = 125</t>
  </si>
  <si>
    <t>0-0</t>
  </si>
  <si>
    <t>Rood in notatie opnemen: #PARENT= 14.gef, 10.08, m, penetration length, 1</t>
  </si>
  <si>
    <t>Nieuwe GEF atrributen welke vertaald kunnen worden naar IMBRO/A</t>
  </si>
  <si>
    <t>Aanlevering/Correctie</t>
  </si>
  <si>
    <t>Uitlevering (verschillen tov Aanlevering/Correctie)</t>
  </si>
  <si>
    <t>Correctie (verschillen tov Aanlevering)</t>
  </si>
  <si>
    <t xml:space="preserve">Omdat dit door de manier van aanleveren wordt bepaald, zou het dan niet uit de GEF moeten (in ieder geval voor aanlevering?
</t>
  </si>
  <si>
    <t xml:space="preserve">Wanneer er bij uitleveren gekozen wordt voor de gestandaardiseerde positie, dan is dit veld aanwezig. Het onbreken van dit veld betekent dat er gekozen is voor de aangeleverde positie. </t>
  </si>
  <si>
    <t>Kardinaliteit</t>
  </si>
  <si>
    <t>GEF domeinwaarde</t>
  </si>
  <si>
    <t>IMBRO/A domeinwaarde</t>
  </si>
  <si>
    <t>Domeinwaarde</t>
  </si>
  <si>
    <t>IMBRO
nr</t>
  </si>
  <si>
    <t>Waarde</t>
  </si>
  <si>
    <t>IMBRO 
nr</t>
  </si>
  <si>
    <t>Sondeertraject</t>
  </si>
  <si>
    <t>Uitlevering (verschillen tov Aanlevering)</t>
  </si>
  <si>
    <r>
      <t xml:space="preserve">X en Y in notatie overnemen: coordinate system, </t>
    </r>
    <r>
      <rPr>
        <sz val="9"/>
        <color rgb="FFFF0000"/>
        <rFont val="Arial"/>
        <family val="2"/>
      </rPr>
      <t>X, Y</t>
    </r>
    <r>
      <rPr>
        <sz val="9"/>
        <rFont val="Arial"/>
        <family val="2"/>
      </rPr>
      <t>, delta X, delta Y</t>
    </r>
  </si>
  <si>
    <r>
      <t xml:space="preserve">Coordinate system in notatie overnemen: </t>
    </r>
    <r>
      <rPr>
        <sz val="9"/>
        <color rgb="FFFF0000"/>
        <rFont val="Arial"/>
        <family val="2"/>
      </rPr>
      <t>coordinate system</t>
    </r>
    <r>
      <rPr>
        <sz val="9"/>
        <rFont val="Arial"/>
        <family val="2"/>
      </rPr>
      <t>, X, Y, delta X, delta Y 
31000 = RD: coordinate system = Cartesian, date= RD1918,
projection method = stereographic</t>
    </r>
  </si>
  <si>
    <r>
      <t xml:space="preserve">Z in notatie overnemen: height system, </t>
    </r>
    <r>
      <rPr>
        <sz val="9"/>
        <color rgb="FFFF0000"/>
        <rFont val="Arial"/>
        <family val="2"/>
      </rPr>
      <t>Z</t>
    </r>
    <r>
      <rPr>
        <sz val="9"/>
        <rFont val="Arial"/>
        <family val="2"/>
      </rPr>
      <t>, delta Z</t>
    </r>
  </si>
  <si>
    <r>
      <t xml:space="preserve">Height system in notatie overnemen: </t>
    </r>
    <r>
      <rPr>
        <sz val="9"/>
        <color rgb="FFFF0000"/>
        <rFont val="Arial"/>
        <family val="2"/>
      </rPr>
      <t xml:space="preserve">height system, </t>
    </r>
    <r>
      <rPr>
        <sz val="9"/>
        <rFont val="Arial"/>
        <family val="2"/>
      </rPr>
      <t>Z, delta Z</t>
    </r>
  </si>
  <si>
    <r>
      <t xml:space="preserve">Rood in notatie opnemen: #PARENT= 14.gef, </t>
    </r>
    <r>
      <rPr>
        <sz val="9"/>
        <color rgb="FFFF0000"/>
        <rFont val="Arial"/>
        <family val="2"/>
      </rPr>
      <t>10.08</t>
    </r>
    <r>
      <rPr>
        <sz val="9"/>
        <rFont val="Arial"/>
        <family val="2"/>
      </rPr>
      <t>, m, penetration length, 1</t>
    </r>
  </si>
  <si>
    <r>
      <t xml:space="preserve">Rood in notatie opnemen: "#SPECIMENVAR = </t>
    </r>
    <r>
      <rPr>
        <sz val="9"/>
        <color rgb="FFFF0000"/>
        <rFont val="Arial"/>
        <family val="2"/>
      </rPr>
      <t>1</t>
    </r>
    <r>
      <rPr>
        <sz val="9"/>
        <color theme="1"/>
        <rFont val="Arial"/>
        <family val="2"/>
      </rPr>
      <t xml:space="preserve">, 0.00, m, 15 = pure peatl" </t>
    </r>
  </si>
  <si>
    <r>
      <t xml:space="preserve">Rood in notatie opnemen: "#SPECIMENVAR = 1, </t>
    </r>
    <r>
      <rPr>
        <sz val="9"/>
        <color rgb="FFFF0000"/>
        <rFont val="Arial"/>
        <family val="2"/>
      </rPr>
      <t>0.00</t>
    </r>
    <r>
      <rPr>
        <sz val="9"/>
        <color theme="1"/>
        <rFont val="Arial"/>
        <family val="2"/>
      </rPr>
      <t>, m, 15 = pure peatl"</t>
    </r>
  </si>
  <si>
    <r>
      <t xml:space="preserve">Rood in notatie opnemen:  "#SPECIMENVAR = 2, </t>
    </r>
    <r>
      <rPr>
        <sz val="9"/>
        <color rgb="FFFF0000"/>
        <rFont val="Arial"/>
        <family val="2"/>
      </rPr>
      <t>0.50</t>
    </r>
    <r>
      <rPr>
        <sz val="9"/>
        <color theme="1"/>
        <rFont val="Arial"/>
        <family val="2"/>
      </rPr>
      <t>, m, 15 = pure peatl"</t>
    </r>
  </si>
  <si>
    <t>#TESTID</t>
  </si>
  <si>
    <t>IMBRO nr</t>
  </si>
  <si>
    <t>Bij ontbreken: defaultwaarde 1000</t>
  </si>
  <si>
    <t>Bij ontbreken: defaultwaarde 100</t>
  </si>
  <si>
    <t>Bij ontbreken: defaultwaarde 15000</t>
  </si>
  <si>
    <t>GeheelGetal4</t>
  </si>
  <si>
    <t>Getal1.1</t>
  </si>
  <si>
    <t xml:space="preserve">Let op! Het GEF attribuut #MEASUREMENTTEXT=6 wordt gebruikt voor twee attributen, namelijk Sondeonderzoek - Sondeerklasse en Geotechnisch sondeeronderzoek - Sondeernorm. </t>
  </si>
  <si>
    <t xml:space="preserve">Voor IMBRO/A: Bij ontbreken: Combinatie van "#PROJECTID" en "#TESTID" gescheiden met een "/". Wanneer "#PROJECTID" bestaat uit twee argumenten, wordt het tweede argument genomen, anders het eerste argument. </t>
  </si>
  <si>
    <t>Voor IMBRO/A bij ontbreken #FILEDATE= (maar dan met komma's als scheidingsteken in plaats van streepjes)</t>
  </si>
  <si>
    <t>Entiteit: Bepaalde parameters</t>
  </si>
  <si>
    <t>Bepaalde parameters</t>
  </si>
  <si>
    <t>Waarde "ja" indien kolom in #COLUMNINFO =X eindigend op 1 bestaat</t>
  </si>
  <si>
    <t>Waarde "ja" indien kolom in #COLUMNINFO =X eindigend op 11 bestaat</t>
  </si>
  <si>
    <t>Waarde "ja" indien kolom in #COLUMNINFO =X eindigend op 12 bestaat</t>
  </si>
  <si>
    <t>Waarde "ja" indien kolom in #COLUMNINFO =X eindigend op 2 bestaat</t>
  </si>
  <si>
    <t>Waarde "ja" indien kolom in #COLUMNINFO =X eindigend op 13 bestaat</t>
  </si>
  <si>
    <t>Waarde "ja" indien kolom in #COLUMNINFO =X eindigend op 14 bestaat</t>
  </si>
  <si>
    <t>Waarde "ja" indien kolom in #COLUMNINFO =X eindigend op 31 bestaat</t>
  </si>
  <si>
    <t>Waarde "ja" indien kolom in #COLUMNINFO =X eindigend op 32 bestaat</t>
  </si>
  <si>
    <t>Waarde "ja" indien kolom in #COLUMNINFO =X eindigend op 33 bestaat</t>
  </si>
  <si>
    <t>Waarde "ja" indien kolom in #COLUMNINFO =X eindigend op 34 bestaat</t>
  </si>
  <si>
    <t>Waarde "ja" indien kolom in #COLUMNINFO =X eindigend op 23 bestaat</t>
  </si>
  <si>
    <t>Waarde "ja" indien kolom in #COLUMNINFO =X eindigend op 10 bestaat</t>
  </si>
  <si>
    <t>Waarde "ja" indien kolom in #COLUMNINFO =X eindigend op 9 bestaat</t>
  </si>
  <si>
    <t>Waarde "ja" indien kolom in #COLUMNINFO =X eindigend op 21 bestaat</t>
  </si>
  <si>
    <t>Waarde "ja" indien kolom in #COLUMNINFO =X eindigend op 22 bestaat</t>
  </si>
  <si>
    <t>Waarde "ja" indien kolom in #COLUMNINFO =X eindigend op 8 bestaat</t>
  </si>
  <si>
    <t>Waarde "ja" indien kolom in #COLUMNINFO =X eindigend op 35 bestaat</t>
  </si>
  <si>
    <t>Waarde "ja" indien kolom in #COLUMNINFO =X eindigend op 36 bestaat</t>
  </si>
  <si>
    <t>Waarde "ja" indien kolom in #COLUMNINFO =X eindigend op 3 bestaat</t>
  </si>
  <si>
    <t>Waarde "ja" indien kolom in #COLUMNINFO =X eindigend op 15 bestaat</t>
  </si>
  <si>
    <t>Waarde "ja" indien kolom in #COLUMNINFO =X eindigend op 5 bestaat</t>
  </si>
  <si>
    <t>Waarde "ja" indien kolom in #COLUMNINFO =X eindigend op 6 bestaat</t>
  </si>
  <si>
    <t>Waarde "ja" indien kolom in #COLUMNINFO =X eindigend op 7 bestaat</t>
  </si>
  <si>
    <t>Waarde "ja" indien kolom in #COLUMNINFO =X eindigend op 4 bestaat</t>
  </si>
  <si>
    <t>Met X benoemde kolom in #COLUMNINFO =X eindigend op 39</t>
  </si>
  <si>
    <t>Waarde "ja" indien kolom in #COLUMNINFO =X eindigend op 39 bestaat</t>
  </si>
  <si>
    <t>Aanvullend onderzoek uitgevoerd</t>
  </si>
  <si>
    <t>Tijdstip laatste transactie</t>
  </si>
  <si>
    <t>Entiteit: Gestandaardiseerde locatie</t>
  </si>
  <si>
    <t>ETRS89 locatie</t>
  </si>
  <si>
    <t>Gestandaardiseerde Locatie</t>
  </si>
  <si>
    <t>Kwaliteitsklasse</t>
  </si>
  <si>
    <t xml:space="preserve">Let op! Het GEF attribuut #MEASUREMENTTEXT=6 wordt gebruikt voor twee attributen, namelijk Sondeonderzoek - Kwaliteitsklasse en Geotechnisch sondeeronderzoek - Sondeernorm. </t>
  </si>
  <si>
    <t>Entiteit: Traject</t>
  </si>
  <si>
    <t>Bewerking onderbrekingen uitgevoerd</t>
  </si>
  <si>
    <t>Expertcorrectie uitgevoerd</t>
  </si>
  <si>
    <t>Signaalbewerking uitgevoerd</t>
  </si>
  <si>
    <t>Entiteit: Aanvullend onderzoek</t>
  </si>
  <si>
    <t>Datum onderzoek</t>
  </si>
  <si>
    <t>ja
nee</t>
  </si>
  <si>
    <t>Aanvullend onderzoek</t>
  </si>
  <si>
    <t>Traject</t>
  </si>
  <si>
    <t xml:space="preserve">Let op: Bij uitlevering wordt deze positie naar wens gevuld met de gestandaardiseerde of de aangeleverde locatie. </t>
  </si>
  <si>
    <t>landmeting01m</t>
  </si>
  <si>
    <t>landmeting</t>
  </si>
  <si>
    <t>DGPS1_5m</t>
  </si>
  <si>
    <t>DGPS1m</t>
  </si>
  <si>
    <t>DGPS5m</t>
  </si>
  <si>
    <t>gemetenOnbekend</t>
  </si>
  <si>
    <t>geschatGBKN</t>
  </si>
  <si>
    <t>geschatDetail100</t>
  </si>
  <si>
    <t>geschatDetail200</t>
  </si>
  <si>
    <t>geschatDetail500</t>
  </si>
  <si>
    <t>geschatDetail1000</t>
  </si>
  <si>
    <t>geschatDetail2500</t>
  </si>
  <si>
    <t>geschatTop10000</t>
  </si>
  <si>
    <t>geschatTop25000</t>
  </si>
  <si>
    <t>geschatTop50000</t>
  </si>
  <si>
    <t>geschatOverig</t>
  </si>
  <si>
    <t>geschat</t>
  </si>
  <si>
    <t>landmetingOnbekend</t>
  </si>
  <si>
    <t>GPS</t>
  </si>
  <si>
    <t>DGPS01m</t>
  </si>
  <si>
    <t>DGPS01_025m</t>
  </si>
  <si>
    <t>DGPS025m</t>
  </si>
  <si>
    <t>geschatAHN</t>
  </si>
  <si>
    <t>geschatIsolijnen</t>
  </si>
  <si>
    <t>0</t>
  </si>
  <si>
    <t>6</t>
  </si>
  <si>
    <t>7</t>
  </si>
  <si>
    <t>8</t>
  </si>
  <si>
    <t>Het SPECIMENVAR attribuut wordt per verwijderde laag samengesteld uit de 4 bij deze entiteti benoemde attributen.</t>
  </si>
  <si>
    <t>OracleSpatial</t>
  </si>
  <si>
    <t>Voor IMBRO/A bij ontbreken : "#MEASURMENTVAR = 14" en/of  "#MEASUREMENTTEXT= 11" ingevuld interpreteren als "JA"</t>
  </si>
  <si>
    <t>Registratie</t>
  </si>
  <si>
    <t>Tekst anders dan "nee"of "onbekend"</t>
  </si>
  <si>
    <t>elektrischDiscontinu</t>
  </si>
  <si>
    <t>elektrischContinu</t>
  </si>
  <si>
    <t>elektrisch</t>
  </si>
  <si>
    <t>Let op: de onderdiepte van de laag wordt hier afgeleid uit de bovendiepte van de lager gelegen laag (met het volgende volgnummer). Hierbij wordt er dus vanuit gegaan dat er geen overlap of onbenoemde ruimte is tussen de lagen.</t>
  </si>
  <si>
    <r>
      <t>Rood in notatie opnemen: "#SPECIMENVAR =</t>
    </r>
    <r>
      <rPr>
        <sz val="9"/>
        <color rgb="FFFF0000"/>
        <rFont val="Arial"/>
        <family val="2"/>
      </rPr>
      <t xml:space="preserve"> 1</t>
    </r>
    <r>
      <rPr>
        <sz val="9"/>
        <color theme="1"/>
        <rFont val="Arial"/>
        <family val="2"/>
      </rPr>
      <t xml:space="preserve">, 0.00, m, 15 = pure peat" </t>
    </r>
  </si>
  <si>
    <r>
      <t>Rood in notatie opnemen: "#SPECIMENVAR =</t>
    </r>
    <r>
      <rPr>
        <sz val="9"/>
        <rFont val="Arial"/>
        <family val="2"/>
      </rPr>
      <t xml:space="preserve"> 1, </t>
    </r>
    <r>
      <rPr>
        <sz val="9"/>
        <color rgb="FFFF0000"/>
        <rFont val="Arial"/>
        <family val="2"/>
      </rPr>
      <t>0.00</t>
    </r>
    <r>
      <rPr>
        <sz val="9"/>
        <color theme="1"/>
        <rFont val="Arial"/>
        <family val="2"/>
      </rPr>
      <t>, m, 15 = pure peat"</t>
    </r>
  </si>
  <si>
    <r>
      <t>Rood in notatie opnemen:  "#SPECIMENVAR =</t>
    </r>
    <r>
      <rPr>
        <sz val="9"/>
        <rFont val="Arial"/>
        <family val="2"/>
      </rPr>
      <t xml:space="preserve"> 2, </t>
    </r>
    <r>
      <rPr>
        <sz val="9"/>
        <color rgb="FFFF0000"/>
        <rFont val="Arial"/>
        <family val="2"/>
      </rPr>
      <t>0.50</t>
    </r>
    <r>
      <rPr>
        <sz val="9"/>
        <color theme="1"/>
        <rFont val="Arial"/>
        <family val="2"/>
      </rPr>
      <t>, m, 15 = pure peat"</t>
    </r>
  </si>
  <si>
    <r>
      <t xml:space="preserve">Rood in notatie opnemen: "#SPECIMENVAR = 1, 0.00, m, 15 = </t>
    </r>
    <r>
      <rPr>
        <sz val="9"/>
        <color rgb="FFFF0000"/>
        <rFont val="Arial"/>
        <family val="2"/>
      </rPr>
      <t>pure peat</t>
    </r>
    <r>
      <rPr>
        <sz val="9"/>
        <color theme="1"/>
        <rFont val="Arial"/>
        <family val="2"/>
      </rPr>
      <t xml:space="preserve">" </t>
    </r>
  </si>
  <si>
    <t>Afhankelijk van referentiesysteem worden meters (Getal6.3 voor RD) of decimale graden (Getal1/2.10 voor ETRS89 en WGS84) aangeleverd.</t>
  </si>
  <si>
    <t>n.v.t.</t>
  </si>
  <si>
    <r>
      <rPr>
        <b/>
        <sz val="9"/>
        <rFont val="Arial"/>
        <family val="2"/>
      </rPr>
      <t>31000</t>
    </r>
    <r>
      <rPr>
        <sz val="9"/>
        <rFont val="Arial"/>
        <family val="2"/>
      </rPr>
      <t xml:space="preserve"> / 5709</t>
    </r>
    <r>
      <rPr>
        <sz val="9"/>
        <color rgb="FFFF0000"/>
        <rFont val="Arial"/>
        <family val="2"/>
      </rPr>
      <t/>
    </r>
  </si>
  <si>
    <t>Voor IMBRO/A #FILEDATE= (maar dan met komma's als scheidingsteken in plaats van streepjes)</t>
  </si>
  <si>
    <t>Voor IMBRO/A: indien #MEASUREMENTVAR = 13 niet is ingevuld, en de kleinste "sondeertrajectlengte" van de "Conuspenetratietest resultaten" kleiner of gelijk aan 0,02, leeg of afwezig, dan wordt aangenomen dat niet is voorgeboord en wordt deze op "0"  gezet.</t>
  </si>
  <si>
    <r>
      <t xml:space="preserve">Onbekend / </t>
    </r>
    <r>
      <rPr>
        <i/>
        <sz val="9"/>
        <color theme="1"/>
        <rFont val="Arial"/>
        <family val="2"/>
      </rPr>
      <t>een van bovenstaande waarden niet gevonden</t>
    </r>
  </si>
  <si>
    <t>NEN-EN-ISO 22476-12</t>
  </si>
  <si>
    <t>22476-12</t>
  </si>
  <si>
    <t>hellingresultante vooraf</t>
  </si>
  <si>
    <t>hellingresultante achteraf</t>
  </si>
  <si>
    <t>#MEASUREMENTVAR= 30</t>
  </si>
  <si>
    <t>#MEASUREMENTVAR= 31</t>
  </si>
  <si>
    <t>31000 / 5709</t>
  </si>
  <si>
    <t>bronhouder</t>
  </si>
  <si>
    <t>uitvoerder</t>
  </si>
  <si>
    <t>sondeernorm</t>
  </si>
  <si>
    <t>kwaliteitsklasse</t>
  </si>
  <si>
    <t>Aangeleverde verticale positie</t>
  </si>
  <si>
    <t>lokaal verticaal referentiepunt</t>
  </si>
  <si>
    <t>omstandigheden</t>
  </si>
  <si>
    <t>NNNNNNNN</t>
  </si>
  <si>
    <t>signaalbewerking uitgevoerd</t>
  </si>
  <si>
    <t>bewerking onderbrekingen uitgevoerd</t>
  </si>
  <si>
    <t>methode verticale positiebepaling</t>
  </si>
  <si>
    <t>Aangeleverde lokatie</t>
  </si>
  <si>
    <t>methode locatiebepaling</t>
  </si>
  <si>
    <t xml:space="preserve">kader aanlevering </t>
  </si>
  <si>
    <t>kader inwinning</t>
  </si>
  <si>
    <t>Aangeleverde locatie</t>
  </si>
  <si>
    <t>uitvoerder locatiebepaling</t>
  </si>
  <si>
    <t>datum locatiebepaling</t>
  </si>
  <si>
    <t>uitvoerder verticale positiebepaling</t>
  </si>
  <si>
    <t>datum verticale positiebepaling</t>
  </si>
  <si>
    <t>hoedanigheid oppervlakte</t>
  </si>
  <si>
    <t>dissipatietest uitgevoerd</t>
  </si>
  <si>
    <t>expertcorrectie uitgevoerd</t>
  </si>
  <si>
    <t>aanvullend onderzoek uitgevoerd</t>
  </si>
  <si>
    <t>rapportagedatum</t>
  </si>
  <si>
    <t>datum laatste bewerking</t>
  </si>
  <si>
    <t>datum onderzoek</t>
  </si>
  <si>
    <t>object-ID bronhouder</t>
  </si>
  <si>
    <t>sondeermethode</t>
  </si>
  <si>
    <t>voorgeboord tot</t>
  </si>
  <si>
    <t>grondwaterstand</t>
  </si>
  <si>
    <t>stopcriterium</t>
  </si>
  <si>
    <t>Nummer2</t>
  </si>
  <si>
    <t>volgnummer</t>
  </si>
  <si>
    <t>bovendiepte</t>
  </si>
  <si>
    <t>onderdiepte</t>
  </si>
  <si>
    <t>beschrijving</t>
  </si>
  <si>
    <t>starttijd meten</t>
  </si>
  <si>
    <t>locatie</t>
  </si>
  <si>
    <t>Coordinatenpaar</t>
  </si>
  <si>
    <t>referentiestelsel</t>
  </si>
  <si>
    <t>verschuiving</t>
  </si>
  <si>
    <t>Getalswaarde4</t>
  </si>
  <si>
    <t>Getalswaarde2</t>
  </si>
  <si>
    <t>Getalswaarde5</t>
  </si>
  <si>
    <t>Getalswaarde3</t>
  </si>
  <si>
    <t>Getalswaarde6</t>
  </si>
  <si>
    <t>GetalswaardeN.N</t>
  </si>
  <si>
    <t>Getalswaarde1.2</t>
  </si>
  <si>
    <t>Getalswaarde3.2</t>
  </si>
  <si>
    <t>Getalswaarde2.2</t>
  </si>
  <si>
    <t>Getalswaarde3.3</t>
  </si>
  <si>
    <t>Getalswaarde1.3</t>
  </si>
  <si>
    <t>Getalswaarde2.3</t>
  </si>
  <si>
    <t>GetalswaardeN.N/GetalswaardeN.N</t>
  </si>
  <si>
    <t>Afhankelijk van referentiesysteem worden meters (Getalswaarde6.3 voor RD) of decimale graden (Getalswaarde1/2.10 voor ETRS89 en WGS84) aangeleverd.</t>
  </si>
  <si>
    <t>Getalswaarde5.1</t>
  </si>
  <si>
    <t>Getalswaarde3.1</t>
  </si>
  <si>
    <t>klasse5</t>
  </si>
  <si>
    <t>klasse6</t>
  </si>
  <si>
    <t>klasse7</t>
  </si>
  <si>
    <t>landmetingKl01m</t>
  </si>
  <si>
    <t>landmetingGr01m</t>
  </si>
  <si>
    <t>DGPSGr025m</t>
  </si>
  <si>
    <t>geschatAHNOnbekend</t>
  </si>
  <si>
    <t>DGPSKl1m</t>
  </si>
  <si>
    <t>DGPSGr5m</t>
  </si>
  <si>
    <t>publiekeTaak</t>
  </si>
  <si>
    <t xml:space="preserve">Nee </t>
  </si>
  <si>
    <t>sensorazimuth</t>
  </si>
  <si>
    <t>elektrische geleidbaarheid</t>
  </si>
  <si>
    <t>Getalswaarde1.1</t>
  </si>
  <si>
    <t>DGPS0Kl1m</t>
  </si>
  <si>
    <t>geschatOnbekend</t>
  </si>
  <si>
    <t>GPSOnbekend</t>
  </si>
  <si>
    <t>JJJJ,MM,DD</t>
  </si>
  <si>
    <t>Indien #MEASUREMENTVAR = 13 niet is ingevuld, en de kleinste "sondeertrajectlengte" van de "Conuspenetratietest resultaten" kleiner of gelijk aan 0.02 is, dan wordt aangenomen dat er niet is voorgeboord en wordt er voor het attribuut 'voorgeboord tot' de waarde "0" geregistreerd.</t>
  </si>
  <si>
    <t>De waarde "onbekend", wordt opgenomen als tekst "onbekend"</t>
  </si>
  <si>
    <t>"#MEASURMENTVAR = 14" en/of  "#MEASUREMENTTEXT= 11" of een of meerdere #SPECIMENVAR velden ingevuld interpreteren als "ja", anders "onbekend"</t>
  </si>
  <si>
    <t>Deze waarde hoeft alleen ingevuld te worden wanneer er ook nulmetingen zijn verricht.</t>
  </si>
  <si>
    <t>DGPSOnbekend</t>
  </si>
  <si>
    <t>leeg / afwezig</t>
  </si>
  <si>
    <t>#PARENT</t>
  </si>
  <si>
    <t>maaiveld / mv / ground level / groundlevel</t>
  </si>
  <si>
    <t>waterbodem / wb / flow bed</t>
  </si>
  <si>
    <t>nap</t>
  </si>
  <si>
    <t>msl</t>
  </si>
  <si>
    <t>Het SPECIMENVAR attribuut wordt per verwijderde laag samengesteld uit de 4 bij deze entiteit benoemde attributen. Het voorlaatste deel van de #SPECIMENVAR variabele, de cijfercode, wordt niet in de BRO opgenomen.</t>
  </si>
  <si>
    <t>Indien leeg, dan wordt dit bepaald op basis van de diepste waarde in het datablok.</t>
  </si>
  <si>
    <t>de code (NNNNNNNN) verwijst naarhet KvK-nummer</t>
  </si>
  <si>
    <t>Nadat de norm is bepaald moet er in het resterend tekstveld gezocht worden naar de klasse van de reeds benoemde Norm. Hiervoor in de overige tekst zoeken naar:</t>
  </si>
  <si>
    <t>Bij norm 3680 wordt niet gezocht naar een klasse</t>
  </si>
  <si>
    <t xml:space="preserve">Indien het veld leeg, er geen norm bekend is  of er kan geen klasse gevonden worden van de reeds benoemde norm </t>
  </si>
  <si>
    <t>JJJJ,MM</t>
  </si>
  <si>
    <t xml:space="preserve">Deze datum hoeft alleen ingevuld te worden wanneer er ook een aanvullend onderzoek is uitgevoerd. Is dit niet het geval, dan blijft het veld leeg.
</t>
  </si>
  <si>
    <t>Waarde uit kolom X van datablok, waarbij de benodigde kolom (X) uit het #COLUMNINFO blok afgeleid kan worden. De betreffende regel in het #COLUMNINFO blok eindigt op de genoemde Getalswaarde.
Wanneer de waarde gelijk is aan de voor de betreffende kolom gespecificeerde #COLUMNVOID waarde, dan wordt niet de waarde opgenomen, maar blijft het attribuut leeg.</t>
  </si>
  <si>
    <t>dieptewaarde na eerste komma</t>
  </si>
  <si>
    <t>Met X benoemde kolom in  #COLUMNINFO =X waarbij het getal na de laatste komma = 1</t>
  </si>
  <si>
    <t>"#MEASUREMENTVAR = 14" of  "#MEASUREMENTTEXT= 11" of een of meerdere #SPECIMENVAR velden</t>
  </si>
  <si>
    <t xml:space="preserve"> Combinatie van "#PROJECTID" en "#TESTID" gescheiden met een "/". Wanneer "#PROJECTID" bestaat uit twee argumenten, wordt het tweede argument genomen, anders het eerste argument.  (Niet bij correctie; dan wordt #TESTID gebruikt voor het BRO-ID en #PROJECTID genegeerd)</t>
  </si>
  <si>
    <t>#MEASUREMENTVAR= 42</t>
  </si>
  <si>
    <r>
      <t xml:space="preserve">Uitvoerder na eerste komma
GEF-opbouw: [text], </t>
    </r>
    <r>
      <rPr>
        <sz val="9"/>
        <color rgb="FFFF0000"/>
        <rFont val="Arial"/>
        <family val="2"/>
      </rPr>
      <t>[text]</t>
    </r>
    <r>
      <rPr>
        <sz val="9"/>
        <color theme="1"/>
        <rFont val="Arial"/>
        <family val="2"/>
      </rPr>
      <t>, [integer]</t>
    </r>
  </si>
  <si>
    <t>#MEASUREMENTTEXT= 101</t>
  </si>
  <si>
    <t>De sondeertrajectlengte wordt altijd gemeten</t>
  </si>
  <si>
    <t>De conusweerstand wordt altijd gemeten</t>
  </si>
  <si>
    <t>Waarde uit kolom X van datablok, waarbij de benodigde kolom (X) uit het #COLUMNINFO blok afgeleid kan worden. De betreffende regel in het #COLUMNINFO blok eindigt op de genoemde Getalswaarde.</t>
  </si>
  <si>
    <t>Verplicht</t>
  </si>
  <si>
    <t>Conditioneel</t>
  </si>
  <si>
    <t>Optioneel</t>
  </si>
  <si>
    <t>Optioneel-verplicht</t>
  </si>
  <si>
    <t>Optioneel-optioneel</t>
  </si>
  <si>
    <t>Conditioneel-conditioneel</t>
  </si>
  <si>
    <t>Conditioneel-verplicht</t>
  </si>
  <si>
    <t>waarde leeg verwijderd</t>
  </si>
  <si>
    <r>
      <t xml:space="preserve">Bronhouder na eerste komma
GEF-opbouw: [text], </t>
    </r>
    <r>
      <rPr>
        <sz val="9"/>
        <color rgb="FFFF0000"/>
        <rFont val="Arial"/>
        <family val="2"/>
      </rPr>
      <t>[text]</t>
    </r>
    <r>
      <rPr>
        <sz val="9"/>
        <color theme="1"/>
        <rFont val="Arial"/>
        <family val="2"/>
      </rPr>
      <t>, [integer]
landcode=31</t>
    </r>
  </si>
  <si>
    <r>
      <t xml:space="preserve">Onbekend / </t>
    </r>
    <r>
      <rPr>
        <i/>
        <sz val="9"/>
        <color theme="1"/>
        <rFont val="Arial"/>
        <family val="2"/>
      </rPr>
      <t>leeg</t>
    </r>
    <r>
      <rPr>
        <sz val="9"/>
        <color theme="1"/>
        <rFont val="Arial"/>
        <family val="2"/>
      </rPr>
      <t xml:space="preserve"> / </t>
    </r>
    <r>
      <rPr>
        <i/>
        <sz val="9"/>
        <color theme="1"/>
        <rFont val="Arial"/>
        <family val="2"/>
      </rPr>
      <t>atrribuut afwezig</t>
    </r>
  </si>
  <si>
    <r>
      <t xml:space="preserve">onbekend / </t>
    </r>
    <r>
      <rPr>
        <i/>
        <sz val="9"/>
        <color theme="1"/>
        <rFont val="Arial"/>
        <family val="2"/>
      </rPr>
      <t>leeg</t>
    </r>
    <r>
      <rPr>
        <sz val="9"/>
        <color theme="1"/>
        <rFont val="Arial"/>
        <family val="2"/>
      </rPr>
      <t xml:space="preserve"> / </t>
    </r>
    <r>
      <rPr>
        <i/>
        <sz val="9"/>
        <color theme="1"/>
        <rFont val="Arial"/>
        <family val="2"/>
      </rPr>
      <t>afwezig</t>
    </r>
  </si>
  <si>
    <t>Volgorde en locatie aangepast</t>
  </si>
  <si>
    <r>
      <t xml:space="preserve">Volgnummer voor eerste komma
Opbouw GEF: </t>
    </r>
    <r>
      <rPr>
        <sz val="9"/>
        <color rgb="FFFF0000"/>
        <rFont val="Arial"/>
        <family val="2"/>
      </rPr>
      <t>n</t>
    </r>
    <r>
      <rPr>
        <sz val="9"/>
        <color theme="1"/>
        <rFont val="Arial"/>
        <family val="2"/>
      </rPr>
      <t>, [figure], m, [text]</t>
    </r>
  </si>
  <si>
    <r>
      <t xml:space="preserve">Bovendiepte na eerste komma
Opbouw GEF: n, </t>
    </r>
    <r>
      <rPr>
        <sz val="9"/>
        <color rgb="FFFF0000"/>
        <rFont val="Arial"/>
        <family val="2"/>
      </rPr>
      <t>[figure]</t>
    </r>
    <r>
      <rPr>
        <sz val="9"/>
        <color theme="1"/>
        <rFont val="Arial"/>
        <family val="2"/>
      </rPr>
      <t>, m, [text]</t>
    </r>
  </si>
  <si>
    <r>
      <t xml:space="preserve">Onderdiepte na eerste komma
Opbouw GEF: n, </t>
    </r>
    <r>
      <rPr>
        <sz val="9"/>
        <color rgb="FFFF0000"/>
        <rFont val="Arial"/>
        <family val="2"/>
      </rPr>
      <t>[figure]</t>
    </r>
    <r>
      <rPr>
        <sz val="9"/>
        <color theme="1"/>
        <rFont val="Arial"/>
        <family val="2"/>
      </rPr>
      <t>, m, [text]</t>
    </r>
  </si>
  <si>
    <r>
      <t xml:space="preserve">Beschrijving na derde komma (na het = teken)
Opbouw GEF: n, [figure], m, </t>
    </r>
    <r>
      <rPr>
        <sz val="9"/>
        <color rgb="FFFF0000"/>
        <rFont val="Arial"/>
        <family val="2"/>
      </rPr>
      <t>[text]</t>
    </r>
    <r>
      <rPr>
        <sz val="9"/>
        <rFont val="Arial"/>
        <family val="2"/>
      </rPr>
      <t/>
    </r>
  </si>
  <si>
    <r>
      <t xml:space="preserve">Locatie na eerste komma (=X) en na tweede komma (=Y)
Opbouw GEF: [number], </t>
    </r>
    <r>
      <rPr>
        <sz val="9"/>
        <color rgb="FFFF0000"/>
        <rFont val="Arial"/>
        <family val="2"/>
      </rPr>
      <t>[figure]</t>
    </r>
    <r>
      <rPr>
        <sz val="9"/>
        <rFont val="Arial"/>
        <family val="2"/>
      </rPr>
      <t xml:space="preserve">, </t>
    </r>
    <r>
      <rPr>
        <sz val="9"/>
        <color rgb="FFFF0000"/>
        <rFont val="Arial"/>
        <family val="2"/>
      </rPr>
      <t>[figure]</t>
    </r>
    <r>
      <rPr>
        <sz val="9"/>
        <rFont val="Arial"/>
        <family val="2"/>
      </rPr>
      <t>, [figure], [figure]</t>
    </r>
  </si>
  <si>
    <r>
      <t xml:space="preserve">Horizontaal referentiestelsel voor eerste komma (=coordinate system)
Opbouw GEF: </t>
    </r>
    <r>
      <rPr>
        <sz val="9"/>
        <color rgb="FFFF0000"/>
        <rFont val="Arial"/>
        <family val="2"/>
      </rPr>
      <t>[number]</t>
    </r>
    <r>
      <rPr>
        <sz val="9"/>
        <rFont val="Arial"/>
        <family val="2"/>
      </rPr>
      <t>, [figure], [figure], [figure], [figure]
Conditie: 31000 = RD: coordinate system = Cartesian, date= RD1918, projection method = stereographic</t>
    </r>
  </si>
  <si>
    <r>
      <t xml:space="preserve">Verschuiving na eerste komma (= Z)
Opbouw GEF: [number], </t>
    </r>
    <r>
      <rPr>
        <sz val="9"/>
        <color rgb="FFFF0000"/>
        <rFont val="Arial"/>
        <family val="2"/>
      </rPr>
      <t>[figure]</t>
    </r>
    <r>
      <rPr>
        <sz val="9"/>
        <rFont val="Arial"/>
        <family val="2"/>
      </rPr>
      <t xml:space="preserve">, [figure]: </t>
    </r>
  </si>
  <si>
    <r>
      <t xml:space="preserve">Verticaal referentievlak voor eerste komma (= height system)
Opbouw GEF: </t>
    </r>
    <r>
      <rPr>
        <sz val="9"/>
        <color rgb="FFFF0000"/>
        <rFont val="Arial"/>
        <family val="2"/>
      </rPr>
      <t>[number]</t>
    </r>
    <r>
      <rPr>
        <sz val="9"/>
        <rFont val="Arial"/>
        <family val="2"/>
      </rPr>
      <t>, [figure], [figure]</t>
    </r>
  </si>
  <si>
    <t>Verplicht indien aanvullend onderzoek is uitgevoerd.</t>
  </si>
  <si>
    <t xml:space="preserve">Verplicht als de parameter plaatselijke wrijving bepaald is. </t>
  </si>
  <si>
    <t>Conditie</t>
  </si>
  <si>
    <r>
      <t xml:space="preserve">Een variabele in een GEF-report kan uit meerdere items bestaan. Indien een specifiek item wordt bedoeld staat dat in tekst beschreven en staat in rood aangegeven om welk </t>
    </r>
    <r>
      <rPr>
        <sz val="9"/>
        <color rgb="FFFF0000"/>
        <rFont val="Arial"/>
        <family val="2"/>
      </rPr>
      <t>item</t>
    </r>
    <r>
      <rPr>
        <sz val="9"/>
        <color theme="1"/>
        <rFont val="Arial"/>
        <family val="2"/>
      </rPr>
      <t xml:space="preserve"> het in de GEF-opbouw gaat.</t>
    </r>
  </si>
  <si>
    <r>
      <t xml:space="preserve">Indien een attribuut leeg of afwezig is staat dat </t>
    </r>
    <r>
      <rPr>
        <i/>
        <sz val="9"/>
        <color theme="1"/>
        <rFont val="Arial"/>
        <family val="2"/>
      </rPr>
      <t>cursief</t>
    </r>
    <r>
      <rPr>
        <sz val="9"/>
        <color theme="1"/>
        <rFont val="Arial"/>
        <family val="2"/>
      </rPr>
      <t xml:space="preserve"> geschreven.</t>
    </r>
  </si>
  <si>
    <t>n.v.t.( informatief)</t>
  </si>
  <si>
    <t>GEF-veld + eventuele toevoeging</t>
  </si>
  <si>
    <t>1000</t>
  </si>
  <si>
    <t>15000</t>
  </si>
  <si>
    <t>100</t>
  </si>
  <si>
    <t>Wanneer er geen waarde is aangeleverd en de plaatselijke wrijving is bepaald wordt als defaultwaarde 100 toegekend. Wanneer er geen waarde is aangeleverd en de plaatselijke wrijving is niet bepaald wordt geen waarde in de BRO opgenomen.</t>
  </si>
  <si>
    <t>Wanneer er geen waarde is aangeleverd en de plaatselijke wrijving is bepaald wordt als defaultwaarde 15000 toegekend. Wanneer er geen waarde is aangeleverd en de plaatselijke wrijving is niet bepaald wordt geen waarde in de BRO opgenomen.</t>
  </si>
  <si>
    <t>Combinatie van "#PROJECTID" en "#TESTID" gescheiden met een "/".</t>
  </si>
  <si>
    <t>veld verplicht, informatie mag ontbreken</t>
  </si>
  <si>
    <t>veld niet verplicht, informatie mag ontbreken</t>
  </si>
  <si>
    <t>veld verplicht, informatie mag niet ontbreken</t>
  </si>
  <si>
    <t>velden verplicht, informatie mag niet ontbreken</t>
  </si>
  <si>
    <t>veld niet verplicht, informatie mag niet ontbreken</t>
  </si>
  <si>
    <t>GEF waarde</t>
  </si>
  <si>
    <t>#COLUMNINFO= [number], [text], [text], 1</t>
  </si>
  <si>
    <t>#COLUMNINFO= [number], [text], [text], 2</t>
  </si>
  <si>
    <t>#COLUMNINFO= [number], [text], [text], 3</t>
  </si>
  <si>
    <t>#COLUMNINFO= [number], [text], [text], 4</t>
  </si>
  <si>
    <t>#COLUMNINFO= [number], [text], [text], 5</t>
  </si>
  <si>
    <t>#COLUMNINFO= [number], [text], [text], 6</t>
  </si>
  <si>
    <t>#COLUMNINFO= [number], [text], [text], 7</t>
  </si>
  <si>
    <t>#COLUMNINFO= [number], [text], [text], 8</t>
  </si>
  <si>
    <t>#COLUMNINFO= [number], [text], [text], 9</t>
  </si>
  <si>
    <t>#COLUMNINFO= [number], [text], [text], 10</t>
  </si>
  <si>
    <t>#COLUMNINFO= [number], [text], [text], 11</t>
  </si>
  <si>
    <t>#COLUMNINFO= [number], [text], [text], 12</t>
  </si>
  <si>
    <t>#COLUMNINFO= [number], [text], [text], 13</t>
  </si>
  <si>
    <t>#COLUMNINFO= [number], [text], [text], 14</t>
  </si>
  <si>
    <t>#COLUMNINFO= [number], [text], [text], 15</t>
  </si>
  <si>
    <t>#COLUMNINFO= [number], [text], [text], 21</t>
  </si>
  <si>
    <t>#COLUMNINFO= [number], [text], [text], 22</t>
  </si>
  <si>
    <t>#COLUMNINFO= [number], [text], [text], 23</t>
  </si>
  <si>
    <t>#COLUMNINFO= [number], [text], [text], 31</t>
  </si>
  <si>
    <t>#COLUMNINFO= [number], [text], [text], 32</t>
  </si>
  <si>
    <t>#COLUMNINFO= [number], [text], [text], 33</t>
  </si>
  <si>
    <t>#COLUMNINFO= [number], [text], [text], 34</t>
  </si>
  <si>
    <t>#COLUMNINFO= [number], [text], [text], 35</t>
  </si>
  <si>
    <t>#COLUMNINFO= [number], [text], [text], 36</t>
  </si>
  <si>
    <t>#COLUMNINFO= [number], [text], [text], 39</t>
  </si>
  <si>
    <t>Waarde "ja" indien betreffende COLUMNINFO bestaat</t>
  </si>
  <si>
    <t>X is het volgnummer van de betreffende laag</t>
  </si>
  <si>
    <t>Combinatie van "#STARTDATE" en "#STARTTIME"</t>
  </si>
  <si>
    <t>De locatie is een coordinatenpaar die bestaat uit twee waarden (X, Y)</t>
  </si>
  <si>
    <t>JJJJ, MM, DD, UU, MM, SS</t>
  </si>
  <si>
    <t>informatie onbreekt</t>
  </si>
  <si>
    <t>informatie ontbreekt en plaatselijke wrijving is bepaald</t>
  </si>
  <si>
    <t>informatie ontbreekt</t>
  </si>
  <si>
    <t>In GEF wordt ontbrekende informatie aangeduid middels de #COLUMNVOID waarde. Wanneer de waarde gelijk is aan de voor de betreffende kolom gespecificeerde #COLUMNVOID waarde, dan wordt niet de waarde opgenomen, maar blijft het attribuut leeg.</t>
  </si>
  <si>
    <t xml:space="preserve">Individuele waarden mogen ontbreken wanneer de waarde is afgekeurd. In GEF wordt ontbrekende informatie aangeduid middels de #COLUMNVOID waarde. Wanneer de waarde gelijk is aan de voor de betreffende kolom gespecificeerde #COLUMNVOID waarde, dan wordt niet de waarde opgenomen, maar blijft het attribuut leeg.
</t>
  </si>
  <si>
    <t>Individuele waarden mogen ontbreken wanneer de waarde is afgekeurd. In GEF wordt ontbrekende informatie aangeduid middels de #COLUMNVOID waarde. Wanneer de waarde gelijk is aan de voor de betreffende kolom gespecificeerde #COLUMNVOID waarde, dan wordt niet de waarde opgenomen, maar blijft het attribuut leeg.</t>
  </si>
  <si>
    <t>JJJJ-MM-DDTUU:MM:SS</t>
  </si>
  <si>
    <t>Algemene regel</t>
  </si>
  <si>
    <t>Regels voor IMBRO</t>
  </si>
  <si>
    <t>Regels voor IMBRO/A</t>
  </si>
  <si>
    <t>2.1</t>
  </si>
  <si>
    <t>Wanneer een gegeven als domein een Getalswaarde heeft, krijgt het in de BRO geen waarde. Om de mapping overzichtelijk te houden is dit niet extra vermeld.</t>
  </si>
  <si>
    <t>2.2</t>
  </si>
  <si>
    <t>Wanneer een gegeven als domein een code heeft (komt alleen voor bij KvK-nummer), krijgt het in de BRO geen waarde. Om de mapping overzichtelijk te houden is dit niet extra vermeld.</t>
  </si>
  <si>
    <t>2.3</t>
  </si>
  <si>
    <t>2.4</t>
  </si>
  <si>
    <t>Optioneel, pas op</t>
  </si>
  <si>
    <t>2.5</t>
  </si>
  <si>
    <t>Het gegeven mag ontbreken als er helemaal geen nulmetingen zijn uitgevoerd</t>
  </si>
  <si>
    <t>Er kunnen meerdere dissipatietesten uitgevoerd zijn. Voor iedere dissipatietest afzonderlijk geldt de volgende mapping.</t>
  </si>
  <si>
    <t>Een individuele waarde mag ontbreken wanneer de waarde is afgekeurd</t>
  </si>
  <si>
    <t>Toelichting op aanlevering</t>
  </si>
  <si>
    <t>Een van de drie waterspanningen moet bepaald zijn.
Een individuele waarde mag ontbreken wanneer de waarde is afgekeurd</t>
  </si>
  <si>
    <t>verplicht</t>
  </si>
  <si>
    <t>verplicht, pas op</t>
  </si>
  <si>
    <t>optioneel</t>
  </si>
  <si>
    <t>optioneel, pas op</t>
  </si>
  <si>
    <t>conditioneel</t>
  </si>
  <si>
    <t>veld niet verplicht, informatie mag onder voorwaarde ontbreken</t>
  </si>
  <si>
    <t>Verplicht, pas op</t>
  </si>
  <si>
    <t>Nadat de sondeernorm is bepaald moet er in het resterend tekstveld gezocht worden naar de klasse van de reeds benoemde sondeernorm. Hiervoor in de overige tekst zoeken naar:</t>
  </si>
  <si>
    <t>Waarde "ja", betreffende COLUMNINFO moet altijd bestaan</t>
  </si>
  <si>
    <t>waarde ontbreekt en de kortste "sondeertrajectlengte" van de "Conuspenetratietest resultaten" is kleiner of gelijk aan 0.02</t>
  </si>
  <si>
    <t>Een van de vier elementen moet gevuld zijn</t>
  </si>
  <si>
    <t xml:space="preserve">Combinatie van de gevulde elementen van "#PROJECTID" en "#TESTID". Bij meerdere elementen, elementen gescheiden met een "/". </t>
  </si>
  <si>
    <t>In het eerste element staat de GEF-CPT FILE die bij de dissipatietest hoort</t>
  </si>
  <si>
    <t>Bij sondeernorm 3680:</t>
  </si>
  <si>
    <t>sondeernorm=3680</t>
  </si>
  <si>
    <t>Het betreffende GEF-veld moet er zijn en er moet een waarde in voorkomen</t>
  </si>
  <si>
    <t xml:space="preserve">Het gegeven moet aangeleverd worden als de informatie er is. </t>
  </si>
  <si>
    <t>Het gegeven mag alleen onder bepaalde voorwaarden niet aangeleverd worden. De voorwaarden worden toegelicht in de tweede kolom (Conditie).</t>
  </si>
  <si>
    <t>Andere informatie in het bestand bepaalt of deze gegevens er al dan niet moeten zijn. In de mapping wordt dan uitgelegd welke informatie sturend is.</t>
  </si>
  <si>
    <t>Het betreffende GEF-veld moet er zijn maar de informatie mag ontbreken. Hoe deze regel precies uitwerkt in de BRO bij het onbreken van het gegeven, hangt af van het domein dat een gegeven in de BRO heeft.</t>
  </si>
  <si>
    <t>Het betreffende GEF-veld moet er zijn en er moet een waarde in voorkomen.
Bij meetwaarden kan een aanvullende regel zijn opgenomen in de tweede kolom (Toelichting op aanlevering).</t>
  </si>
  <si>
    <t>Men heeft vrijheid van keuze. Het betreffende GEF-veld mag ontbreken, maar het veld mag er ook wel zijn en dan mag het leeg zijn. 
De uitwerking van deze regel in de BRO is hetzelfde als voor 2.</t>
  </si>
  <si>
    <t>Het betreffende GEF-veld mag ontbreken. Wanneer het veld echter in het bestand is opgenomen, moet er een waarde in voorkomen. 
Bij meetwaarden kan een aanvullende regel zijn opgenomen in de tweede kolom (Toelichting op aanlevering).</t>
  </si>
  <si>
    <t>Het betreffende GEF-veld mag alleen onder een bepaalde voorwaarde ontbreken. De voorwaarde wordt in de tweede kolom (Toelichting op aanlevering) toegelicht. 
Als het GEF-veld voorkomt, moet het een waarde bevatten.
Bij meetwaarden kan een aanvullende regel zijn opgenomen in de tweede kolom (Toelichting op aanlevering).</t>
  </si>
  <si>
    <t>De aanwezigheid van een dissipatietest is conditioneel (#MEASUREMENTTEXT= 109). Er kunnen meerdere dissipatietesten uitgevoerd zijn. Voor iedere dissipatietest afzonderlijk geldt de volgende mapping.</t>
  </si>
  <si>
    <t>In een dissipatietest wordt van de waterspanningen op meetpunten u1, u2 en u3 er altijd minimaal één uitgevoerd. 
Een individuele waarde mag ontbreken wanneer de waarde is afgekeurd</t>
  </si>
  <si>
    <t>"#MEASUREMENTVAR = 14" of "#MEASUREMENTTEXT= 11" of een of meerdere #SPECIMENVAR velden</t>
  </si>
  <si>
    <t>"#MEASURMENTVAR = 14" en/of "#MEASUREMENTTEXT= 11" of een of meerdere #SPECIMENVAR velden ingevuld interpreteren als "ja", anders "onbekend"</t>
  </si>
  <si>
    <t xml:space="preserve">Wanneer #MEASUREMENTVAR= 14 of #MEASUREMENTTEXT= 11 of een of meerdere #SPECIMENVAR velden is ingevuld, concludeert de BRO dat er aanvullend onderzoek is uitgevoerd en dan wordt de #STARTDATE gebruikt om de datum waarop dat onderzoek is uitgevoerd in te vullen.
</t>
  </si>
  <si>
    <t>Indien het veld er is en er een waarde in voorkomt, moeten alle vier de elementen gevuld zijn.</t>
  </si>
  <si>
    <t>Verplicht bij iedere verwijderde laag die is beschreven. Het is verplicht ten minste 1 verwijderde laag te beschrijven indien aanvullend onderzoek is uitgevoerd en de attributen omstandigheden, hoedanigheid oppervlakte en grondwaterstand geen waarde hebben.</t>
  </si>
  <si>
    <t>Verplicht indien aanvullend onderzoek is uitgevoerd en de attributen hoedanigheid oppervlakte en omstandigheden geen waarde hebben en er geen verwijderde lagen zijn beschreven.</t>
  </si>
  <si>
    <t>Het gegeven mag ontbreken als er helemaal geen nulmetingen zijn uitgevoerd.</t>
  </si>
  <si>
    <t>Verplicht indien aanvullend onderzoek is uitgevoerd en de attributen omstandigheden en grondwaterstand geen waarde hebben en er geen verwijderde lagen zijn beschreven.</t>
  </si>
  <si>
    <t>Verplicht indien aanvullend onderzoek is uitgevoerd en de attributen hoedanigheid oppervlakte en grondwaterstand geen waarde hebben en er geen verwijderde lagen zijn beschreven.</t>
  </si>
  <si>
    <t>Verplicht als betreffende #COLUMNINFO bestaat. 
Een individuele waarde mag ontbreken wanneer de waarde is afgekeurd</t>
  </si>
  <si>
    <t>waterkering</t>
  </si>
  <si>
    <t>bouwwerkConstructie</t>
  </si>
  <si>
    <t>infrastructuurLand</t>
  </si>
  <si>
    <t>infrastructuurWater</t>
  </si>
  <si>
    <t>controleOnderzoek</t>
  </si>
  <si>
    <t>overigOnderzoek</t>
  </si>
  <si>
    <t>bouwwerk en constructie</t>
  </si>
  <si>
    <t>infrastructuur land</t>
  </si>
  <si>
    <t>infrastructuur water</t>
  </si>
  <si>
    <t>controle onderzoek</t>
  </si>
  <si>
    <t>overig onderzoek</t>
  </si>
  <si>
    <t xml:space="preserve">veld niet verplicht, informatie mag ontbreken
</t>
  </si>
  <si>
    <r>
      <t xml:space="preserve">Een veld in een GEF-bestand kan uit meerdere elementen bestaan. Wanneer de gevraagde informatie in een specifiek element staat, staat in </t>
    </r>
    <r>
      <rPr>
        <sz val="9"/>
        <color rgb="FFFF0000"/>
        <rFont val="Verdana"/>
        <family val="2"/>
      </rPr>
      <t>rood</t>
    </r>
    <r>
      <rPr>
        <sz val="9"/>
        <color theme="1"/>
        <rFont val="Verdana"/>
        <family val="2"/>
      </rPr>
      <t xml:space="preserve"> aangegeven om welk(e) element(en) het gaat. De individuele elementen zijn aangegeven tussen vierkante haken.</t>
    </r>
  </si>
  <si>
    <r>
      <rPr>
        <b/>
        <sz val="9"/>
        <color theme="1"/>
        <rFont val="Verdana"/>
        <family val="2"/>
      </rPr>
      <t>veld</t>
    </r>
    <r>
      <rPr>
        <sz val="9"/>
        <color theme="1"/>
        <rFont val="Verdana"/>
        <family val="2"/>
      </rPr>
      <t xml:space="preserve"> </t>
    </r>
    <r>
      <rPr>
        <b/>
        <sz val="9"/>
        <color theme="1"/>
        <rFont val="Verdana"/>
        <family val="2"/>
      </rPr>
      <t>verplicht, informatie mag niet ontbreken</t>
    </r>
  </si>
  <si>
    <r>
      <rPr>
        <b/>
        <sz val="9"/>
        <color theme="1"/>
        <rFont val="Verdana"/>
        <family val="2"/>
      </rPr>
      <t>veld verplicht</t>
    </r>
    <r>
      <rPr>
        <sz val="9"/>
        <color theme="1"/>
        <rFont val="Verdana"/>
        <family val="2"/>
      </rPr>
      <t>,</t>
    </r>
    <r>
      <rPr>
        <b/>
        <sz val="9"/>
        <color theme="1"/>
        <rFont val="Verdana"/>
        <family val="2"/>
      </rPr>
      <t xml:space="preserve"> informatie mag ontbreken</t>
    </r>
  </si>
  <si>
    <r>
      <t xml:space="preserve">Wanneer een gegeven als domein keuzelijst heeft, krijgt het in de BRO de waarde </t>
    </r>
    <r>
      <rPr>
        <i/>
        <sz val="9"/>
        <color theme="1"/>
        <rFont val="Verdana"/>
        <family val="2"/>
      </rPr>
      <t xml:space="preserve">onbekend. </t>
    </r>
    <r>
      <rPr>
        <sz val="9"/>
        <color theme="1"/>
        <rFont val="Verdana"/>
        <family val="2"/>
      </rPr>
      <t>De mapping laat dat ook zien.</t>
    </r>
  </si>
  <si>
    <r>
      <t xml:space="preserve">Wanneer een gegeven als domein een datum heeft, krijgt het in de BRO de waarde </t>
    </r>
    <r>
      <rPr>
        <i/>
        <sz val="9"/>
        <color theme="1"/>
        <rFont val="Verdana"/>
        <family val="2"/>
      </rPr>
      <t>onbekend</t>
    </r>
    <r>
      <rPr>
        <sz val="9"/>
        <color theme="1"/>
        <rFont val="Verdana"/>
        <family val="2"/>
      </rPr>
      <t>. De mapping laat dat ook zien.</t>
    </r>
  </si>
  <si>
    <r>
      <t xml:space="preserve">Wanneer een gegeven als domein Tekst heeft , krijgt het in de BRO de waarde </t>
    </r>
    <r>
      <rPr>
        <i/>
        <sz val="9"/>
        <color theme="1"/>
        <rFont val="Verdana"/>
        <family val="2"/>
      </rPr>
      <t>onbekend.</t>
    </r>
    <r>
      <rPr>
        <sz val="9"/>
        <color theme="1"/>
        <rFont val="Verdana"/>
        <family val="2"/>
      </rPr>
      <t xml:space="preserve"> De mapping laat dat ook zien.</t>
    </r>
  </si>
  <si>
    <r>
      <rPr>
        <b/>
        <sz val="9"/>
        <rFont val="Verdana"/>
        <family val="2"/>
      </rPr>
      <t>veld</t>
    </r>
    <r>
      <rPr>
        <sz val="9"/>
        <rFont val="Verdana"/>
        <family val="2"/>
      </rPr>
      <t xml:space="preserve"> </t>
    </r>
    <r>
      <rPr>
        <b/>
        <sz val="9"/>
        <rFont val="Verdana"/>
        <family val="2"/>
      </rPr>
      <t>niet verplicht, informatie mag niet ontbreken</t>
    </r>
  </si>
  <si>
    <r>
      <t xml:space="preserve">#MEASUREMENTTEXT= 4, </t>
    </r>
    <r>
      <rPr>
        <sz val="9"/>
        <color rgb="FFFF0000"/>
        <rFont val="Verdana"/>
        <family val="2"/>
      </rPr>
      <t>[conustype (text)]</t>
    </r>
    <r>
      <rPr>
        <sz val="9"/>
        <color theme="1"/>
        <rFont val="Verdana"/>
        <family val="2"/>
      </rPr>
      <t>, [text]</t>
    </r>
  </si>
  <si>
    <r>
      <t xml:space="preserve">#MEASUREMENTTEXT= 5, </t>
    </r>
    <r>
      <rPr>
        <sz val="9"/>
        <color rgb="FFFF0000"/>
        <rFont val="Verdana"/>
        <family val="2"/>
      </rPr>
      <t>[omschrijving (text)]</t>
    </r>
    <r>
      <rPr>
        <sz val="9"/>
        <color theme="1"/>
        <rFont val="Verdana"/>
        <family val="2"/>
      </rPr>
      <t>, [text]</t>
    </r>
  </si>
  <si>
    <r>
      <t xml:space="preserve">#MEASUREMENTTEXT= 6, </t>
    </r>
    <r>
      <rPr>
        <sz val="9"/>
        <color rgb="FFFF0000"/>
        <rFont val="Verdana"/>
        <family val="2"/>
      </rPr>
      <t>[sondeernorm (text)]</t>
    </r>
    <r>
      <rPr>
        <sz val="9"/>
        <color theme="1"/>
        <rFont val="Verdana"/>
        <family val="2"/>
      </rPr>
      <t>, [text]</t>
    </r>
  </si>
  <si>
    <r>
      <t xml:space="preserve">#MEASUREMENTTEXT= 6, </t>
    </r>
    <r>
      <rPr>
        <sz val="9"/>
        <color rgb="FFFF0000"/>
        <rFont val="Verdana"/>
        <family val="2"/>
      </rPr>
      <t>[kwaliteitsklasse (text)]</t>
    </r>
    <r>
      <rPr>
        <sz val="9"/>
        <color theme="1"/>
        <rFont val="Verdana"/>
        <family val="2"/>
      </rPr>
      <t>, [text]</t>
    </r>
  </si>
  <si>
    <r>
      <t xml:space="preserve">#MEASUREMENTTEXT= 9, </t>
    </r>
    <r>
      <rPr>
        <sz val="9"/>
        <color rgb="FFFF0000"/>
        <rFont val="Verdana"/>
        <family val="2"/>
      </rPr>
      <t>[lokaal verticaal referentiepunt (text)]</t>
    </r>
    <r>
      <rPr>
        <sz val="9"/>
        <color theme="1"/>
        <rFont val="Verdana"/>
        <family val="2"/>
      </rPr>
      <t>, [text]</t>
    </r>
  </si>
  <si>
    <r>
      <t xml:space="preserve">#MEASUREMENTTEXT= 11, </t>
    </r>
    <r>
      <rPr>
        <sz val="9"/>
        <color rgb="FFFF0000"/>
        <rFont val="Verdana"/>
        <family val="2"/>
      </rPr>
      <t>[omstandigheden (text)]</t>
    </r>
    <r>
      <rPr>
        <sz val="9"/>
        <color theme="1"/>
        <rFont val="Verdana"/>
        <family val="2"/>
      </rPr>
      <t>, [text]</t>
    </r>
  </si>
  <si>
    <r>
      <t xml:space="preserve">#MEASUREMENTTEXT= 20, </t>
    </r>
    <r>
      <rPr>
        <sz val="9"/>
        <color rgb="FFFF0000"/>
        <rFont val="Verdana"/>
        <family val="2"/>
      </rPr>
      <t>[signaalbewerking uitgevoerd (text)]</t>
    </r>
    <r>
      <rPr>
        <sz val="9"/>
        <color theme="1"/>
        <rFont val="Verdana"/>
        <family val="2"/>
      </rPr>
      <t>, [text]</t>
    </r>
  </si>
  <si>
    <r>
      <t xml:space="preserve">#MEASUREMENTTEXT= 21, </t>
    </r>
    <r>
      <rPr>
        <sz val="9"/>
        <color rgb="FFFF0000"/>
        <rFont val="Verdana"/>
        <family val="2"/>
      </rPr>
      <t>[bewerking onderbrekingen uitgevoerd (text)]</t>
    </r>
    <r>
      <rPr>
        <sz val="9"/>
        <color theme="1"/>
        <rFont val="Verdana"/>
        <family val="2"/>
      </rPr>
      <t>, [text]</t>
    </r>
  </si>
  <si>
    <r>
      <t xml:space="preserve">#MEASUREMENTTEXT= 42, </t>
    </r>
    <r>
      <rPr>
        <sz val="9"/>
        <color rgb="FFFF0000"/>
        <rFont val="Verdana"/>
        <family val="2"/>
      </rPr>
      <t>[methode verticale positiebepaling (text)]</t>
    </r>
    <r>
      <rPr>
        <sz val="9"/>
        <color theme="1"/>
        <rFont val="Verdana"/>
        <family val="2"/>
      </rPr>
      <t>, [text]</t>
    </r>
  </si>
  <si>
    <r>
      <t xml:space="preserve">#MEASUREMENTTEXT= 43, </t>
    </r>
    <r>
      <rPr>
        <sz val="9"/>
        <color rgb="FFFF0000"/>
        <rFont val="Verdana"/>
        <family val="2"/>
      </rPr>
      <t>[methode locatiebepaling (text)]</t>
    </r>
    <r>
      <rPr>
        <sz val="9"/>
        <color theme="1"/>
        <rFont val="Verdana"/>
        <family val="2"/>
      </rPr>
      <t>, [text]</t>
    </r>
  </si>
  <si>
    <r>
      <t xml:space="preserve">#MEASUREMENTTEXT= 101, [text], </t>
    </r>
    <r>
      <rPr>
        <sz val="9"/>
        <color rgb="FFFF0000"/>
        <rFont val="Verdana"/>
        <family val="2"/>
      </rPr>
      <t>[bronhouder (text)],</t>
    </r>
    <r>
      <rPr>
        <sz val="9"/>
        <color theme="1"/>
        <rFont val="Verdana"/>
        <family val="2"/>
      </rPr>
      <t xml:space="preserve"> [integer]</t>
    </r>
    <r>
      <rPr>
        <sz val="9"/>
        <color rgb="FFFF0000"/>
        <rFont val="Arial"/>
        <family val="2"/>
      </rPr>
      <t/>
    </r>
  </si>
  <si>
    <r>
      <t xml:space="preserve">#MEASUREMENTTEXT= 102, </t>
    </r>
    <r>
      <rPr>
        <sz val="9"/>
        <color rgb="FFFF0000"/>
        <rFont val="Verdana"/>
        <family val="2"/>
      </rPr>
      <t>[kader aanlevering (text)]</t>
    </r>
    <r>
      <rPr>
        <sz val="9"/>
        <color theme="1"/>
        <rFont val="Verdana"/>
        <family val="2"/>
      </rPr>
      <t>, [text]</t>
    </r>
  </si>
  <si>
    <r>
      <t xml:space="preserve">#MEASUREMENTTEXT= 103, </t>
    </r>
    <r>
      <rPr>
        <sz val="9"/>
        <color rgb="FFFF0000"/>
        <rFont val="Verdana"/>
        <family val="2"/>
      </rPr>
      <t>[kader inwinning (text)]</t>
    </r>
    <r>
      <rPr>
        <sz val="9"/>
        <color theme="1"/>
        <rFont val="Verdana"/>
        <family val="2"/>
      </rPr>
      <t>, [text]</t>
    </r>
  </si>
  <si>
    <r>
      <t xml:space="preserve">#MEASUREMENTTEXT= 104, [text], </t>
    </r>
    <r>
      <rPr>
        <sz val="9"/>
        <color rgb="FFFF0000"/>
        <rFont val="Verdana"/>
        <family val="2"/>
      </rPr>
      <t>[uitvoerder locatiebepaling (text)]</t>
    </r>
    <r>
      <rPr>
        <sz val="9"/>
        <color theme="1"/>
        <rFont val="Verdana"/>
        <family val="2"/>
      </rPr>
      <t>, [integer]</t>
    </r>
    <r>
      <rPr>
        <sz val="9"/>
        <color rgb="FFFF0000"/>
        <rFont val="Arial"/>
        <family val="2"/>
      </rPr>
      <t/>
    </r>
  </si>
  <si>
    <r>
      <t xml:space="preserve">#MEASUREMENTTEXT= 105, </t>
    </r>
    <r>
      <rPr>
        <sz val="9"/>
        <color rgb="FFFF0000"/>
        <rFont val="Verdana"/>
        <family val="2"/>
      </rPr>
      <t xml:space="preserve">[JJJJ (number)], [MM (number)], [DD (number)] </t>
    </r>
  </si>
  <si>
    <r>
      <t xml:space="preserve">#MEASUREMENTTEXT= 107, </t>
    </r>
    <r>
      <rPr>
        <sz val="9"/>
        <color rgb="FFFF0000"/>
        <rFont val="Verdana"/>
        <family val="2"/>
      </rPr>
      <t xml:space="preserve">[JJJJ (number)], [MM (number)], [DD (number)] </t>
    </r>
    <r>
      <rPr>
        <sz val="9"/>
        <color theme="1"/>
        <rFont val="Verdana"/>
        <family val="2"/>
      </rPr>
      <t xml:space="preserve">
</t>
    </r>
  </si>
  <si>
    <r>
      <t xml:space="preserve">#MEASUREMENTTEXT= 108, </t>
    </r>
    <r>
      <rPr>
        <sz val="9"/>
        <color rgb="FFFF0000"/>
        <rFont val="Verdana"/>
        <family val="2"/>
      </rPr>
      <t>[hoedanigheid oppervlakte (text)]</t>
    </r>
    <r>
      <rPr>
        <sz val="9"/>
        <rFont val="Verdana"/>
        <family val="2"/>
      </rPr>
      <t>, [text]</t>
    </r>
  </si>
  <si>
    <r>
      <t xml:space="preserve">#MEASUREMENTTEXT= 109, </t>
    </r>
    <r>
      <rPr>
        <sz val="9"/>
        <color rgb="FFFF0000"/>
        <rFont val="Verdana"/>
        <family val="2"/>
      </rPr>
      <t>[dissipatietest uitgevoerd (text)]</t>
    </r>
    <r>
      <rPr>
        <sz val="9"/>
        <rFont val="Verdana"/>
        <family val="2"/>
      </rPr>
      <t>, [text]</t>
    </r>
  </si>
  <si>
    <r>
      <t xml:space="preserve">#MEASUREMENTTEXT= 110, </t>
    </r>
    <r>
      <rPr>
        <sz val="9"/>
        <color rgb="FFFF0000"/>
        <rFont val="Verdana"/>
        <family val="2"/>
      </rPr>
      <t>[expertcorrectie uitgevoerd (text)]</t>
    </r>
    <r>
      <rPr>
        <sz val="9"/>
        <rFont val="Verdana"/>
        <family val="2"/>
      </rPr>
      <t>, [text]</t>
    </r>
  </si>
  <si>
    <r>
      <t xml:space="preserve">#MEASUREMENTTEXT= 111, </t>
    </r>
    <r>
      <rPr>
        <sz val="9"/>
        <color rgb="FFFF0000"/>
        <rFont val="Verdana"/>
        <family val="2"/>
      </rPr>
      <t>[aanvullend onderzoek uitgevoerd (text)]</t>
    </r>
    <r>
      <rPr>
        <sz val="9"/>
        <rFont val="Verdana"/>
        <family val="2"/>
      </rPr>
      <t xml:space="preserve">, [text]
</t>
    </r>
  </si>
  <si>
    <r>
      <t xml:space="preserve">#MEASUREMENTTEXT= 112, </t>
    </r>
    <r>
      <rPr>
        <sz val="9"/>
        <color rgb="FFFF0000"/>
        <rFont val="Verdana"/>
        <family val="2"/>
      </rPr>
      <t xml:space="preserve">[JJJJ (number)], [MM (number)], [DD (number)] </t>
    </r>
  </si>
  <si>
    <r>
      <t xml:space="preserve">#MEASUREMENTTEXT= 113, </t>
    </r>
    <r>
      <rPr>
        <sz val="9"/>
        <color rgb="FFFF0000"/>
        <rFont val="Verdana"/>
        <family val="2"/>
      </rPr>
      <t xml:space="preserve">[JJJJ (number)], [MM (number)], [DD (number)] </t>
    </r>
  </si>
  <si>
    <r>
      <t>#MEASUREMENTTEXT= 114,</t>
    </r>
    <r>
      <rPr>
        <sz val="9"/>
        <color rgb="FFFF0000"/>
        <rFont val="Verdana"/>
        <family val="2"/>
      </rPr>
      <t xml:space="preserve"> [JJJJ (number)], [MM (number)], [DD (number)] </t>
    </r>
  </si>
  <si>
    <r>
      <t>#PROJECTID=</t>
    </r>
    <r>
      <rPr>
        <sz val="9"/>
        <color rgb="FFFF0000"/>
        <rFont val="Verdana"/>
        <family val="2"/>
      </rPr>
      <t xml:space="preserve"> [text], [text], [text]</t>
    </r>
    <r>
      <rPr>
        <sz val="9"/>
        <color theme="1"/>
        <rFont val="Verdana"/>
        <family val="2"/>
      </rPr>
      <t xml:space="preserve">
#TESTID=</t>
    </r>
    <r>
      <rPr>
        <sz val="9"/>
        <color rgb="FFFF0000"/>
        <rFont val="Verdana"/>
        <family val="2"/>
      </rPr>
      <t xml:space="preserve"> [text]</t>
    </r>
    <r>
      <rPr>
        <sz val="9"/>
        <color theme="1"/>
        <rFont val="Verdana"/>
        <family val="2"/>
      </rPr>
      <t xml:space="preserve">
</t>
    </r>
  </si>
  <si>
    <r>
      <t xml:space="preserve">#MEASUREMENTVAR= 1, </t>
    </r>
    <r>
      <rPr>
        <sz val="9"/>
        <color rgb="FFFF0000"/>
        <rFont val="Verdana"/>
        <family val="2"/>
      </rPr>
      <t>[oppervlakte conuspunt (figure)]</t>
    </r>
    <r>
      <rPr>
        <sz val="9"/>
        <color theme="1"/>
        <rFont val="Verdana"/>
        <family val="2"/>
      </rPr>
      <t>, [text], [text]</t>
    </r>
  </si>
  <si>
    <r>
      <t xml:space="preserve">#MEASUREMENTVAR= 2, </t>
    </r>
    <r>
      <rPr>
        <sz val="9"/>
        <color rgb="FFFF0000"/>
        <rFont val="Verdana"/>
        <family val="2"/>
      </rPr>
      <t>[oppervlakte kleefmantel (figure)]</t>
    </r>
    <r>
      <rPr>
        <sz val="9"/>
        <color theme="1"/>
        <rFont val="Verdana"/>
        <family val="2"/>
      </rPr>
      <t>, [text], [text]</t>
    </r>
  </si>
  <si>
    <r>
      <t xml:space="preserve">#MEASUREMENTVAR= 3, </t>
    </r>
    <r>
      <rPr>
        <sz val="9"/>
        <color rgb="FFFF0000"/>
        <rFont val="Verdana"/>
        <family val="2"/>
      </rPr>
      <t>[oppervlaktequotiënt conuspunt (figure)]</t>
    </r>
    <r>
      <rPr>
        <sz val="9"/>
        <color theme="1"/>
        <rFont val="Verdana"/>
        <family val="2"/>
      </rPr>
      <t>, [text], [text]</t>
    </r>
  </si>
  <si>
    <r>
      <t xml:space="preserve">#MEASUREMENTVAR= 4, </t>
    </r>
    <r>
      <rPr>
        <sz val="9"/>
        <color rgb="FFFF0000"/>
        <rFont val="Verdana"/>
        <family val="2"/>
      </rPr>
      <t>[oppervlaktequotiënt kleefmantel (figure)]</t>
    </r>
    <r>
      <rPr>
        <sz val="9"/>
        <color theme="1"/>
        <rFont val="Verdana"/>
        <family val="2"/>
      </rPr>
      <t>, [text], [text]</t>
    </r>
  </si>
  <si>
    <r>
      <t xml:space="preserve">#MEASUREMENTVAR= 5, </t>
    </r>
    <r>
      <rPr>
        <sz val="9"/>
        <color rgb="FFFF0000"/>
        <rFont val="Verdana"/>
        <family val="2"/>
      </rPr>
      <t>[afstand conus tot midden kleefmantel (figure)]</t>
    </r>
    <r>
      <rPr>
        <sz val="9"/>
        <color theme="1"/>
        <rFont val="Verdana"/>
        <family val="2"/>
      </rPr>
      <t>, [text], [text]</t>
    </r>
  </si>
  <si>
    <r>
      <t xml:space="preserve">#MEASUREMENTVAR= 12, </t>
    </r>
    <r>
      <rPr>
        <sz val="9"/>
        <color rgb="FFFF0000"/>
        <rFont val="Verdana"/>
        <family val="2"/>
      </rPr>
      <t>[sondeermethode (number)]</t>
    </r>
    <r>
      <rPr>
        <sz val="9"/>
        <color theme="1"/>
        <rFont val="Verdana"/>
        <family val="2"/>
      </rPr>
      <t>, [text], [text]</t>
    </r>
  </si>
  <si>
    <r>
      <t xml:space="preserve">#MEASUREMENTVAR= 13, </t>
    </r>
    <r>
      <rPr>
        <sz val="9"/>
        <color rgb="FFFF0000"/>
        <rFont val="Verdana"/>
        <family val="2"/>
      </rPr>
      <t>[voorgeboord tot (figure)]</t>
    </r>
    <r>
      <rPr>
        <sz val="9"/>
        <color theme="1"/>
        <rFont val="Verdana"/>
        <family val="2"/>
      </rPr>
      <t>, [text], [text]</t>
    </r>
  </si>
  <si>
    <r>
      <t xml:space="preserve">#MEASUREMENTVAR= 14, </t>
    </r>
    <r>
      <rPr>
        <sz val="9"/>
        <color rgb="FFFF0000"/>
        <rFont val="Verdana"/>
        <family val="2"/>
      </rPr>
      <t>[grondwaterstand (figure)]</t>
    </r>
    <r>
      <rPr>
        <sz val="9"/>
        <color theme="1"/>
        <rFont val="Verdana"/>
        <family val="2"/>
      </rPr>
      <t>, [text], [text]</t>
    </r>
  </si>
  <si>
    <r>
      <t xml:space="preserve">#MEASUREMENTVAR= 16, </t>
    </r>
    <r>
      <rPr>
        <sz val="9"/>
        <color rgb="FFFF0000"/>
        <rFont val="Verdana"/>
        <family val="2"/>
      </rPr>
      <t>[einddiepte(figure)]</t>
    </r>
    <r>
      <rPr>
        <sz val="9"/>
        <color theme="1"/>
        <rFont val="Verdana"/>
        <family val="2"/>
      </rPr>
      <t>, [text], [text]</t>
    </r>
  </si>
  <si>
    <r>
      <t xml:space="preserve">#MEASUREMENTVAR= 17, </t>
    </r>
    <r>
      <rPr>
        <sz val="9"/>
        <color rgb="FFFF0000"/>
        <rFont val="Verdana"/>
        <family val="2"/>
      </rPr>
      <t>[stopcriterium (number)]</t>
    </r>
    <r>
      <rPr>
        <sz val="9"/>
        <color theme="1"/>
        <rFont val="Verdana"/>
        <family val="2"/>
      </rPr>
      <t>, [text], [text]</t>
    </r>
  </si>
  <si>
    <r>
      <t xml:space="preserve">#MEASUREMENTVAR= 20, </t>
    </r>
    <r>
      <rPr>
        <sz val="9"/>
        <color rgb="FFFF0000"/>
        <rFont val="Verdana"/>
        <family val="2"/>
      </rPr>
      <t>[conusweerstand vooraf (figure)]</t>
    </r>
    <r>
      <rPr>
        <sz val="9"/>
        <color theme="1"/>
        <rFont val="Verdana"/>
        <family val="2"/>
      </rPr>
      <t>, [text], [text]</t>
    </r>
  </si>
  <si>
    <r>
      <t>#MEASUREMENTVAR= 21,</t>
    </r>
    <r>
      <rPr>
        <sz val="9"/>
        <color rgb="FFFF0000"/>
        <rFont val="Verdana"/>
        <family val="2"/>
      </rPr>
      <t xml:space="preserve"> [conusweerstand achteraf (figure)]</t>
    </r>
    <r>
      <rPr>
        <sz val="9"/>
        <color theme="1"/>
        <rFont val="Verdana"/>
        <family val="2"/>
      </rPr>
      <t>, [text], [text]</t>
    </r>
  </si>
  <si>
    <r>
      <t xml:space="preserve">#MEASUREMENTVAR= 22, </t>
    </r>
    <r>
      <rPr>
        <sz val="9"/>
        <color rgb="FFFF0000"/>
        <rFont val="Verdana"/>
        <family val="2"/>
      </rPr>
      <t>[plaatselijke wrijving vooraf (figure)]</t>
    </r>
    <r>
      <rPr>
        <sz val="9"/>
        <color theme="1"/>
        <rFont val="Verdana"/>
        <family val="2"/>
      </rPr>
      <t>, [text], [text]</t>
    </r>
  </si>
  <si>
    <r>
      <t xml:space="preserve">#MEASUREMENTVAR= 23, </t>
    </r>
    <r>
      <rPr>
        <sz val="9"/>
        <color rgb="FFFF0000"/>
        <rFont val="Verdana"/>
        <family val="2"/>
      </rPr>
      <t>[plaatselijke wrijving achteraf (figure)]</t>
    </r>
    <r>
      <rPr>
        <sz val="9"/>
        <color theme="1"/>
        <rFont val="Verdana"/>
        <family val="2"/>
      </rPr>
      <t>, [text], [text]</t>
    </r>
  </si>
  <si>
    <r>
      <t xml:space="preserve">#MEASUREMENTVAR= 24, </t>
    </r>
    <r>
      <rPr>
        <sz val="9"/>
        <color rgb="FFFF0000"/>
        <rFont val="Verdana"/>
        <family val="2"/>
      </rPr>
      <t>[waterspanning u1 vooraf (figure)]</t>
    </r>
    <r>
      <rPr>
        <sz val="9"/>
        <color theme="1"/>
        <rFont val="Verdana"/>
        <family val="2"/>
      </rPr>
      <t>, [text], [text]</t>
    </r>
  </si>
  <si>
    <r>
      <t xml:space="preserve">#MEASUREMENTVAR= 25, </t>
    </r>
    <r>
      <rPr>
        <sz val="9"/>
        <color rgb="FFFF0000"/>
        <rFont val="Verdana"/>
        <family val="2"/>
      </rPr>
      <t>[waterspanning u1 achteraf (figure)]</t>
    </r>
    <r>
      <rPr>
        <sz val="9"/>
        <color theme="1"/>
        <rFont val="Verdana"/>
        <family val="2"/>
      </rPr>
      <t>, [text], [text]</t>
    </r>
  </si>
  <si>
    <r>
      <t xml:space="preserve">#MEASUREMENTVAR= 26, </t>
    </r>
    <r>
      <rPr>
        <sz val="9"/>
        <color rgb="FFFF0000"/>
        <rFont val="Verdana"/>
        <family val="2"/>
      </rPr>
      <t>[waterspanning u2 vooraf (figure)]</t>
    </r>
    <r>
      <rPr>
        <sz val="9"/>
        <color theme="1"/>
        <rFont val="Verdana"/>
        <family val="2"/>
      </rPr>
      <t>, [text], [text]</t>
    </r>
  </si>
  <si>
    <r>
      <t xml:space="preserve">#MEASUREMENTVAR= 27, </t>
    </r>
    <r>
      <rPr>
        <sz val="9"/>
        <color rgb="FFFF0000"/>
        <rFont val="Verdana"/>
        <family val="2"/>
      </rPr>
      <t>[waterspanning u2 achteraf (figure)]</t>
    </r>
    <r>
      <rPr>
        <sz val="9"/>
        <color theme="1"/>
        <rFont val="Verdana"/>
        <family val="2"/>
      </rPr>
      <t>, [text], [text]</t>
    </r>
  </si>
  <si>
    <r>
      <t xml:space="preserve">#MEASUREMENTVAR= 28, </t>
    </r>
    <r>
      <rPr>
        <sz val="9"/>
        <color rgb="FFFF0000"/>
        <rFont val="Verdana"/>
        <family val="2"/>
      </rPr>
      <t>[waterspanning u3 vooraf (figure)]</t>
    </r>
    <r>
      <rPr>
        <sz val="9"/>
        <color theme="1"/>
        <rFont val="Verdana"/>
        <family val="2"/>
      </rPr>
      <t>, [text], [text]</t>
    </r>
  </si>
  <si>
    <r>
      <t xml:space="preserve">#MEASUREMENTVAR= 29, </t>
    </r>
    <r>
      <rPr>
        <sz val="9"/>
        <color rgb="FFFF0000"/>
        <rFont val="Verdana"/>
        <family val="2"/>
      </rPr>
      <t>[waterspanning u3 achteraf (figure)]</t>
    </r>
    <r>
      <rPr>
        <sz val="9"/>
        <color theme="1"/>
        <rFont val="Verdana"/>
        <family val="2"/>
      </rPr>
      <t>, [text], [text]</t>
    </r>
  </si>
  <si>
    <r>
      <t xml:space="preserve">#MEASUREMENTVAR= 30, </t>
    </r>
    <r>
      <rPr>
        <sz val="9"/>
        <color rgb="FFFF0000"/>
        <rFont val="Verdana"/>
        <family val="2"/>
      </rPr>
      <t>[hellingresultante vooraf (figure)]</t>
    </r>
    <r>
      <rPr>
        <sz val="9"/>
        <color theme="1"/>
        <rFont val="Verdana"/>
        <family val="2"/>
      </rPr>
      <t>, [text], [text]</t>
    </r>
  </si>
  <si>
    <r>
      <t xml:space="preserve">#MEASUREMENTVAR= 31, </t>
    </r>
    <r>
      <rPr>
        <sz val="9"/>
        <color rgb="FFFF0000"/>
        <rFont val="Verdana"/>
        <family val="2"/>
      </rPr>
      <t>[hellingresultante achteraf (figure)]</t>
    </r>
    <r>
      <rPr>
        <sz val="9"/>
        <color theme="1"/>
        <rFont val="Verdana"/>
        <family val="2"/>
      </rPr>
      <t>, [text], [text]</t>
    </r>
  </si>
  <si>
    <r>
      <t>#MEASUREMENTVAR= 32,</t>
    </r>
    <r>
      <rPr>
        <sz val="9"/>
        <color rgb="FFFF0000"/>
        <rFont val="Verdana"/>
        <family val="2"/>
      </rPr>
      <t xml:space="preserve"> [helling noord-zuid vooraf (figure)]</t>
    </r>
    <r>
      <rPr>
        <sz val="9"/>
        <color theme="1"/>
        <rFont val="Verdana"/>
        <family val="2"/>
      </rPr>
      <t>, [text], [text]</t>
    </r>
  </si>
  <si>
    <r>
      <t xml:space="preserve">#MEASUREMENTVAR= 33, </t>
    </r>
    <r>
      <rPr>
        <sz val="9"/>
        <color rgb="FFFF0000"/>
        <rFont val="Verdana"/>
        <family val="2"/>
      </rPr>
      <t>[helling noord-zuid achteraf (figure)]</t>
    </r>
    <r>
      <rPr>
        <sz val="9"/>
        <color theme="1"/>
        <rFont val="Verdana"/>
        <family val="2"/>
      </rPr>
      <t>, [text], [text]</t>
    </r>
  </si>
  <si>
    <r>
      <t xml:space="preserve">#MEASUREMENTVAR= 34, </t>
    </r>
    <r>
      <rPr>
        <sz val="9"/>
        <color rgb="FFFF0000"/>
        <rFont val="Verdana"/>
        <family val="2"/>
      </rPr>
      <t>[helling oost-west vooraf (figure)]</t>
    </r>
    <r>
      <rPr>
        <sz val="9"/>
        <color theme="1"/>
        <rFont val="Verdana"/>
        <family val="2"/>
      </rPr>
      <t>, [text], [text]</t>
    </r>
  </si>
  <si>
    <r>
      <t xml:space="preserve">#MEASUREMENTVAR= 35, </t>
    </r>
    <r>
      <rPr>
        <sz val="9"/>
        <color rgb="FFFF0000"/>
        <rFont val="Verdana"/>
        <family val="2"/>
      </rPr>
      <t>[helling oost-west achteraf, (figure)]</t>
    </r>
    <r>
      <rPr>
        <sz val="9"/>
        <color theme="1"/>
        <rFont val="Verdana"/>
        <family val="2"/>
      </rPr>
      <t>, [text], [text]</t>
    </r>
  </si>
  <si>
    <r>
      <t xml:space="preserve">#MEASUREMENTVAR= 36, </t>
    </r>
    <r>
      <rPr>
        <sz val="9"/>
        <color rgb="FFFF0000"/>
        <rFont val="Verdana"/>
        <family val="2"/>
      </rPr>
      <t>[elektrische geleidbaarheid vooraf]</t>
    </r>
    <r>
      <rPr>
        <sz val="9"/>
        <color theme="1"/>
        <rFont val="Verdana"/>
        <family val="2"/>
      </rPr>
      <t>, [text], [text]</t>
    </r>
  </si>
  <si>
    <r>
      <t xml:space="preserve">#MEASUREMENTVAR= 37, </t>
    </r>
    <r>
      <rPr>
        <sz val="9"/>
        <color rgb="FFFF0000"/>
        <rFont val="Verdana"/>
        <family val="2"/>
      </rPr>
      <t>[elektrische geleidbaarheid achteraf]</t>
    </r>
    <r>
      <rPr>
        <sz val="9"/>
        <color theme="1"/>
        <rFont val="Verdana"/>
        <family val="2"/>
      </rPr>
      <t>, [text], [text]</t>
    </r>
  </si>
  <si>
    <r>
      <t>#MEASUREMENTVAR= 42,</t>
    </r>
    <r>
      <rPr>
        <sz val="9"/>
        <color rgb="FFFF0000"/>
        <rFont val="Verdana"/>
        <family val="2"/>
      </rPr>
      <t xml:space="preserve"> [sensorazimuth (figure)]</t>
    </r>
    <r>
      <rPr>
        <sz val="9"/>
        <color theme="1"/>
        <rFont val="Verdana"/>
        <family val="2"/>
      </rPr>
      <t>, [text], [text]</t>
    </r>
  </si>
  <si>
    <r>
      <t>#MEASUREMENTVAR= 130,</t>
    </r>
    <r>
      <rPr>
        <sz val="9"/>
        <color rgb="FFFF0000"/>
        <rFont val="Verdana"/>
        <family val="2"/>
      </rPr>
      <t xml:space="preserve"> [conusdiameter]</t>
    </r>
    <r>
      <rPr>
        <sz val="9"/>
        <color theme="1"/>
        <rFont val="Verdana"/>
        <family val="2"/>
      </rPr>
      <t>, [text], [text]</t>
    </r>
  </si>
  <si>
    <r>
      <t xml:space="preserve">#SPECIMENVAR= </t>
    </r>
    <r>
      <rPr>
        <sz val="9"/>
        <color rgb="FFFF0000"/>
        <rFont val="Verdana"/>
        <family val="2"/>
      </rPr>
      <t>X</t>
    </r>
    <r>
      <rPr>
        <sz val="9"/>
        <color theme="1"/>
        <rFont val="Verdana"/>
        <family val="2"/>
      </rPr>
      <t>, [figure], [text], [text]</t>
    </r>
  </si>
  <si>
    <r>
      <t xml:space="preserve">#SPECIMENVAR= </t>
    </r>
    <r>
      <rPr>
        <sz val="9"/>
        <rFont val="Verdana"/>
        <family val="2"/>
      </rPr>
      <t>X, [fig</t>
    </r>
    <r>
      <rPr>
        <sz val="9"/>
        <color theme="1"/>
        <rFont val="Verdana"/>
        <family val="2"/>
      </rPr>
      <t xml:space="preserve">ure], [text], </t>
    </r>
    <r>
      <rPr>
        <sz val="9"/>
        <color rgb="FFFF0000"/>
        <rFont val="Verdana"/>
        <family val="2"/>
      </rPr>
      <t>[beschrijving (text)]</t>
    </r>
  </si>
  <si>
    <r>
      <t xml:space="preserve">#STARTDATE= </t>
    </r>
    <r>
      <rPr>
        <sz val="9"/>
        <color rgb="FFFF0000"/>
        <rFont val="Verdana"/>
        <family val="2"/>
      </rPr>
      <t>[JJJJ (number)], [MM (number)], [DD (number)]</t>
    </r>
    <r>
      <rPr>
        <sz val="9"/>
        <color theme="1"/>
        <rFont val="Verdana"/>
        <family val="2"/>
      </rPr>
      <t xml:space="preserve">
#STARTTIME= </t>
    </r>
    <r>
      <rPr>
        <sz val="9"/>
        <color rgb="FFFF0000"/>
        <rFont val="Verdana"/>
        <family val="2"/>
      </rPr>
      <t xml:space="preserve">[UU (number)], [MM (number)], [SS (number)] </t>
    </r>
  </si>
  <si>
    <r>
      <t xml:space="preserve">#XYID= [number], </t>
    </r>
    <r>
      <rPr>
        <sz val="9"/>
        <color rgb="FFFF0000"/>
        <rFont val="Verdana"/>
        <family val="2"/>
      </rPr>
      <t>[X (figure)], [Y (figure)]</t>
    </r>
    <r>
      <rPr>
        <sz val="9"/>
        <color theme="1"/>
        <rFont val="Verdana"/>
        <family val="2"/>
      </rPr>
      <t>, [figure], [figure]</t>
    </r>
  </si>
  <si>
    <r>
      <t>#XYID=</t>
    </r>
    <r>
      <rPr>
        <sz val="9"/>
        <color rgb="FFFF0000"/>
        <rFont val="Verdana"/>
        <family val="2"/>
      </rPr>
      <t xml:space="preserve"> [referentiestelstel (number)]</t>
    </r>
    <r>
      <rPr>
        <sz val="9"/>
        <rFont val="Verdana"/>
        <family val="2"/>
      </rPr>
      <t>, [figure], [figure], [figure], [figure]</t>
    </r>
  </si>
  <si>
    <r>
      <t xml:space="preserve">#ZID= [number], </t>
    </r>
    <r>
      <rPr>
        <sz val="9"/>
        <color rgb="FFFF0000"/>
        <rFont val="Verdana"/>
        <family val="2"/>
      </rPr>
      <t>[verschuiving (figure)]</t>
    </r>
    <r>
      <rPr>
        <sz val="9"/>
        <color theme="1"/>
        <rFont val="Verdana"/>
        <family val="2"/>
      </rPr>
      <t>, [figure]</t>
    </r>
  </si>
  <si>
    <r>
      <t>#ZID=</t>
    </r>
    <r>
      <rPr>
        <sz val="9"/>
        <color rgb="FFFF0000"/>
        <rFont val="Verdana"/>
        <family val="2"/>
      </rPr>
      <t xml:space="preserve"> [verticaal referentievlak (number)]</t>
    </r>
    <r>
      <rPr>
        <sz val="9"/>
        <color theme="1"/>
        <rFont val="Verdana"/>
        <family val="2"/>
      </rPr>
      <t>, [figure], [figure]</t>
    </r>
  </si>
  <si>
    <r>
      <t xml:space="preserve">#EOH: Sondeertrajectlengte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</si>
  <si>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1 </t>
    </r>
  </si>
  <si>
    <r>
      <t xml:space="preserve">#EOH: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</si>
  <si>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2</t>
    </r>
  </si>
  <si>
    <r>
      <t xml:space="preserve">#EOH: Plaatselijke wrijving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</si>
  <si>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t>
    </r>
  </si>
  <si>
    <r>
      <t xml:space="preserve">#EOH: Wrijvingsgetal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</si>
  <si>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4</t>
    </r>
  </si>
  <si>
    <r>
      <t xml:space="preserve">#EOH: Waterspanning u1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</si>
  <si>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5</t>
    </r>
  </si>
  <si>
    <r>
      <t xml:space="preserve">#EOH: Waterspanning u2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</si>
  <si>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6</t>
    </r>
  </si>
  <si>
    <r>
      <t xml:space="preserve">#EOH: Waterspanning u3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</si>
  <si>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7</t>
    </r>
  </si>
  <si>
    <r>
      <t xml:space="preserve">#EOH: Hellingresultante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</si>
  <si>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8</t>
    </r>
  </si>
  <si>
    <r>
      <t xml:space="preserve">#EOH: Helling noord-zuid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</si>
  <si>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xml:space="preserve"> [text], [text], 9</t>
    </r>
  </si>
  <si>
    <r>
      <t xml:space="preserve">#EOH: Helling oost-west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</si>
  <si>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10</t>
    </r>
  </si>
  <si>
    <r>
      <t xml:space="preserve">#EOH: Diepte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</si>
  <si>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11</t>
    </r>
  </si>
  <si>
    <r>
      <t xml:space="preserve">#EOH: Verlopen tijd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</si>
  <si>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12</t>
    </r>
  </si>
  <si>
    <r>
      <t xml:space="preserve">#EOH: Gecorrigeerde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</si>
  <si>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13</t>
    </r>
  </si>
  <si>
    <r>
      <t xml:space="preserve">#EOH: Netto conusweerstand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</si>
  <si>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14</t>
    </r>
  </si>
  <si>
    <r>
      <t xml:space="preserve">#EOH: Porienratio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</si>
  <si>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xml:space="preserve"> [text], [text], 15</t>
    </r>
  </si>
  <si>
    <r>
      <t xml:space="preserve">#EOH: Helling x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</si>
  <si>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21</t>
    </r>
  </si>
  <si>
    <r>
      <t xml:space="preserve">#EOH: Helling y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</si>
  <si>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22</t>
    </r>
  </si>
  <si>
    <r>
      <t xml:space="preserve">#EOH: Elektrische geleidbaarheid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</si>
  <si>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23</t>
    </r>
  </si>
  <si>
    <r>
      <t xml:space="preserve">#EOH: Magnetische veldsterkte x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</si>
  <si>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color theme="1"/>
        <rFont val="Verdana"/>
        <family val="2"/>
      </rPr>
      <t>, [text], [text], 31</t>
    </r>
  </si>
  <si>
    <r>
      <t xml:space="preserve">#EOH: Magnetische veldsterkte y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</si>
  <si>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32</t>
    </r>
  </si>
  <si>
    <r>
      <t xml:space="preserve">#EOH: Magnetische veldsterkte z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</si>
  <si>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[text], [text], 33</t>
    </r>
  </si>
  <si>
    <r>
      <t xml:space="preserve">#EOH: Totale magnetische veldsterkte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</si>
  <si>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34</t>
    </r>
  </si>
  <si>
    <r>
      <t xml:space="preserve">#EOH: Magnetische inclinatie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</si>
  <si>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color theme="1"/>
        <rFont val="Verdana"/>
        <family val="2"/>
      </rPr>
      <t xml:space="preserve"> [text], [text], 35</t>
    </r>
  </si>
  <si>
    <r>
      <t xml:space="preserve">#EOH: Magnetische declinatie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</si>
  <si>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
#COLUMNINFO=</t>
    </r>
    <r>
      <rPr>
        <sz val="9"/>
        <color rgb="FFFF0000"/>
        <rFont val="Verdana"/>
        <family val="2"/>
      </rPr>
      <t xml:space="preserve"> [column number (number)],</t>
    </r>
    <r>
      <rPr>
        <sz val="9"/>
        <color theme="1"/>
        <rFont val="Verdana"/>
        <family val="2"/>
      </rPr>
      <t xml:space="preserve"> [text], [text], 36</t>
    </r>
  </si>
  <si>
    <r>
      <t xml:space="preserve">#EOH: Temperatuur in datablok op regel met betreffende sondeerlengte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</si>
  <si>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 xml:space="preserve">[column number (number)], </t>
    </r>
    <r>
      <rPr>
        <sz val="9"/>
        <color theme="1"/>
        <rFont val="Verdana"/>
        <family val="2"/>
      </rPr>
      <t>[text], [text], 39</t>
    </r>
  </si>
  <si>
    <r>
      <t>#STARTDATE=</t>
    </r>
    <r>
      <rPr>
        <sz val="9"/>
        <color rgb="FFFF0000"/>
        <rFont val="Verdana"/>
        <family val="2"/>
      </rPr>
      <t xml:space="preserve"> [JJJJ (number)], [MM (number)], [DD (number)] </t>
    </r>
    <r>
      <rPr>
        <sz val="9"/>
        <rFont val="Verdana"/>
        <family val="2"/>
      </rPr>
      <t xml:space="preserve">
#STARTTIME=</t>
    </r>
    <r>
      <rPr>
        <sz val="9"/>
        <color rgb="FFFF0000"/>
        <rFont val="Verdana"/>
        <family val="2"/>
      </rPr>
      <t xml:space="preserve"> [UU (number)], [MM (number)], [SS (number)] </t>
    </r>
  </si>
  <si>
    <r>
      <t xml:space="preserve">#EOH: Verlopen tijd in datablok in de met </t>
    </r>
    <r>
      <rPr>
        <i/>
        <sz val="9"/>
        <rFont val="Verdana"/>
        <family val="2"/>
      </rPr>
      <t>column number</t>
    </r>
    <r>
      <rPr>
        <sz val="9"/>
        <rFont val="Verdana"/>
        <family val="2"/>
      </rPr>
      <t xml:space="preserve"> benoemde kolom. 
</t>
    </r>
  </si>
  <si>
    <r>
      <t xml:space="preserve">#EOH: Conusweerstand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</si>
  <si>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[text], [text], 2</t>
    </r>
  </si>
  <si>
    <r>
      <t xml:space="preserve">#EOH: Waterspanning u1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</si>
  <si>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[text], [text], 5</t>
    </r>
  </si>
  <si>
    <r>
      <t xml:space="preserve">#EOH: Waterspanning u2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</si>
  <si>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#COLUMNINFO=</t>
    </r>
    <r>
      <rPr>
        <sz val="9"/>
        <color rgb="FFFF0000"/>
        <rFont val="Verdana"/>
        <family val="2"/>
      </rPr>
      <t xml:space="preserve"> [column number (number)],</t>
    </r>
    <r>
      <rPr>
        <sz val="9"/>
        <rFont val="Verdana"/>
        <family val="2"/>
      </rPr>
      <t xml:space="preserve"> [text], [text], 6</t>
    </r>
  </si>
  <si>
    <r>
      <t xml:space="preserve">#EOH: Waterspanning u3 in datablok op regel met betreffende verlopen tijd in de met </t>
    </r>
    <r>
      <rPr>
        <i/>
        <sz val="9"/>
        <color theme="1"/>
        <rFont val="Verdana"/>
        <family val="2"/>
      </rPr>
      <t>column number</t>
    </r>
    <r>
      <rPr>
        <sz val="9"/>
        <color theme="1"/>
        <rFont val="Verdana"/>
        <family val="2"/>
      </rPr>
      <t xml:space="preserve"> benoemde kolom. </t>
    </r>
    <r>
      <rPr>
        <i/>
        <sz val="9"/>
        <color theme="1"/>
        <rFont val="Arial"/>
        <family val="2"/>
      </rPr>
      <t/>
    </r>
  </si>
  <si>
    <r>
      <t xml:space="preserve">#COLUMNINFO= </t>
    </r>
    <r>
      <rPr>
        <sz val="9"/>
        <color rgb="FFFF0000"/>
        <rFont val="Verdana"/>
        <family val="2"/>
      </rPr>
      <t>[column number (number)],</t>
    </r>
    <r>
      <rPr>
        <sz val="9"/>
        <rFont val="Verdana"/>
        <family val="2"/>
      </rPr>
      <t xml:space="preserve"> [text], [text], 7</t>
    </r>
  </si>
  <si>
    <r>
      <rPr>
        <i/>
        <sz val="9"/>
        <color rgb="FF000000"/>
        <rFont val="Verdana"/>
        <family val="2"/>
      </rPr>
      <t>informatie ontbreekt</t>
    </r>
    <r>
      <rPr>
        <sz val="9"/>
        <color rgb="FF000000"/>
        <rFont val="Verdana"/>
        <family val="2"/>
      </rPr>
      <t xml:space="preserve"> / er is geen sondeernorm bekend / er kan geen klasse gevonden worden van de reeds benoemde sondeernorm </t>
    </r>
  </si>
  <si>
    <r>
      <t>#MEASUREMENTTEXT= 11,</t>
    </r>
    <r>
      <rPr>
        <sz val="9"/>
        <color rgb="FFFF0000"/>
        <rFont val="Verdana"/>
        <family val="2"/>
      </rPr>
      <t xml:space="preserve"> [omstandigheden (text)]</t>
    </r>
    <r>
      <rPr>
        <sz val="9"/>
        <color theme="1"/>
        <rFont val="Verdana"/>
        <family val="2"/>
      </rPr>
      <t>, [text]</t>
    </r>
  </si>
  <si>
    <r>
      <t>onbekend /</t>
    </r>
    <r>
      <rPr>
        <i/>
        <sz val="9"/>
        <color theme="1"/>
        <rFont val="Verdana"/>
        <family val="2"/>
      </rPr>
      <t xml:space="preserve"> informatie ontbreekt</t>
    </r>
  </si>
  <si>
    <r>
      <t>#MEASUREMENTTEXT= 21,</t>
    </r>
    <r>
      <rPr>
        <sz val="9"/>
        <color rgb="FFFF0000"/>
        <rFont val="Verdana"/>
        <family val="2"/>
      </rPr>
      <t xml:space="preserve"> [bewerking onderbrekingen uitgevoerd (text)]</t>
    </r>
    <r>
      <rPr>
        <sz val="9"/>
        <color theme="1"/>
        <rFont val="Verdana"/>
        <family val="2"/>
      </rPr>
      <t>, [text]</t>
    </r>
  </si>
  <si>
    <r>
      <t>#MEASUREMENTTEXT= 43,</t>
    </r>
    <r>
      <rPr>
        <sz val="9"/>
        <color rgb="FFFF0000"/>
        <rFont val="Verdana"/>
        <family val="2"/>
      </rPr>
      <t xml:space="preserve"> [methode locatiebepaling (text)]</t>
    </r>
    <r>
      <rPr>
        <sz val="9"/>
        <color theme="1"/>
        <rFont val="Verdana"/>
        <family val="2"/>
      </rPr>
      <t>, [text]</t>
    </r>
  </si>
  <si>
    <r>
      <t xml:space="preserve">#FILEDATE= </t>
    </r>
    <r>
      <rPr>
        <sz val="9"/>
        <color rgb="FFFF0000"/>
        <rFont val="Verdana"/>
        <family val="2"/>
      </rPr>
      <t>[JJJJ (number)], [MM (number)], [DD (number)]</t>
    </r>
  </si>
  <si>
    <r>
      <t xml:space="preserve">#PROJECTID= </t>
    </r>
    <r>
      <rPr>
        <sz val="9"/>
        <color rgb="FFFF0000"/>
        <rFont val="Verdana"/>
        <family val="2"/>
      </rPr>
      <t>[text], [text], [text]</t>
    </r>
    <r>
      <rPr>
        <sz val="9"/>
        <color theme="1"/>
        <rFont val="Verdana"/>
        <family val="2"/>
      </rPr>
      <t xml:space="preserve">
#TESTID=</t>
    </r>
    <r>
      <rPr>
        <sz val="9"/>
        <color rgb="FFFF0000"/>
        <rFont val="Verdana"/>
        <family val="2"/>
      </rPr>
      <t xml:space="preserve"> [text]</t>
    </r>
  </si>
  <si>
    <r>
      <t>#MEASUREMENTVAR= 2,</t>
    </r>
    <r>
      <rPr>
        <sz val="9"/>
        <color rgb="FFFF0000"/>
        <rFont val="Verdana"/>
        <family val="2"/>
      </rPr>
      <t xml:space="preserve"> [oppervlakte kleefmantel (figure)]</t>
    </r>
    <r>
      <rPr>
        <sz val="9"/>
        <color theme="1"/>
        <rFont val="Verdana"/>
        <family val="2"/>
      </rPr>
      <t>, [text], [text]</t>
    </r>
  </si>
  <si>
    <r>
      <t>#MEASUREMENTVAR= 3,</t>
    </r>
    <r>
      <rPr>
        <sz val="9"/>
        <color rgb="FFFF0000"/>
        <rFont val="Verdana"/>
        <family val="2"/>
      </rPr>
      <t xml:space="preserve"> [oppervlaktequotiënt conuspunt (figure)]</t>
    </r>
    <r>
      <rPr>
        <sz val="9"/>
        <color theme="1"/>
        <rFont val="Verdana"/>
        <family val="2"/>
      </rPr>
      <t>, [text], [text]</t>
    </r>
  </si>
  <si>
    <r>
      <t>#MEASUREMENTVAR= 4,</t>
    </r>
    <r>
      <rPr>
        <sz val="9"/>
        <color rgb="FFFF0000"/>
        <rFont val="Verdana"/>
        <family val="2"/>
      </rPr>
      <t xml:space="preserve"> [oppervlaktequotiënt kleefmantel (figure)]</t>
    </r>
    <r>
      <rPr>
        <sz val="9"/>
        <color theme="1"/>
        <rFont val="Verdana"/>
        <family val="2"/>
      </rPr>
      <t>, [text], [text]</t>
    </r>
  </si>
  <si>
    <r>
      <t>#MEASUREMENTVAR= 13,</t>
    </r>
    <r>
      <rPr>
        <sz val="9"/>
        <color rgb="FFFF0000"/>
        <rFont val="Verdana"/>
        <family val="2"/>
      </rPr>
      <t xml:space="preserve"> [voorgeboord tot (figure)]</t>
    </r>
    <r>
      <rPr>
        <sz val="9"/>
        <color theme="1"/>
        <rFont val="Verdana"/>
        <family val="2"/>
      </rPr>
      <t>, [text], [text]</t>
    </r>
  </si>
  <si>
    <r>
      <t>#MEASUREMENTVAR= 14,</t>
    </r>
    <r>
      <rPr>
        <sz val="9"/>
        <color rgb="FFFF0000"/>
        <rFont val="Verdana"/>
        <family val="2"/>
      </rPr>
      <t xml:space="preserve"> [grondwaterstand (figure)]</t>
    </r>
    <r>
      <rPr>
        <sz val="9"/>
        <color theme="1"/>
        <rFont val="Verdana"/>
        <family val="2"/>
      </rPr>
      <t>, [text], [text]</t>
    </r>
  </si>
  <si>
    <r>
      <t>#MEASUREMENTVAR= 17,</t>
    </r>
    <r>
      <rPr>
        <sz val="9"/>
        <color rgb="FFFF0000"/>
        <rFont val="Verdana"/>
        <family val="2"/>
      </rPr>
      <t xml:space="preserve"> [stopcriterium (number)]</t>
    </r>
    <r>
      <rPr>
        <sz val="9"/>
        <color theme="1"/>
        <rFont val="Verdana"/>
        <family val="2"/>
      </rPr>
      <t>, [text], [text]</t>
    </r>
  </si>
  <si>
    <r>
      <t>#MEASUREMENTVAR= 23,</t>
    </r>
    <r>
      <rPr>
        <sz val="9"/>
        <color rgb="FFFF0000"/>
        <rFont val="Verdana"/>
        <family val="2"/>
      </rPr>
      <t xml:space="preserve"> [plaatselijke wrijving achteraf (figure)]</t>
    </r>
    <r>
      <rPr>
        <sz val="9"/>
        <color theme="1"/>
        <rFont val="Verdana"/>
        <family val="2"/>
      </rPr>
      <t>, [text], [text]</t>
    </r>
  </si>
  <si>
    <r>
      <t>#MEASUREMENTVAR= 24,</t>
    </r>
    <r>
      <rPr>
        <sz val="9"/>
        <color rgb="FFFF0000"/>
        <rFont val="Verdana"/>
        <family val="2"/>
      </rPr>
      <t xml:space="preserve"> [waterspanning u1 vooraf (figure)]</t>
    </r>
    <r>
      <rPr>
        <sz val="9"/>
        <color theme="1"/>
        <rFont val="Verdana"/>
        <family val="2"/>
      </rPr>
      <t>, [text], [text]</t>
    </r>
  </si>
  <si>
    <r>
      <t>#MEASUREMENTVAR= 27,</t>
    </r>
    <r>
      <rPr>
        <sz val="9"/>
        <color rgb="FFFF0000"/>
        <rFont val="Verdana"/>
        <family val="2"/>
      </rPr>
      <t xml:space="preserve"> [waterspanning u2 achteraf (figure)]</t>
    </r>
    <r>
      <rPr>
        <sz val="9"/>
        <color theme="1"/>
        <rFont val="Verdana"/>
        <family val="2"/>
      </rPr>
      <t>, [text], [text]</t>
    </r>
  </si>
  <si>
    <r>
      <t>#MEASUREMENTVAR= 29,</t>
    </r>
    <r>
      <rPr>
        <sz val="9"/>
        <color rgb="FFFF0000"/>
        <rFont val="Verdana"/>
        <family val="2"/>
      </rPr>
      <t xml:space="preserve"> [waterspanning u3 achteraf (figure)]</t>
    </r>
    <r>
      <rPr>
        <sz val="9"/>
        <color theme="1"/>
        <rFont val="Verdana"/>
        <family val="2"/>
      </rPr>
      <t>, [text], [text]</t>
    </r>
  </si>
  <si>
    <r>
      <t>#MEASUREMENTVAR= 30,</t>
    </r>
    <r>
      <rPr>
        <sz val="9"/>
        <color rgb="FFFF0000"/>
        <rFont val="Verdana"/>
        <family val="2"/>
      </rPr>
      <t xml:space="preserve"> [hellingresultante vooraf (figure)]</t>
    </r>
    <r>
      <rPr>
        <sz val="9"/>
        <color theme="1"/>
        <rFont val="Verdana"/>
        <family val="2"/>
      </rPr>
      <t>, [text], [text]</t>
    </r>
  </si>
  <si>
    <r>
      <t xml:space="preserve">#MEASUREMENTVAR= 32, </t>
    </r>
    <r>
      <rPr>
        <sz val="9"/>
        <color rgb="FFFF0000"/>
        <rFont val="Verdana"/>
        <family val="2"/>
      </rPr>
      <t>[helling noord-zuid vooraf (figure)]</t>
    </r>
    <r>
      <rPr>
        <sz val="9"/>
        <color theme="1"/>
        <rFont val="Verdana"/>
        <family val="2"/>
      </rPr>
      <t>, [text], [text]</t>
    </r>
  </si>
  <si>
    <r>
      <t>#MEASUREMENTVAR= 33,</t>
    </r>
    <r>
      <rPr>
        <sz val="9"/>
        <color rgb="FFFF0000"/>
        <rFont val="Verdana"/>
        <family val="2"/>
      </rPr>
      <t xml:space="preserve"> [helling noord-zuid achteraf (figure)]</t>
    </r>
    <r>
      <rPr>
        <sz val="9"/>
        <color theme="1"/>
        <rFont val="Verdana"/>
        <family val="2"/>
      </rPr>
      <t>, [text], [text]</t>
    </r>
  </si>
  <si>
    <r>
      <t>#MEASUREMENTVAR= 34,</t>
    </r>
    <r>
      <rPr>
        <sz val="9"/>
        <color rgb="FFFF0000"/>
        <rFont val="Verdana"/>
        <family val="2"/>
      </rPr>
      <t xml:space="preserve"> [helling oost-west vooraf (figure)]</t>
    </r>
    <r>
      <rPr>
        <sz val="9"/>
        <color theme="1"/>
        <rFont val="Verdana"/>
        <family val="2"/>
      </rPr>
      <t>, [text], [text]</t>
    </r>
  </si>
  <si>
    <r>
      <t>#MEASUREMENTVAR= 35,</t>
    </r>
    <r>
      <rPr>
        <sz val="9"/>
        <color rgb="FFFF0000"/>
        <rFont val="Verdana"/>
        <family val="2"/>
      </rPr>
      <t xml:space="preserve"> [helling oost-west achteraf, (figure)]</t>
    </r>
    <r>
      <rPr>
        <sz val="9"/>
        <color theme="1"/>
        <rFont val="Verdana"/>
        <family val="2"/>
      </rPr>
      <t>, [text], [text]</t>
    </r>
  </si>
  <si>
    <r>
      <t>#MEASUREMENTVAR= 36,</t>
    </r>
    <r>
      <rPr>
        <sz val="9"/>
        <color rgb="FFFF0000"/>
        <rFont val="Verdana"/>
        <family val="2"/>
      </rPr>
      <t xml:space="preserve"> [elektrische geleidbaarheid vooraf]</t>
    </r>
    <r>
      <rPr>
        <sz val="9"/>
        <color theme="1"/>
        <rFont val="Verdana"/>
        <family val="2"/>
      </rPr>
      <t>, [text], [text]</t>
    </r>
  </si>
  <si>
    <r>
      <t xml:space="preserve">Per verwijderde laag moeten alle vier attributen gevuld zijn. De cijfercode in het vierde item van het veld #SPECIMENVAR wordt niet bij de </t>
    </r>
    <r>
      <rPr>
        <i/>
        <sz val="9"/>
        <color theme="1"/>
        <rFont val="Verdana"/>
        <family val="2"/>
      </rPr>
      <t>Beschrijving</t>
    </r>
    <r>
      <rPr>
        <sz val="9"/>
        <color theme="1"/>
        <rFont val="Verdana"/>
        <family val="2"/>
      </rPr>
      <t xml:space="preserve"> in de BRO opgenomen.</t>
    </r>
  </si>
  <si>
    <r>
      <t>#STARTDATE=</t>
    </r>
    <r>
      <rPr>
        <sz val="9"/>
        <color rgb="FFFF0000"/>
        <rFont val="Verdana"/>
        <family val="2"/>
      </rPr>
      <t xml:space="preserve"> [JJJJ (number)], [MM (number)], [DD (number)] </t>
    </r>
  </si>
  <si>
    <r>
      <t xml:space="preserve">#STARTDATE= </t>
    </r>
    <r>
      <rPr>
        <sz val="9"/>
        <color rgb="FFFF0000"/>
        <rFont val="Verdana"/>
        <family val="2"/>
      </rPr>
      <t xml:space="preserve">[JJJJ (number)], [MM (number)], [DD (number)] </t>
    </r>
  </si>
  <si>
    <r>
      <t>#XYID=</t>
    </r>
    <r>
      <rPr>
        <sz val="9"/>
        <color rgb="FFFF0000"/>
        <rFont val="Verdana"/>
        <family val="2"/>
      </rPr>
      <t xml:space="preserve"> [referentiestelstel (number)]</t>
    </r>
    <r>
      <rPr>
        <sz val="9"/>
        <color theme="1"/>
        <rFont val="Verdana"/>
        <family val="2"/>
      </rPr>
      <t>, [figure], [figure], [figure], [figure]</t>
    </r>
  </si>
  <si>
    <r>
      <t>#PARENT= [text],</t>
    </r>
    <r>
      <rPr>
        <sz val="9"/>
        <color rgb="FFFF0000"/>
        <rFont val="Verdana"/>
        <family val="2"/>
      </rPr>
      <t xml:space="preserve"> [sondeertrajectlengte (figure)]</t>
    </r>
    <r>
      <rPr>
        <sz val="9"/>
        <color theme="1"/>
        <rFont val="Verdana"/>
        <family val="2"/>
      </rPr>
      <t>, [text], [text], [number], [text]</t>
    </r>
  </si>
  <si>
    <r>
      <t>#STARTDATE=</t>
    </r>
    <r>
      <rPr>
        <sz val="9"/>
        <color rgb="FFFF0000"/>
        <rFont val="Verdana"/>
        <family val="2"/>
      </rPr>
      <t xml:space="preserve"> [JJJJ (number)], [MM (number)], [DD (number)]</t>
    </r>
  </si>
  <si>
    <t>5   Toelichting op de mapping voor IMBRO en IMBRO/A</t>
  </si>
  <si>
    <t>6   Informatie uit de GEF CPT FILE - IMBRO</t>
  </si>
  <si>
    <t>7   Informatie uit de GEF DISS FILE - IMBRO</t>
  </si>
  <si>
    <t>8   Informatie uit de GEF-CPT FILE - IMBRO/A</t>
  </si>
  <si>
    <t>9   Informatie uit de GEF DISS FILE - IMBRO/A</t>
  </si>
  <si>
    <t>0.00</t>
  </si>
  <si>
    <t>Wanneer geen waarde is aangeleverd, en de kleinste "sondeertrajectlengte" van de "Conuspenetratietest resultaten" is kleiner of gelijk aan 0.02, wordt aangenomen dat er niet is voorgeboord en wordt in de BRO de waarde "0.00" geregistreerd. Wanneer geen waarde is aangeleverd, en de kleinste "sondeertrajectlengte" van de "Conuspenetratietest resultaten" is groter dan 0.02, wordt geen waarde in de BRO opgenomen.</t>
  </si>
  <si>
    <r>
      <t xml:space="preserve">#MEASUREMENTTEXT= 106, [text], </t>
    </r>
    <r>
      <rPr>
        <sz val="9"/>
        <color rgb="FFFF0000"/>
        <rFont val="Verdana"/>
        <family val="2"/>
      </rPr>
      <t>[uitvoerder verticale positiebepaling (text)]</t>
    </r>
    <r>
      <rPr>
        <sz val="9"/>
        <color theme="1"/>
        <rFont val="Verdana"/>
        <family val="2"/>
      </rPr>
      <t>, [integer]</t>
    </r>
  </si>
  <si>
    <r>
      <t xml:space="preserve">#MEASUREMENTTEXT= 101, [text], </t>
    </r>
    <r>
      <rPr>
        <sz val="9"/>
        <color rgb="FFFF0000"/>
        <rFont val="Verdana"/>
        <family val="2"/>
      </rPr>
      <t>[bronhouder (text)]</t>
    </r>
    <r>
      <rPr>
        <sz val="9"/>
        <color theme="1"/>
        <rFont val="Verdana"/>
        <family val="2"/>
      </rPr>
      <t>, [integer]</t>
    </r>
  </si>
  <si>
    <t xml:space="preserve">Let op! Het GEF-veld #MEASUREMENTTEXT=6 wordt gebruikt voor twee attributen, namelijk Sondeonderzoek - Sondeerklasse en Geotechnisch sondeeronderzoek - Sondeernorm. </t>
  </si>
  <si>
    <t xml:space="preserve">Let op! Het GEF-veld #MEASUREMENTTEXT=6 wordt gebruikt voor twee attributen, namelijk Sondeonderzoek - Kwaliteitsklasse en Geotechnisch sondeeronderzoek - Sondeernorm. </t>
  </si>
  <si>
    <r>
      <t xml:space="preserve">#PARENT= [text], </t>
    </r>
    <r>
      <rPr>
        <sz val="9"/>
        <color rgb="FFFF0000"/>
        <rFont val="Verdana"/>
        <family val="2"/>
      </rPr>
      <t>[sondeertrajectlengte (figure)]</t>
    </r>
    <r>
      <rPr>
        <sz val="9"/>
        <color theme="1"/>
        <rFont val="Verdana"/>
        <family val="2"/>
      </rPr>
      <t>, [text], [text], [number], [text]</t>
    </r>
  </si>
  <si>
    <t>Geldige GEF waarde</t>
  </si>
  <si>
    <t>Waarde minimaal: 25
Waarde maximaal: 2000</t>
  </si>
  <si>
    <t>Waarde minimaal: 230
Waarde maximaal: 25000</t>
  </si>
  <si>
    <t>Waarde minimaal: -99.999
Waarde maximaal: 99.999</t>
  </si>
  <si>
    <t>Waarde minimaal: 8
Waarde maximaal: 51</t>
  </si>
  <si>
    <t>Waarde minimaal: -99
Waarde maximaal: 99</t>
  </si>
  <si>
    <t>Waarde minimaal: -9.999
Waarde maximaal: 9.999</t>
  </si>
  <si>
    <t>Waarde minimaal: -999.999
Waarde maximaal: 999.999</t>
  </si>
  <si>
    <t>Waarde minimaal: 1
Waarde maximaal: 99</t>
  </si>
  <si>
    <t>Waarde minimaal: 0.000
Waarde maximaal: 200.000</t>
  </si>
  <si>
    <t>Waarde minimaal: -1.000
Waarde maximaal: 200.000</t>
  </si>
  <si>
    <t>Waarde minimaal: -0.100
Waarde maximaal: 2.000</t>
  </si>
  <si>
    <t>Waarde minimaal: 0.0
Waarde maximaal: 100.0</t>
  </si>
  <si>
    <t>Waarde minimaal: -1.000
Waarde maximaal: 10.000</t>
  </si>
  <si>
    <t>Waarde minimaal: 0
Waarde maximaal: 20</t>
  </si>
  <si>
    <t>Waarde minimaal: -20
Waarde maximaal: 20</t>
  </si>
  <si>
    <t>Waarde minimaal: 0.0
Waarde maximaal: 68400.0</t>
  </si>
  <si>
    <t>Waarde minimaal: -1.000 
Waarde maximaal: 200.000</t>
  </si>
  <si>
    <t>Waarde minimaal: -1.000
Waarde maximaal: 20.000</t>
  </si>
  <si>
    <t>Waarde minimaal: 0.000
Waarde maximaal: 10.000</t>
  </si>
  <si>
    <t>Waarde minimaal: -100000
Waarde maximaal: 100000</t>
  </si>
  <si>
    <t>Waarde minimaal: -20.0
Waarde maximaal: 160.0</t>
  </si>
  <si>
    <t>Maximale lengte: 200</t>
  </si>
  <si>
    <t>Maximale lengte (gecombineerd): 200</t>
  </si>
  <si>
    <t>Waarde minimaal: 0.05
Waarde maximaal: 1.00</t>
  </si>
  <si>
    <t>Waarde minimaal: 0.2
Waarde maximaal: 4.0</t>
  </si>
  <si>
    <t>Waarde minimaal: 1
Waarde maximaal: 1000</t>
  </si>
  <si>
    <t>Waarde minimaal: 0.00
Waarde maximaal: 99.99</t>
  </si>
  <si>
    <t>Waarde minimaal: -99.99
Waarde maximaal: 99.99</t>
  </si>
  <si>
    <t>Waarde =&gt; 25
Waarde &lt; 2001</t>
  </si>
  <si>
    <t>Waarde =&gt; 230
Waarde &lt; 25001</t>
  </si>
  <si>
    <t>Waarde =&gt; 0.05
Waarde &lt; 1.01</t>
  </si>
  <si>
    <t>Waarde =&gt; 0.2
Waarde &lt; 4.1</t>
  </si>
  <si>
    <t>Waarde =&gt; 1
Waarde &lt; 1001</t>
  </si>
  <si>
    <t>Waarde &gt; -100.00
Waarde &lt; 100.00</t>
  </si>
  <si>
    <t>Waarde &gt; -1000.000
Waarde &lt; 1000.000</t>
  </si>
  <si>
    <t>Waarde =&gt; 1
Waarde &lt; 100</t>
  </si>
  <si>
    <t>Waarde &gt; -10.000
Waarde &lt; 10.000
Het gegeven heeft alleen een waarde als #MEASUREMENTVAR= 23 (plaatselijke wrijving achteraf) een waarde heeft.</t>
  </si>
  <si>
    <t>Waarde &gt; -10.000
Waarde &lt; 10.000
Het gegeven heeft alleen een waarde als #MEASUREMENTVAR= 22 (plaatselijke wrijving vooraf) een waarde heeft.</t>
  </si>
  <si>
    <t>Waarde &gt; -100.000
Waarde &lt; 100.000
Het gegeven heeft alleen een waarde als #MEASUREMENTVAR= 25 (waterspanning u1 achteraf) een waarde heeft.</t>
  </si>
  <si>
    <t>Waarde &gt; -100.000
Waarde &lt; 100.000
Het gegeven heeft alleen een waarde als #MEASUREMENTVAR= 24 (waterspanning u1 vooraf) een waarde heeft.</t>
  </si>
  <si>
    <t>Waarde &gt; -100.000
Waarde &lt; 100.000
Het gegeven heeft alleen een waarde als #MEASUREMENTVAR= 27 (waterspanning u2 achteraf) een waarde heeft.</t>
  </si>
  <si>
    <t>Waarde &gt; -100.000
Waarde &lt; 100.000
Het gegeven heeft alleen een waarde als #MEASUREMENTVAR= 26 (waterspanning u2 vooraf) een waarde heeft.</t>
  </si>
  <si>
    <t>Waarde &gt; -100.000
Waarde &lt; 100.000
Het gegeven heeft alleen een waarde als #MEASUREMENTVAR= 29 (waterspanning u3 achteraf) een waarde heeft.</t>
  </si>
  <si>
    <t>Waarde &gt; -100.000
Waarde &lt; 100.000
Het gegeven heeft alleen een waarde als #MEASUREMENTVAR= 28 (waterspanning u3 vooraf) een waarde heeft.</t>
  </si>
  <si>
    <t>Waarde &gt; -100
Waarde &lt; 100
Het gegeven heeft alleen een waarde als #MEASUREMENTVAR= 31 (hellingresultante achteraf) een waarde heeft.</t>
  </si>
  <si>
    <t>Waarde &gt; -100
Waarde &lt; 100
Het gegeven heeft alleen een waarde als #MEASUREMENTVAR= 30 (hellingresultante vooraf) een waarde heeft.</t>
  </si>
  <si>
    <t>Waarde &gt; -100
Waarde &lt; 100
Het gegeven heeft alleen een waarde als #MEASUREMENTVAR= 33 (helling noord-zuid achteraf) een waarde heeft.</t>
  </si>
  <si>
    <t>Waarde &gt; -100
Waarde &lt; 100
Het gegeven heeft alleen een waarde als #MEASUREMENTVAR= 32 (helling noord-zuid vooraf) een waarde heeft.</t>
  </si>
  <si>
    <t>Waarde &gt; -100
Waarde &lt; 100
Het gegeven heeft alleen een waarde als #MEASUREMENTVAR= 35 (helling oost-west achteraf) een waarde heeft.</t>
  </si>
  <si>
    <t>Waarde &gt; -100
Waarde &lt; 100
Het gegeven heeft alleen een waarde als #MEASUREMENTVAR= 34 (helling oost-west vooraf) een waarde heeft.</t>
  </si>
  <si>
    <t>Waarde &gt; -100.000
Waarde &lt; 100.000
Het gegeven heeft alleen een waarde als #MEASUREMENTVAR= 37 (elektrische geleidbaarheid achteraf) een waarde heeft.</t>
  </si>
  <si>
    <t>Waarde &gt; -100.000
Waarde &lt; 100.000
Het gegeven heeft alleen een waarde als #MEASUREMENTVAR= 36 (elektrische geleidbaarheid vooraf) een waarde heeft.</t>
  </si>
  <si>
    <t>Waarde =&gt; 8
Waarde &lt; 52</t>
  </si>
  <si>
    <t>De code (NNNNNNNN) verwijst naarhet KvK-nummer.</t>
  </si>
  <si>
    <t>Wanneer er geen waarde is aangeleverd wordt als defaultwaarde 1000 toegekend.</t>
  </si>
  <si>
    <t>De sondeertrajectlengte wordt altijd gemeten.</t>
  </si>
  <si>
    <t>De conusweerstand wordt altijd gemeten.</t>
  </si>
  <si>
    <t>De code (NNNNNNNN) verwijst naar het KvK-nummer.</t>
  </si>
  <si>
    <r>
      <t xml:space="preserve">#EOH: Sondeertrajectlengte in datablok op regel met betreffende sondeerlengte in de met </t>
    </r>
    <r>
      <rPr>
        <i/>
        <sz val="9"/>
        <color theme="1"/>
        <rFont val="Verdana"/>
        <family val="2"/>
      </rPr>
      <t>column number</t>
    </r>
    <r>
      <rPr>
        <sz val="9"/>
        <color theme="1"/>
        <rFont val="Verdana"/>
        <family val="2"/>
      </rPr>
      <t xml:space="preserve"> benoemde kolom.</t>
    </r>
    <r>
      <rPr>
        <i/>
        <sz val="9"/>
        <color theme="1"/>
        <rFont val="Arial"/>
        <family val="2"/>
      </rPr>
      <t/>
    </r>
  </si>
  <si>
    <t>Getal</t>
  </si>
  <si>
    <t>Getal/Getal</t>
  </si>
  <si>
    <r>
      <t xml:space="preserve">#EOH: Verlopen tijd in datablok in de met </t>
    </r>
    <r>
      <rPr>
        <i/>
        <sz val="9"/>
        <rFont val="Verdana"/>
        <family val="2"/>
      </rPr>
      <t>column number</t>
    </r>
    <r>
      <rPr>
        <sz val="9"/>
        <rFont val="Verdana"/>
        <family val="2"/>
      </rPr>
      <t xml:space="preserve"> benoemde kolom.</t>
    </r>
  </si>
  <si>
    <t>Nummer</t>
  </si>
  <si>
    <t>Het betreffende GEF-veld moet er zijn, de waarde mag bij hoge uitzondering ontbreken.</t>
  </si>
  <si>
    <r>
      <t xml:space="preserve">In de mapping zijn alleen de gegevens opgenomen die feitelijk door de BRO worden gebruikt. De </t>
    </r>
    <r>
      <rPr>
        <i/>
        <sz val="9"/>
        <color theme="1"/>
        <rFont val="Verdana"/>
        <family val="2"/>
      </rPr>
      <t>inhoud</t>
    </r>
    <r>
      <rPr>
        <sz val="9"/>
        <color theme="1"/>
        <rFont val="Verdana"/>
        <family val="2"/>
      </rPr>
      <t xml:space="preserve"> van alle niet in het schema opgenomen GEF-velden wordt bij conversie genegeerd.
Voor de koppeling van een conuspenetratietest en de bijbehorende dissipatietesten worden de velden #PARENT en #CHILD gebruikt. 
Het veld #CHILD is verplicht in een GEF-CPT bestand als er bij dat bestand  1 of meer dissipatietesten zijn uitgevoerd. Per dissipatietest is dan een CHILD opgenomen met als opbouw: #CHILD= [integer], </t>
    </r>
    <r>
      <rPr>
        <sz val="9"/>
        <color rgb="FFFF0000"/>
        <rFont val="Verdana"/>
        <family val="2"/>
      </rPr>
      <t>[bestandsnaam (text)]</t>
    </r>
    <r>
      <rPr>
        <sz val="9"/>
        <color theme="1"/>
        <rFont val="Verdana"/>
        <family val="2"/>
      </rPr>
      <t xml:space="preserve">, [figure], [text], [text], 2, [text].
Het veld #PARENT is altijd verplicht in een GEF-DISS bestand en heeft de volgende opmaak: #PARENT= </t>
    </r>
    <r>
      <rPr>
        <sz val="9"/>
        <color rgb="FFFF0000"/>
        <rFont val="Verdana"/>
        <family val="2"/>
      </rPr>
      <t>[bestandsnaam (text)]</t>
    </r>
    <r>
      <rPr>
        <sz val="9"/>
        <color theme="1"/>
        <rFont val="Verdana"/>
        <family val="2"/>
      </rPr>
      <t xml:space="preserve">, [figure], [text], [text], [number], [text]. 
* De bestandsnaam in de velden #CHILD en #PARENT bestaat uit een bestandsnaam, zonder pad, inclusief de extensie (bijvoorbeeld: </t>
    </r>
    <r>
      <rPr>
        <i/>
        <sz val="9"/>
        <color theme="1"/>
        <rFont val="Verdana"/>
        <family val="2"/>
      </rPr>
      <t>projectX_dis1.gef</t>
    </r>
    <r>
      <rPr>
        <sz val="9"/>
        <color theme="1"/>
        <rFont val="Verdana"/>
        <family val="2"/>
      </rPr>
      <t>).
De volgende waarden in een GEF-veld worden als leeg beschouwd: leeg, spatie(s), tab, -</t>
    </r>
  </si>
  <si>
    <t>Waarde &gt; -0.01
Waarde &lt; 100.00</t>
  </si>
  <si>
    <t>Waarde &gt; -0.001
Waarde &lt; 200.001</t>
  </si>
  <si>
    <t>Waarde &gt; -1.001
Waarde &lt; 200.001</t>
  </si>
  <si>
    <t>Waarde &gt; -0.101
Waarde &lt; 2.001</t>
  </si>
  <si>
    <t>Waarde &gt; -0.1
Waarde &lt; 100.1</t>
  </si>
  <si>
    <t>Waarde &gt; -1.001
Waarde &lt; 10.001</t>
  </si>
  <si>
    <t>Waarde &gt; -1
Waarde &lt; 21</t>
  </si>
  <si>
    <t>Waarde &gt; -21
Waarde &lt; 21</t>
  </si>
  <si>
    <t>Waarde &gt; -0.001
Waarde &lt; 200.001
De waarde is kleiner of gelijk aan de bijbehorende sondeertrajectlengte in de kolom met COLUMNINFO= 1.</t>
  </si>
  <si>
    <t>Waarde &gt; -0.1
Waarde &lt; 68400.1</t>
  </si>
  <si>
    <t>Waarde &gt; -1.001
Waarde &lt; 20.001</t>
  </si>
  <si>
    <t>Waarde &gt;-21
Waarde &lt; 21</t>
  </si>
  <si>
    <t>Waarde &gt; -0.001
Waarde &lt; 10.001</t>
  </si>
  <si>
    <t>Waarde &gt; -100001
Waarde &lt; 100001</t>
  </si>
  <si>
    <t>Waarde &gt; -20.1
Waarde &lt; 160.1</t>
  </si>
  <si>
    <t>Waarde &gt; -1000.000
Waarde &lt; 1000.000
Het gegeven heeft alleen een waarde als #MEASUREMENTVAR= 21 (conusweerstand achteraf) een waarde heeft.</t>
  </si>
  <si>
    <t>Het gegeven heeft alleen een waarde als #MEASUREMENTVAR= 20 (conusweerstand vooraf) een waarde heeft.
Waarde &gt; -1000.000
Waarde &lt; 1000.000</t>
  </si>
  <si>
    <t>mv</t>
  </si>
  <si>
    <t>ground level</t>
  </si>
  <si>
    <t>groundlevel</t>
  </si>
  <si>
    <t>wb</t>
  </si>
  <si>
    <t>flow bed</t>
  </si>
  <si>
    <t>5709</t>
  </si>
  <si>
    <t>5861</t>
  </si>
  <si>
    <t>rapportagedatum onderzoek</t>
  </si>
  <si>
    <t>De datum ligt niet na #MEASUREMENTTEXT= 112 (rapportagedatum onderzoek).</t>
  </si>
  <si>
    <t>uitvoerder onderzoek</t>
  </si>
  <si>
    <r>
      <t xml:space="preserve">#COMPANYID= [text], </t>
    </r>
    <r>
      <rPr>
        <sz val="9"/>
        <color rgb="FFFF0000"/>
        <rFont val="Verdana"/>
        <family val="2"/>
      </rPr>
      <t>[uitvoerder onderzoek (text)]</t>
    </r>
    <r>
      <rPr>
        <sz val="9"/>
        <color theme="1"/>
        <rFont val="Verdana"/>
        <family val="2"/>
      </rPr>
      <t>, [integer]</t>
    </r>
  </si>
  <si>
    <t>coördinaten</t>
  </si>
  <si>
    <t>NEN5140</t>
  </si>
  <si>
    <t>ISO22476D1</t>
  </si>
  <si>
    <t>ISO22476D12</t>
  </si>
  <si>
    <t>De volgende norm - klasse combinaties zijn toegestaan:
NEN5140: klasse1, klasse2, klasse3, klasse4
ISO22476D1: klasse1, klasse2, klasse3, klasse4
ISO22476D12: klasse5, klasse6, klasse7</t>
  </si>
  <si>
    <t>bovengrens</t>
  </si>
  <si>
    <t>ondergrens</t>
  </si>
  <si>
    <r>
      <t xml:space="preserve">#SPECIMENVAR= </t>
    </r>
    <r>
      <rPr>
        <sz val="9"/>
        <rFont val="Verdana"/>
        <family val="2"/>
      </rPr>
      <t xml:space="preserve">X, </t>
    </r>
    <r>
      <rPr>
        <sz val="9"/>
        <color rgb="FFFF0000"/>
        <rFont val="Verdana"/>
        <family val="2"/>
      </rPr>
      <t>[bovengrens (figure)]</t>
    </r>
    <r>
      <rPr>
        <sz val="9"/>
        <rFont val="Verdana"/>
        <family val="2"/>
      </rPr>
      <t xml:space="preserve">, </t>
    </r>
    <r>
      <rPr>
        <sz val="9"/>
        <color theme="1"/>
        <rFont val="Verdana"/>
        <family val="2"/>
      </rPr>
      <t>[text], [text]</t>
    </r>
  </si>
  <si>
    <r>
      <t xml:space="preserve">#SPECIMENVAR= (X +1), </t>
    </r>
    <r>
      <rPr>
        <sz val="9"/>
        <color rgb="FFFF0000"/>
        <rFont val="Verdana"/>
        <family val="2"/>
      </rPr>
      <t>[ondergrens (figure)]</t>
    </r>
    <r>
      <rPr>
        <sz val="9"/>
        <color theme="1"/>
        <rFont val="Verdana"/>
        <family val="2"/>
      </rPr>
      <t xml:space="preserve">, [text], [text]
bij laatste laag #MEASUREMENTVAR= 13, </t>
    </r>
    <r>
      <rPr>
        <sz val="9"/>
        <color rgb="FFFF0000"/>
        <rFont val="Verdana"/>
        <family val="2"/>
      </rPr>
      <t>[ondergrens (figure)]</t>
    </r>
    <r>
      <rPr>
        <sz val="9"/>
        <color theme="1"/>
        <rFont val="Verdana"/>
        <family val="2"/>
      </rPr>
      <t>, [text], [text]</t>
    </r>
  </si>
  <si>
    <t>MBW</t>
  </si>
  <si>
    <t>WW</t>
  </si>
  <si>
    <t>tachymetrie0tot10cm</t>
  </si>
  <si>
    <t>DGPS0tot100cm</t>
  </si>
  <si>
    <t>DGPS100tot500cm</t>
  </si>
  <si>
    <t>GPS200tot1000cm</t>
  </si>
  <si>
    <t>DGPS0tot10cm</t>
  </si>
  <si>
    <t>RTKGPS10tot20cm</t>
  </si>
  <si>
    <t>RTKGPS20tot100cm</t>
  </si>
  <si>
    <t>Waarde &gt; -1
Waarde &lt; 361</t>
  </si>
  <si>
    <t>AHNOnbekend</t>
  </si>
  <si>
    <t>kaartGrootschalig</t>
  </si>
  <si>
    <t>kaartKleinschalig</t>
  </si>
  <si>
    <t>kaartOnbekend</t>
  </si>
  <si>
    <r>
      <t>#MEASUREMENTVAR= 15,</t>
    </r>
    <r>
      <rPr>
        <sz val="9"/>
        <color rgb="FFFF0000"/>
        <rFont val="Verdana"/>
        <family val="2"/>
      </rPr>
      <t xml:space="preserve"> [waterdiepte (figure)]</t>
    </r>
    <r>
      <rPr>
        <sz val="9"/>
        <color theme="1"/>
        <rFont val="Verdana"/>
        <family val="2"/>
      </rPr>
      <t>, [text], [text]</t>
    </r>
  </si>
  <si>
    <t>waterdiepte</t>
  </si>
  <si>
    <t>NEN3680</t>
  </si>
  <si>
    <t>De volgende norm - klasse combinaties zijn toegestaan:
NEN5140: klasse1, klasse2, klasse3, klasse4, onbekend
ISO22476D1: klasse1, klasse2, klasse3, klasse4, onbekend
ISO22476D12: klasse5, klasse6, klasse7, onbekend
NEN3680: nvt
onbekend klasse onbekend</t>
  </si>
  <si>
    <t>Wanneer de rapportagedatum onderzoek onbekend is ligt de datum niet in de toekomst</t>
  </si>
  <si>
    <t xml:space="preserve">De datum ligt niet na #MEASUREMENTTEXT= 112 (rapportagedatum onderzoek).
</t>
  </si>
  <si>
    <t>Waarde =&gt; 1930-01-01</t>
  </si>
  <si>
    <t xml:space="preserve">De datum ligt niet in de toekomst.
</t>
  </si>
  <si>
    <t>Waarde minimaal: 0
Waarde maximaal: 360</t>
  </si>
  <si>
    <t>#SPECIMENVAR ontbreekt wanneer #MEASUREMENTVAR = 13 gelijk is aan 0</t>
  </si>
  <si>
    <t xml:space="preserve">Waarde &gt; -0.01
Waarde &lt; 100.00
</t>
  </si>
  <si>
    <t>De bovengrens van de eerste laag is 0.00.</t>
  </si>
  <si>
    <t>De ondergrens (SPECIMENVAR= X+1) is groter dan de bovengrens (SPECIMENVAR= X) van een laag.</t>
  </si>
  <si>
    <t>Verplicht als het lokaal verticaal referentiepunt waterbodem is.</t>
  </si>
  <si>
    <t>Waarde minimaal: 0
Waarde maximaal: 100</t>
  </si>
  <si>
    <t>Waarde &gt; -0.001
Waarde &lt; 100.001</t>
  </si>
  <si>
    <t xml:space="preserve">Dit tijdstip ligt niet voor de starttijd meten van de Conuspenetratietest (Combinatie van #STARTDATE en #STARTTIME in de GEF CPT FILE).
</t>
  </si>
  <si>
    <t xml:space="preserve">
</t>
  </si>
  <si>
    <t>Waarde =&gt; 01-01-1930</t>
  </si>
  <si>
    <t>De bovengrens van de eerste laag is 0.</t>
  </si>
  <si>
    <t>De datum ligt niet na #FILEDATE (rapportagedatum onderzoek).</t>
  </si>
  <si>
    <t>Wanneer de rapportagedatum onderzoek onbekend is ligt de datum niet in de toekomst.</t>
  </si>
  <si>
    <t>MAH2</t>
  </si>
  <si>
    <t>MAH3</t>
  </si>
  <si>
    <t>MRG1</t>
  </si>
  <si>
    <t>MRG2</t>
  </si>
  <si>
    <t>MTA2</t>
  </si>
  <si>
    <t>MWP1</t>
  </si>
  <si>
    <t>MWP2</t>
  </si>
  <si>
    <t>MWP3</t>
  </si>
  <si>
    <t>AHN2</t>
  </si>
  <si>
    <t>AHN3</t>
  </si>
  <si>
    <t>RTKGPS0tot4cm</t>
  </si>
  <si>
    <t>RTKGPS4tot10cm</t>
  </si>
  <si>
    <t>tachymetrie10tot50cm</t>
  </si>
  <si>
    <t>waterpassing0tot2cm</t>
  </si>
  <si>
    <t>waterpassing2tot4cm</t>
  </si>
  <si>
    <t>waterpassing4tot10cm</t>
  </si>
  <si>
    <t>MAH1</t>
  </si>
  <si>
    <t>GEEN</t>
  </si>
  <si>
    <t>AHN1</t>
  </si>
  <si>
    <t>geen</t>
  </si>
  <si>
    <t>LDGP</t>
  </si>
  <si>
    <t>LRG1</t>
  </si>
  <si>
    <t>LRG4</t>
  </si>
  <si>
    <t>LRG2</t>
  </si>
  <si>
    <t>LRG3</t>
  </si>
  <si>
    <t>LTA2</t>
  </si>
  <si>
    <t>DGPS50tot200cm</t>
  </si>
  <si>
    <t>RTKGPS0tot2cm</t>
  </si>
  <si>
    <t>RTKGPS10tot50cm</t>
  </si>
  <si>
    <t>RTKGPS2tot5cm</t>
  </si>
  <si>
    <t>RTKGPS5tot10cm</t>
  </si>
  <si>
    <t>GBKNOnbekend</t>
  </si>
  <si>
    <t>VERSIEBEHEER</t>
  </si>
  <si>
    <t>#MEASUREMENTTEXT= 42 (methode verticale positiebepaling)</t>
  </si>
  <si>
    <t>nieuwe lijst, waarden zijn vervallen en nieuwe waarden zijn toegevoegd</t>
  </si>
  <si>
    <t>#MEASUREMENTTEXT= 43 (methode locatiebepaling)</t>
  </si>
  <si>
    <t>#MEASUREMENTTEXT= 102 (kader aanlevering)</t>
  </si>
  <si>
    <t>#MEASUREMENTVAR= 15 (waterdiepte)</t>
  </si>
  <si>
    <t>#MEASUREMENTTEXT= 9 (lokaal verticaal referentiepunt)</t>
  </si>
  <si>
    <t>waarden NAP en MSL vervallen</t>
  </si>
  <si>
    <t>#ZID (verticaal referentievlak)</t>
  </si>
  <si>
    <t>informatie mag niet (meer) ontbreken</t>
  </si>
  <si>
    <t>toevoegingen voor IMBRO/A</t>
  </si>
  <si>
    <t>gegeven toegevoegd</t>
  </si>
  <si>
    <t>Let op: Wanneer er geen informatie is aangeleverd en de plaatselijke wrijving is bepaald krijgt het gegeven in de BRO geen waarde [void]. Wanneer er geen waarde is aangeleverd en de plaatselijke wrijving is niet bepaald wordt het gegeven niet in de BRO opgenomen.</t>
  </si>
  <si>
    <t>let op: Wanneer er geen informatie is aangeleverd en het lokaal referentiepunt is waterbodem wordt geen waarde [void] in de BRO opgenomen. Wanneer het referentiepunt maaiveld is, is het gegeven niet aanwezig.</t>
  </si>
  <si>
    <t>De locatie ligt in Nederland of zijn Exclusieve Economische Zone.</t>
  </si>
  <si>
    <t>Een locatie op land is gedefinieerd in RD of ETRS89 en een locatie op zee in WGS84 of ETRS89.</t>
  </si>
  <si>
    <t>Een locatie op land heeft de waarde NAP en een locatie op zee de waarde LAT of MSL.</t>
  </si>
  <si>
    <t>Een locatie op zee heeft de waarde waterbodem.</t>
  </si>
  <si>
    <t>Alleen wanneer de verschuiving de waarde onbekend heeft, heeft het gegeven de waarde geen.</t>
  </si>
  <si>
    <t xml:space="preserve">Dit tijdstip ligt niet voor de starttijd meten van de Conuspenetratietest (#STARTDATE in de GEF CPT FILE).
</t>
  </si>
  <si>
    <t>Let op: datum onderzoek wordt alleen in de BRO opgenomen als aanvullend onderzoek is uitgevoerd</t>
  </si>
  <si>
    <t>waarde overig is vervallen en waarde archiefoverdracht is voor IMBRO komen te vervallen</t>
  </si>
  <si>
    <t>Indien geen waarde is aangeleverd, dan wordt dit bepaald op basis van de diepste waarde in het datablok van de parameter diepte en wanneer deze ontbreekt van de sondeertrajectlengte.</t>
  </si>
  <si>
    <t>Indien de informatie ontbreekt wordt de waarde bepaald op basis van de diepste waarde in het datablok (van de parameter diepte, indien deze ontbreekt van de sondeertrajectlengte).</t>
  </si>
  <si>
    <r>
      <rPr>
        <sz val="9"/>
        <color theme="9"/>
        <rFont val="Verdana"/>
        <family val="2"/>
      </rPr>
      <t>Let op: datum onderzoek wordt alleen in de BRO opgenomen als aanvullend onderzoek is uitgevoerd.</t>
    </r>
    <r>
      <rPr>
        <sz val="9"/>
        <color theme="1"/>
        <rFont val="Verdana"/>
        <family val="2"/>
      </rPr>
      <t xml:space="preserve">
</t>
    </r>
  </si>
  <si>
    <t>versie 2.4 (14-12-2016)</t>
  </si>
  <si>
    <t>versie 2.5 (16-05-2017)</t>
  </si>
  <si>
    <t>versie 3.0 (22-05-2017)</t>
  </si>
  <si>
    <t>versie tbv livegang CPT 17-01-2017</t>
  </si>
  <si>
    <t>aangepast nav consolidatier, ter review</t>
  </si>
  <si>
    <t>versie in het kader van consolidatie</t>
  </si>
  <si>
    <t>Wijzigingen in de GEF-bestanden, voor de gebruiker, nav consolidatie:</t>
  </si>
  <si>
    <t>versie 4.0 (14-06-2017)</t>
  </si>
  <si>
    <t>MTGR</t>
  </si>
  <si>
    <t>MTKL</t>
  </si>
  <si>
    <t>LTGR</t>
  </si>
  <si>
    <t>LTKL</t>
  </si>
  <si>
    <t>toegevoegd als waarde</t>
  </si>
  <si>
    <t>toevoeging waarden grootschalig/kleinschalig bij methoden loc/pos bepaling onder IMBRO/A (geconstateerd nav update uitgiftemapping). Wijzigingen geel gearceerd; vier waarden op tabblad IMBROA_GEF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</si>
</sst>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9"/>
      <color theme="1"/>
      <name val="Verdana"/>
      <family val="2"/>
    </font>
    <font>
      <sz val="9"/>
      <color theme="1"/>
      <name val="Calibri"/>
      <family val="2"/>
      <scheme val="minor"/>
    </font>
    <font>
      <b/>
      <sz val="9"/>
      <color theme="1"/>
      <name val="Arial"/>
      <family val="2"/>
    </font>
    <font>
      <sz val="9"/>
      <color theme="1"/>
      <name val="Arial"/>
      <family val="2"/>
    </font>
    <font>
      <sz val="9"/>
      <color rgb="FFFF0000"/>
      <name val="Arial"/>
      <family val="2"/>
    </font>
    <font>
      <sz val="9"/>
      <name val="Arial"/>
      <family val="2"/>
    </font>
    <font>
      <b/>
      <sz val="9"/>
      <color theme="1"/>
      <name val="Calibri"/>
      <family val="2"/>
      <scheme val="minor"/>
    </font>
    <font>
      <i/>
      <sz val="9"/>
      <color theme="1"/>
      <name val="Arial"/>
      <family val="2"/>
    </font>
    <font>
      <i/>
      <sz val="11"/>
      <color theme="1"/>
      <name val="Calibri"/>
      <family val="2"/>
      <scheme val="minor"/>
    </font>
    <font>
      <sz val="11"/>
      <name val="Calibri"/>
      <family val="2"/>
      <scheme val="minor"/>
    </font>
    <font>
      <sz val="8.25"/>
      <color theme="1"/>
      <name val="Arial"/>
      <family val="2"/>
    </font>
    <font>
      <b/>
      <sz val="9"/>
      <color theme="0"/>
      <name val="Calibri"/>
      <family val="2"/>
      <scheme val="minor"/>
    </font>
    <font>
      <b/>
      <sz val="16"/>
      <color theme="0"/>
      <name val="Calibri"/>
      <family val="2"/>
      <scheme val="minor"/>
    </font>
    <font>
      <sz val="11"/>
      <color theme="1"/>
      <name val="Arial"/>
      <family val="2"/>
    </font>
    <font>
      <b/>
      <sz val="9"/>
      <color rgb="FFFF0000"/>
      <name val="Arial"/>
      <family val="2"/>
    </font>
    <font>
      <b/>
      <sz val="9"/>
      <name val="Arial"/>
      <family val="2"/>
    </font>
    <font>
      <sz val="9"/>
      <name val="Calibri"/>
      <family val="2"/>
      <scheme val="minor"/>
    </font>
    <font>
      <i/>
      <sz val="9"/>
      <name val="Arial"/>
      <family val="2"/>
    </font>
    <font>
      <i/>
      <sz val="11"/>
      <name val="Calibri"/>
      <family val="2"/>
      <scheme val="minor"/>
    </font>
    <font>
      <b/>
      <sz val="16"/>
      <color theme="0"/>
      <name val="Arial"/>
      <family val="2"/>
    </font>
    <font>
      <sz val="9"/>
      <color theme="0"/>
      <name val="Arial"/>
      <family val="2"/>
    </font>
    <font>
      <b/>
      <sz val="9"/>
      <color theme="0"/>
      <name val="Arial"/>
      <family val="2"/>
    </font>
    <font>
      <i/>
      <sz val="9"/>
      <color rgb="FFFF0000"/>
      <name val="Arial"/>
      <family val="2"/>
    </font>
    <font>
      <sz val="11"/>
      <name val="Arial"/>
      <family val="2"/>
    </font>
    <font>
      <sz val="9"/>
      <color rgb="FF000000"/>
      <name val="Arial"/>
      <family val="2"/>
    </font>
    <font>
      <sz val="12"/>
      <color theme="1"/>
      <name val="Verdana"/>
      <family val="2"/>
    </font>
    <font>
      <sz val="11"/>
      <color theme="1"/>
      <name val="Verdana"/>
      <family val="2"/>
    </font>
    <font>
      <sz val="11"/>
      <name val="Verdana"/>
      <family val="2"/>
    </font>
    <font>
      <sz val="9"/>
      <color rgb="FFFF0000"/>
      <name val="Verdana"/>
      <family val="2"/>
    </font>
    <font>
      <b/>
      <sz val="9"/>
      <color theme="1"/>
      <name val="Verdana"/>
      <family val="2"/>
    </font>
    <font>
      <i/>
      <sz val="9"/>
      <color theme="1"/>
      <name val="Verdana"/>
      <family val="2"/>
    </font>
    <font>
      <sz val="9"/>
      <name val="Verdana"/>
      <family val="2"/>
    </font>
    <font>
      <b/>
      <sz val="9"/>
      <name val="Verdana"/>
      <family val="2"/>
    </font>
    <font>
      <sz val="12"/>
      <color theme="0"/>
      <name val="Verdana"/>
      <family val="2"/>
    </font>
    <font>
      <i/>
      <sz val="9"/>
      <name val="Verdana"/>
      <family val="2"/>
    </font>
    <font>
      <b/>
      <sz val="9"/>
      <color rgb="FF663300"/>
      <name val="Verdana"/>
      <family val="2"/>
    </font>
    <font>
      <sz val="11"/>
      <color rgb="FF663300"/>
      <name val="Verdana"/>
      <family val="2"/>
    </font>
    <font>
      <sz val="9"/>
      <color rgb="FF663300"/>
      <name val="Verdana"/>
      <family val="2"/>
    </font>
    <font>
      <sz val="9"/>
      <color rgb="FF000000"/>
      <name val="Verdana"/>
      <family val="2"/>
    </font>
    <font>
      <i/>
      <sz val="9"/>
      <color rgb="FF000000"/>
      <name val="Verdana"/>
      <family val="2"/>
    </font>
    <font>
      <sz val="9"/>
      <color theme="9"/>
      <name val="Verdana"/>
      <family val="2"/>
    </font>
    <font>
      <b/>
      <i/>
      <sz val="9"/>
      <color theme="1"/>
      <name val="Verdana"/>
      <family val="2"/>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rgb="FF263259"/>
        <bgColor indexed="64"/>
      </patternFill>
    </fill>
    <fill>
      <patternFill patternType="solid">
        <fgColor rgb="FFCFB07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112">
    <xf numFmtId="0" fontId="0" fillId="0" borderId="0" xfId="0"/>
    <xf numFmtId="49" fontId="4" fillId="2" borderId="1" xfId="0" quotePrefix="1" applyNumberFormat="1" applyFont="1" applyFill="1" applyBorder="1" applyAlignment="1">
      <alignment horizontal="center" vertical="top"/>
    </xf>
    <xf numFmtId="0" fontId="4" fillId="0" borderId="1" xfId="0" applyFont="1" applyFill="1" applyBorder="1" applyAlignment="1">
      <alignment horizontal="left" vertical="top" wrapText="1"/>
    </xf>
    <xf numFmtId="0" fontId="0" fillId="0" borderId="6" xfId="0"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horizontal="center" vertical="top" wrapText="1"/>
    </xf>
    <xf numFmtId="49" fontId="4" fillId="3" borderId="1" xfId="0" applyNumberFormat="1" applyFont="1" applyFill="1" applyBorder="1" applyAlignment="1">
      <alignment horizontal="center" vertical="top"/>
    </xf>
    <xf numFmtId="0" fontId="4" fillId="4" borderId="1" xfId="0" applyFont="1" applyFill="1" applyBorder="1" applyAlignment="1">
      <alignment vertical="top" wrapText="1"/>
    </xf>
    <xf numFmtId="49" fontId="4" fillId="4" borderId="1" xfId="0" applyNumberFormat="1" applyFont="1" applyFill="1" applyBorder="1" applyAlignment="1">
      <alignment horizontal="center" vertical="top" wrapText="1"/>
    </xf>
    <xf numFmtId="49" fontId="3" fillId="2" borderId="2" xfId="0" applyNumberFormat="1" applyFont="1" applyFill="1" applyBorder="1" applyAlignment="1">
      <alignment horizontal="center" vertical="top"/>
    </xf>
    <xf numFmtId="49" fontId="6" fillId="2" borderId="1" xfId="0" applyNumberFormat="1" applyFont="1" applyFill="1" applyBorder="1" applyAlignment="1">
      <alignment horizontal="center" vertical="top"/>
    </xf>
    <xf numFmtId="49" fontId="8" fillId="2" borderId="1" xfId="0" applyNumberFormat="1" applyFont="1" applyFill="1" applyBorder="1" applyAlignment="1">
      <alignment horizontal="center" vertical="top"/>
    </xf>
    <xf numFmtId="49" fontId="8" fillId="3" borderId="1" xfId="0" applyNumberFormat="1" applyFont="1" applyFill="1" applyBorder="1" applyAlignment="1">
      <alignment horizontal="center" vertical="top" wrapText="1"/>
    </xf>
    <xf numFmtId="0" fontId="4" fillId="0" borderId="2" xfId="0" applyFont="1" applyFill="1" applyBorder="1" applyAlignment="1">
      <alignment horizontal="left" vertical="top" wrapText="1"/>
    </xf>
    <xf numFmtId="49" fontId="4" fillId="2" borderId="2"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horizontal="left" vertical="top"/>
    </xf>
    <xf numFmtId="49" fontId="8" fillId="2" borderId="1" xfId="0" applyNumberFormat="1" applyFont="1" applyFill="1" applyBorder="1" applyAlignment="1">
      <alignment horizontal="center" vertical="top" wrapText="1"/>
    </xf>
    <xf numFmtId="49" fontId="8" fillId="3" borderId="1" xfId="0" applyNumberFormat="1" applyFont="1" applyFill="1" applyBorder="1" applyAlignment="1">
      <alignment horizontal="center" vertical="top"/>
    </xf>
    <xf numFmtId="0" fontId="4" fillId="3" borderId="1" xfId="0" applyFont="1" applyFill="1" applyBorder="1" applyAlignment="1">
      <alignment vertical="top" wrapText="1"/>
    </xf>
    <xf numFmtId="49" fontId="5" fillId="4" borderId="1" xfId="0" applyNumberFormat="1" applyFont="1" applyFill="1" applyBorder="1" applyAlignment="1">
      <alignment horizontal="center" vertical="top" wrapText="1"/>
    </xf>
    <xf numFmtId="49" fontId="8" fillId="4" borderId="1" xfId="0" applyNumberFormat="1" applyFont="1" applyFill="1" applyBorder="1" applyAlignment="1">
      <alignment horizontal="center" vertical="top" wrapText="1"/>
    </xf>
    <xf numFmtId="49" fontId="3" fillId="4" borderId="1" xfId="0" quotePrefix="1"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6" fillId="2" borderId="1" xfId="0" applyNumberFormat="1" applyFont="1" applyFill="1" applyBorder="1" applyAlignment="1">
      <alignment horizontal="left" vertical="top"/>
    </xf>
    <xf numFmtId="0" fontId="11" fillId="0" borderId="1" xfId="0" applyFont="1" applyBorder="1" applyAlignment="1">
      <alignment vertical="top"/>
    </xf>
    <xf numFmtId="49" fontId="6" fillId="4" borderId="1" xfId="0" applyNumberFormat="1" applyFont="1" applyFill="1" applyBorder="1" applyAlignment="1">
      <alignment horizontal="center" vertical="top"/>
    </xf>
    <xf numFmtId="49" fontId="6" fillId="4" borderId="1" xfId="0" applyNumberFormat="1" applyFont="1" applyFill="1" applyBorder="1" applyAlignment="1">
      <alignment horizontal="center" vertical="top" wrapText="1"/>
    </xf>
    <xf numFmtId="49" fontId="4" fillId="4" borderId="1" xfId="0" applyNumberFormat="1" applyFont="1" applyFill="1" applyBorder="1" applyAlignment="1">
      <alignment horizontal="center" vertical="top"/>
    </xf>
    <xf numFmtId="0" fontId="13" fillId="6" borderId="0" xfId="0" applyFont="1" applyFill="1" applyAlignment="1">
      <alignment vertical="top"/>
    </xf>
    <xf numFmtId="0" fontId="2" fillId="6" borderId="0" xfId="0" applyFont="1" applyFill="1" applyAlignment="1">
      <alignment vertical="top"/>
    </xf>
    <xf numFmtId="0" fontId="12" fillId="6" borderId="0" xfId="0" applyFont="1" applyFill="1" applyAlignment="1">
      <alignment vertical="top"/>
    </xf>
    <xf numFmtId="0" fontId="2" fillId="2" borderId="0" xfId="0" applyFont="1" applyFill="1" applyAlignment="1">
      <alignment vertical="top"/>
    </xf>
    <xf numFmtId="0" fontId="13" fillId="2" borderId="0" xfId="0" applyFont="1" applyFill="1" applyAlignment="1">
      <alignment vertical="top"/>
    </xf>
    <xf numFmtId="0" fontId="12" fillId="2" borderId="0" xfId="0" applyFont="1" applyFill="1" applyAlignment="1">
      <alignment vertical="top"/>
    </xf>
    <xf numFmtId="0" fontId="3" fillId="2" borderId="4" xfId="0" applyFont="1" applyFill="1" applyBorder="1" applyAlignment="1">
      <alignment vertical="top"/>
    </xf>
    <xf numFmtId="0" fontId="2" fillId="0" borderId="0" xfId="0" applyFont="1" applyAlignment="1">
      <alignment vertical="top"/>
    </xf>
    <xf numFmtId="0" fontId="3" fillId="0" borderId="4" xfId="0" applyFont="1" applyBorder="1" applyAlignment="1">
      <alignment vertical="top"/>
    </xf>
    <xf numFmtId="0" fontId="3" fillId="0" borderId="0" xfId="0" applyFont="1" applyBorder="1" applyAlignment="1">
      <alignment vertical="top"/>
    </xf>
    <xf numFmtId="0" fontId="7" fillId="0" borderId="0" xfId="0" applyFont="1" applyAlignment="1">
      <alignment vertical="top"/>
    </xf>
    <xf numFmtId="0" fontId="2" fillId="0" borderId="1" xfId="0" applyFont="1" applyBorder="1" applyAlignment="1">
      <alignment horizontal="center" vertical="top"/>
    </xf>
    <xf numFmtId="0" fontId="1" fillId="0" borderId="0" xfId="0" applyFont="1" applyAlignment="1">
      <alignment horizontal="right" vertical="top" wrapText="1"/>
    </xf>
    <xf numFmtId="49" fontId="4" fillId="2" borderId="2" xfId="0" applyNumberFormat="1" applyFont="1" applyFill="1" applyBorder="1" applyAlignment="1">
      <alignment horizontal="center" vertical="top" wrapText="1"/>
    </xf>
    <xf numFmtId="0" fontId="13" fillId="7" borderId="0" xfId="0" applyFont="1" applyFill="1" applyAlignment="1">
      <alignment vertical="top"/>
    </xf>
    <xf numFmtId="0" fontId="2" fillId="7" borderId="0" xfId="0" applyFont="1" applyFill="1" applyAlignment="1">
      <alignment vertical="top" wrapText="1"/>
    </xf>
    <xf numFmtId="0" fontId="2" fillId="7" borderId="0" xfId="0" applyFont="1" applyFill="1" applyAlignment="1">
      <alignment vertical="top"/>
    </xf>
    <xf numFmtId="0" fontId="4" fillId="4" borderId="1" xfId="0" applyFont="1" applyFill="1" applyBorder="1" applyAlignment="1">
      <alignment horizontal="left" vertical="top" wrapText="1"/>
    </xf>
    <xf numFmtId="0" fontId="2" fillId="7" borderId="0" xfId="0" applyFont="1" applyFill="1" applyAlignment="1">
      <alignment vertical="top" wrapText="1"/>
    </xf>
    <xf numFmtId="49" fontId="4" fillId="2" borderId="2"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2" borderId="2" xfId="0" applyFont="1" applyFill="1" applyBorder="1" applyAlignment="1">
      <alignment horizontal="left" vertical="top"/>
    </xf>
    <xf numFmtId="0" fontId="4" fillId="2" borderId="2" xfId="0" applyFont="1" applyFill="1" applyBorder="1" applyAlignment="1">
      <alignment horizontal="center" vertical="top" wrapText="1"/>
    </xf>
    <xf numFmtId="49" fontId="4" fillId="2" borderId="2" xfId="0" applyNumberFormat="1" applyFont="1" applyFill="1" applyBorder="1" applyAlignment="1">
      <alignment horizontal="center"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horizontal="center" vertical="top"/>
    </xf>
    <xf numFmtId="0" fontId="4" fillId="2" borderId="2" xfId="0" applyFont="1" applyFill="1" applyBorder="1" applyAlignment="1">
      <alignment vertical="top" wrapText="1"/>
    </xf>
    <xf numFmtId="0" fontId="4" fillId="2" borderId="1" xfId="0" applyFont="1" applyFill="1" applyBorder="1" applyAlignment="1">
      <alignment vertical="top" wrapText="1"/>
    </xf>
    <xf numFmtId="0" fontId="4" fillId="0" borderId="1" xfId="0" applyFont="1" applyFill="1" applyBorder="1" applyAlignment="1">
      <alignment vertical="top" wrapText="1"/>
    </xf>
    <xf numFmtId="49" fontId="4" fillId="2" borderId="1" xfId="0" applyNumberFormat="1" applyFont="1" applyFill="1" applyBorder="1" applyAlignment="1">
      <alignment horizontal="center" vertical="top"/>
    </xf>
    <xf numFmtId="49" fontId="4" fillId="2" borderId="1" xfId="0" applyNumberFormat="1" applyFont="1" applyFill="1" applyBorder="1" applyAlignment="1">
      <alignment horizontal="center" vertical="top" wrapText="1"/>
    </xf>
    <xf numFmtId="0" fontId="2" fillId="2" borderId="0" xfId="0" applyFont="1" applyFill="1" applyAlignment="1">
      <alignment vertical="top"/>
    </xf>
    <xf numFmtId="0" fontId="4" fillId="4" borderId="10" xfId="0" applyFont="1" applyFill="1" applyBorder="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horizontal="center" vertical="top"/>
    </xf>
    <xf numFmtId="0" fontId="2" fillId="0" borderId="0" xfId="0" applyFont="1" applyAlignment="1">
      <alignment vertical="top"/>
    </xf>
    <xf numFmtId="49" fontId="4" fillId="2" borderId="0" xfId="0" applyNumberFormat="1" applyFont="1" applyFill="1" applyBorder="1" applyAlignment="1">
      <alignment horizontal="center" vertical="top"/>
    </xf>
    <xf numFmtId="0" fontId="2" fillId="0" borderId="0" xfId="0" applyFont="1" applyFill="1" applyAlignment="1">
      <alignment vertical="top"/>
    </xf>
    <xf numFmtId="0" fontId="4" fillId="2" borderId="0" xfId="0" applyFont="1" applyFill="1" applyBorder="1" applyAlignment="1">
      <alignment vertical="top" wrapText="1"/>
    </xf>
    <xf numFmtId="0" fontId="4" fillId="0" borderId="0" xfId="0" applyFont="1" applyAlignment="1">
      <alignment vertical="top"/>
    </xf>
    <xf numFmtId="0" fontId="4" fillId="2" borderId="4" xfId="0" applyFont="1" applyFill="1" applyBorder="1" applyAlignment="1">
      <alignment horizontal="center" vertical="top" wrapText="1"/>
    </xf>
    <xf numFmtId="0" fontId="4" fillId="2" borderId="4" xfId="0" applyFont="1" applyFill="1" applyBorder="1" applyAlignment="1">
      <alignment vertical="top" wrapText="1"/>
    </xf>
    <xf numFmtId="49" fontId="4" fillId="2" borderId="4" xfId="0" applyNumberFormat="1" applyFont="1" applyFill="1" applyBorder="1" applyAlignment="1">
      <alignment horizontal="center" vertical="top"/>
    </xf>
    <xf numFmtId="49" fontId="6" fillId="0" borderId="1" xfId="0" applyNumberFormat="1" applyFont="1" applyFill="1" applyBorder="1" applyAlignment="1">
      <alignment horizontal="center" vertical="top"/>
    </xf>
    <xf numFmtId="0" fontId="5" fillId="0" borderId="1" xfId="0" applyFont="1" applyFill="1" applyBorder="1" applyAlignment="1">
      <alignment horizontal="left" vertical="top" wrapText="1"/>
    </xf>
    <xf numFmtId="49" fontId="6" fillId="0" borderId="1" xfId="0" applyNumberFormat="1" applyFont="1" applyFill="1" applyBorder="1" applyAlignment="1">
      <alignment horizontal="center" vertical="top" wrapText="1"/>
    </xf>
    <xf numFmtId="49" fontId="4" fillId="0" borderId="0" xfId="0" applyNumberFormat="1" applyFont="1" applyFill="1" applyBorder="1" applyAlignment="1">
      <alignment horizontal="center" vertical="top"/>
    </xf>
    <xf numFmtId="0" fontId="0" fillId="0" borderId="6" xfId="0" applyBorder="1" applyAlignment="1">
      <alignment horizontal="center" vertical="top"/>
    </xf>
    <xf numFmtId="0" fontId="0" fillId="2" borderId="6" xfId="0" applyFill="1" applyBorder="1" applyAlignment="1">
      <alignment horizontal="center" vertical="top"/>
    </xf>
    <xf numFmtId="0" fontId="0" fillId="0" borderId="6" xfId="0" applyBorder="1" applyAlignment="1">
      <alignment horizontal="left" vertical="top"/>
    </xf>
    <xf numFmtId="49" fontId="4" fillId="2" borderId="2"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0" fontId="17" fillId="6" borderId="0" xfId="0" applyFont="1" applyFill="1" applyAlignment="1">
      <alignment vertical="top"/>
    </xf>
    <xf numFmtId="0" fontId="17" fillId="2" borderId="0" xfId="0" applyFont="1" applyFill="1" applyAlignment="1">
      <alignment vertical="top"/>
    </xf>
    <xf numFmtId="0" fontId="17" fillId="7" borderId="0" xfId="0" applyFont="1" applyFill="1" applyAlignment="1">
      <alignment vertical="top"/>
    </xf>
    <xf numFmtId="0" fontId="17" fillId="0" borderId="0" xfId="0" applyFont="1" applyAlignment="1">
      <alignment vertical="top"/>
    </xf>
    <xf numFmtId="49" fontId="16" fillId="2" borderId="2" xfId="0" applyNumberFormat="1" applyFont="1" applyFill="1" applyBorder="1" applyAlignment="1">
      <alignment horizontal="center" vertical="top" wrapText="1"/>
    </xf>
    <xf numFmtId="49" fontId="6" fillId="2" borderId="1" xfId="0" applyNumberFormat="1" applyFont="1" applyFill="1" applyBorder="1" applyAlignment="1">
      <alignment horizontal="center" vertical="top" wrapText="1"/>
    </xf>
    <xf numFmtId="49" fontId="6" fillId="2" borderId="2" xfId="0" applyNumberFormat="1" applyFont="1" applyFill="1" applyBorder="1" applyAlignment="1">
      <alignment horizontal="center" vertical="top" wrapText="1"/>
    </xf>
    <xf numFmtId="49" fontId="18" fillId="2" borderId="1" xfId="0" applyNumberFormat="1" applyFont="1" applyFill="1" applyBorder="1" applyAlignment="1">
      <alignment horizontal="center" vertical="top" wrapText="1"/>
    </xf>
    <xf numFmtId="0" fontId="17" fillId="0" borderId="1" xfId="0" applyFont="1" applyBorder="1" applyAlignment="1">
      <alignment horizontal="center" vertical="top"/>
    </xf>
    <xf numFmtId="49" fontId="6" fillId="2" borderId="1" xfId="0" quotePrefix="1" applyNumberFormat="1" applyFont="1" applyFill="1" applyBorder="1" applyAlignment="1">
      <alignment horizontal="center" vertical="top"/>
    </xf>
    <xf numFmtId="49" fontId="18" fillId="2" borderId="1" xfId="0" applyNumberFormat="1" applyFont="1" applyFill="1" applyBorder="1" applyAlignment="1">
      <alignment horizontal="center" vertical="top"/>
    </xf>
    <xf numFmtId="49" fontId="6" fillId="2" borderId="0" xfId="0" applyNumberFormat="1" applyFont="1" applyFill="1" applyBorder="1" applyAlignment="1">
      <alignment horizontal="center" vertical="top"/>
    </xf>
    <xf numFmtId="49" fontId="6" fillId="2" borderId="6" xfId="0" applyNumberFormat="1" applyFont="1" applyFill="1" applyBorder="1" applyAlignment="1">
      <alignment horizontal="center" vertical="top" wrapText="1"/>
    </xf>
    <xf numFmtId="0" fontId="10" fillId="2" borderId="6" xfId="0" applyFont="1" applyFill="1" applyBorder="1" applyAlignment="1">
      <alignment horizontal="center" vertical="top" wrapText="1"/>
    </xf>
    <xf numFmtId="49" fontId="18" fillId="2" borderId="5" xfId="0" applyNumberFormat="1" applyFont="1" applyFill="1" applyBorder="1" applyAlignment="1">
      <alignment horizontal="center" vertical="top" wrapText="1"/>
    </xf>
    <xf numFmtId="0" fontId="17" fillId="0" borderId="2" xfId="0" applyFont="1" applyBorder="1" applyAlignment="1">
      <alignment horizontal="center" vertical="top"/>
    </xf>
    <xf numFmtId="49" fontId="6" fillId="2" borderId="5" xfId="0" quotePrefix="1" applyNumberFormat="1" applyFont="1" applyFill="1" applyBorder="1" applyAlignment="1">
      <alignment horizontal="center" vertical="top"/>
    </xf>
    <xf numFmtId="49" fontId="6" fillId="2" borderId="2" xfId="0" applyNumberFormat="1" applyFont="1" applyFill="1" applyBorder="1" applyAlignment="1">
      <alignment horizontal="center" vertical="top"/>
    </xf>
    <xf numFmtId="49" fontId="6" fillId="2" borderId="5" xfId="0" applyNumberFormat="1" applyFont="1" applyFill="1" applyBorder="1" applyAlignment="1">
      <alignment horizontal="center" vertical="top"/>
    </xf>
    <xf numFmtId="0" fontId="10" fillId="0" borderId="5" xfId="0" applyFont="1" applyBorder="1" applyAlignment="1">
      <alignment horizontal="center" vertical="top"/>
    </xf>
    <xf numFmtId="49" fontId="6" fillId="2" borderId="5" xfId="0" applyNumberFormat="1" applyFont="1" applyFill="1" applyBorder="1" applyAlignment="1">
      <alignment horizontal="center" vertical="top" wrapText="1"/>
    </xf>
    <xf numFmtId="49" fontId="18" fillId="2" borderId="5" xfId="0" applyNumberFormat="1" applyFont="1" applyFill="1" applyBorder="1" applyAlignment="1">
      <alignment horizontal="center" vertical="top"/>
    </xf>
    <xf numFmtId="49" fontId="6" fillId="2" borderId="6" xfId="0" applyNumberFormat="1" applyFont="1" applyFill="1" applyBorder="1" applyAlignment="1">
      <alignment horizontal="center" vertical="top"/>
    </xf>
    <xf numFmtId="0" fontId="10" fillId="0" borderId="6" xfId="0" applyFont="1" applyBorder="1" applyAlignment="1">
      <alignment horizontal="center" vertical="top"/>
    </xf>
    <xf numFmtId="49" fontId="6" fillId="0" borderId="6" xfId="0" applyNumberFormat="1" applyFont="1" applyFill="1" applyBorder="1" applyAlignment="1">
      <alignment horizontal="center" vertical="top"/>
    </xf>
    <xf numFmtId="49" fontId="6" fillId="0" borderId="5" xfId="0" applyNumberFormat="1" applyFont="1" applyFill="1" applyBorder="1" applyAlignment="1">
      <alignment horizontal="center" vertical="top"/>
    </xf>
    <xf numFmtId="49" fontId="6" fillId="0" borderId="2" xfId="0" applyNumberFormat="1" applyFont="1" applyFill="1" applyBorder="1" applyAlignment="1">
      <alignment horizontal="center" vertical="top"/>
    </xf>
    <xf numFmtId="49" fontId="6" fillId="0" borderId="5" xfId="0" applyNumberFormat="1" applyFont="1" applyFill="1" applyBorder="1" applyAlignment="1">
      <alignment horizontal="center" vertical="top" wrapText="1"/>
    </xf>
    <xf numFmtId="49" fontId="6" fillId="0" borderId="2" xfId="0" applyNumberFormat="1" applyFont="1" applyFill="1" applyBorder="1" applyAlignment="1">
      <alignment horizontal="center" vertical="top" wrapText="1"/>
    </xf>
    <xf numFmtId="0" fontId="10" fillId="0" borderId="6" xfId="0" applyFont="1" applyFill="1" applyBorder="1" applyAlignment="1">
      <alignment horizontal="center" vertical="top" wrapText="1"/>
    </xf>
    <xf numFmtId="0" fontId="10" fillId="0" borderId="5" xfId="0" applyFont="1" applyFill="1" applyBorder="1" applyAlignment="1">
      <alignment horizontal="center" vertical="top" wrapText="1"/>
    </xf>
    <xf numFmtId="49" fontId="5" fillId="2" borderId="2" xfId="0" applyNumberFormat="1" applyFont="1" applyFill="1" applyBorder="1" applyAlignment="1">
      <alignment horizontal="center" vertical="top" wrapText="1"/>
    </xf>
    <xf numFmtId="0" fontId="10" fillId="0" borderId="1" xfId="0" applyFont="1" applyFill="1" applyBorder="1" applyAlignment="1">
      <alignment horizontal="center" vertical="top" wrapText="1"/>
    </xf>
    <xf numFmtId="49" fontId="5" fillId="0" borderId="2" xfId="0" applyNumberFormat="1"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6" fillId="2" borderId="2" xfId="0" applyNumberFormat="1" applyFont="1" applyFill="1" applyBorder="1" applyAlignment="1">
      <alignment horizontal="left" vertical="top" wrapText="1"/>
    </xf>
    <xf numFmtId="49" fontId="6" fillId="2" borderId="2" xfId="0" applyNumberFormat="1" applyFont="1" applyFill="1" applyBorder="1" applyAlignment="1">
      <alignment horizontal="left" vertical="top"/>
    </xf>
    <xf numFmtId="49" fontId="6" fillId="2" borderId="6"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xf>
    <xf numFmtId="0" fontId="17" fillId="6" borderId="0" xfId="0" applyFont="1" applyFill="1" applyAlignment="1">
      <alignment horizontal="left" vertical="top"/>
    </xf>
    <xf numFmtId="0" fontId="17" fillId="2" borderId="0" xfId="0" applyFont="1" applyFill="1" applyAlignment="1">
      <alignment horizontal="left" vertical="top"/>
    </xf>
    <xf numFmtId="0" fontId="17" fillId="7" borderId="0" xfId="0" applyFont="1" applyFill="1" applyAlignment="1">
      <alignment horizontal="left" vertical="top"/>
    </xf>
    <xf numFmtId="0" fontId="17" fillId="0" borderId="0" xfId="0" applyFont="1" applyAlignment="1">
      <alignment horizontal="left" vertical="top"/>
    </xf>
    <xf numFmtId="49" fontId="16" fillId="2" borderId="2" xfId="0" applyNumberFormat="1" applyFont="1" applyFill="1" applyBorder="1" applyAlignment="1">
      <alignment horizontal="left" vertical="top" wrapText="1"/>
    </xf>
    <xf numFmtId="0" fontId="10" fillId="2" borderId="6" xfId="0" applyFont="1" applyFill="1" applyBorder="1" applyAlignment="1">
      <alignment horizontal="left" vertical="top" wrapText="1"/>
    </xf>
    <xf numFmtId="49" fontId="18" fillId="2" borderId="5" xfId="0" applyNumberFormat="1" applyFont="1" applyFill="1" applyBorder="1" applyAlignment="1">
      <alignment horizontal="left" vertical="top" wrapText="1"/>
    </xf>
    <xf numFmtId="0" fontId="17" fillId="0" borderId="2" xfId="0" applyFont="1" applyBorder="1" applyAlignment="1">
      <alignment horizontal="left" vertical="top"/>
    </xf>
    <xf numFmtId="49" fontId="6" fillId="2" borderId="5" xfId="0" quotePrefix="1" applyNumberFormat="1" applyFont="1" applyFill="1" applyBorder="1" applyAlignment="1">
      <alignment horizontal="left" vertical="top"/>
    </xf>
    <xf numFmtId="49" fontId="6" fillId="0" borderId="5" xfId="0" applyNumberFormat="1" applyFont="1" applyFill="1" applyBorder="1" applyAlignment="1">
      <alignment horizontal="left" vertical="top" wrapText="1"/>
    </xf>
    <xf numFmtId="49" fontId="6" fillId="0" borderId="2" xfId="0" applyNumberFormat="1"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5" xfId="0" applyFont="1" applyFill="1" applyBorder="1" applyAlignment="1">
      <alignment horizontal="left" vertical="top" wrapText="1"/>
    </xf>
    <xf numFmtId="49" fontId="6" fillId="2" borderId="1" xfId="0" applyNumberFormat="1" applyFont="1" applyFill="1" applyBorder="1" applyAlignment="1">
      <alignment horizontal="left" vertical="top" wrapText="1"/>
    </xf>
    <xf numFmtId="49" fontId="6" fillId="2" borderId="5" xfId="0" applyNumberFormat="1" applyFont="1" applyFill="1" applyBorder="1" applyAlignment="1">
      <alignment horizontal="left" vertical="top"/>
    </xf>
    <xf numFmtId="0" fontId="10" fillId="0" borderId="5" xfId="0" applyFont="1" applyBorder="1" applyAlignment="1">
      <alignment horizontal="left" vertical="top"/>
    </xf>
    <xf numFmtId="49" fontId="6" fillId="0" borderId="5" xfId="0" applyNumberFormat="1" applyFont="1" applyFill="1" applyBorder="1" applyAlignment="1">
      <alignment horizontal="left" vertical="top"/>
    </xf>
    <xf numFmtId="49" fontId="6" fillId="2" borderId="5" xfId="0" applyNumberFormat="1" applyFont="1" applyFill="1" applyBorder="1" applyAlignment="1">
      <alignment horizontal="left" vertical="top" wrapText="1"/>
    </xf>
    <xf numFmtId="49" fontId="18" fillId="2" borderId="5"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0" fontId="10" fillId="0" borderId="6" xfId="0" applyFont="1" applyBorder="1" applyAlignment="1">
      <alignment horizontal="left" vertical="top"/>
    </xf>
    <xf numFmtId="49" fontId="18" fillId="2" borderId="6" xfId="0" applyNumberFormat="1" applyFont="1" applyFill="1" applyBorder="1" applyAlignment="1">
      <alignment horizontal="left" vertical="top" wrapText="1"/>
    </xf>
    <xf numFmtId="49" fontId="6" fillId="0" borderId="6"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0" fontId="19" fillId="0" borderId="6" xfId="0" applyFont="1" applyBorder="1" applyAlignment="1">
      <alignment horizontal="left" vertical="top"/>
    </xf>
    <xf numFmtId="0" fontId="19" fillId="0" borderId="5" xfId="0" applyFont="1" applyBorder="1" applyAlignment="1">
      <alignment horizontal="left" vertical="top"/>
    </xf>
    <xf numFmtId="49" fontId="6" fillId="2" borderId="0" xfId="0" applyNumberFormat="1" applyFont="1" applyFill="1" applyBorder="1" applyAlignment="1">
      <alignment horizontal="left" vertical="top"/>
    </xf>
    <xf numFmtId="49" fontId="6" fillId="0" borderId="1" xfId="0" applyNumberFormat="1" applyFont="1" applyFill="1" applyBorder="1" applyAlignment="1">
      <alignment horizontal="left" vertical="top" wrapText="1"/>
    </xf>
    <xf numFmtId="0" fontId="17" fillId="0" borderId="0" xfId="0" applyFont="1" applyAlignment="1">
      <alignment horizontal="left" vertical="top" wrapText="1"/>
    </xf>
    <xf numFmtId="0" fontId="0" fillId="0" borderId="5" xfId="0" applyBorder="1" applyAlignment="1">
      <alignment horizontal="center" vertical="top"/>
    </xf>
    <xf numFmtId="0" fontId="4" fillId="2" borderId="2" xfId="0" applyFont="1" applyFill="1" applyBorder="1" applyAlignment="1">
      <alignment horizontal="left" vertical="top" wrapText="1"/>
    </xf>
    <xf numFmtId="0" fontId="0" fillId="0" borderId="5" xfId="0" applyBorder="1" applyAlignment="1">
      <alignment horizontal="left" vertical="top" wrapText="1"/>
    </xf>
    <xf numFmtId="0" fontId="4" fillId="2" borderId="2" xfId="0" applyFont="1" applyFill="1" applyBorder="1" applyAlignment="1">
      <alignment vertical="top" wrapText="1"/>
    </xf>
    <xf numFmtId="49" fontId="4" fillId="2" borderId="2" xfId="0" applyNumberFormat="1" applyFont="1" applyFill="1" applyBorder="1" applyAlignment="1">
      <alignment horizontal="center" vertical="top"/>
    </xf>
    <xf numFmtId="0" fontId="2" fillId="7" borderId="0" xfId="0" applyFont="1" applyFill="1" applyAlignment="1">
      <alignment vertical="top" wrapText="1"/>
    </xf>
    <xf numFmtId="0" fontId="0" fillId="0" borderId="6" xfId="0" applyBorder="1" applyAlignment="1">
      <alignment horizontal="left" vertical="top" wrapText="1"/>
    </xf>
    <xf numFmtId="0" fontId="4" fillId="2" borderId="6" xfId="0" applyFont="1" applyFill="1" applyBorder="1" applyAlignment="1">
      <alignment horizontal="left" vertical="top" wrapText="1"/>
    </xf>
    <xf numFmtId="0" fontId="0" fillId="0" borderId="6" xfId="0" applyBorder="1" applyAlignment="1">
      <alignment horizontal="center" vertical="top"/>
    </xf>
    <xf numFmtId="0" fontId="4" fillId="2" borderId="1" xfId="0" applyFont="1" applyFill="1" applyBorder="1" applyAlignment="1">
      <alignment vertical="top" wrapText="1"/>
    </xf>
    <xf numFmtId="49" fontId="4" fillId="2" borderId="6" xfId="0" applyNumberFormat="1" applyFont="1" applyFill="1" applyBorder="1" applyAlignment="1">
      <alignment horizontal="center" vertical="top"/>
    </xf>
    <xf numFmtId="0" fontId="0" fillId="0" borderId="5" xfId="0" applyBorder="1" applyAlignment="1">
      <alignment horizontal="left" vertical="top"/>
    </xf>
    <xf numFmtId="0" fontId="0" fillId="0" borderId="6" xfId="0" applyBorder="1" applyAlignment="1">
      <alignment vertical="top" wrapText="1"/>
    </xf>
    <xf numFmtId="0" fontId="0" fillId="0" borderId="5" xfId="0" applyBorder="1" applyAlignment="1">
      <alignment vertical="top" wrapText="1"/>
    </xf>
    <xf numFmtId="0" fontId="4" fillId="2" borderId="2" xfId="0" applyFont="1" applyFill="1" applyBorder="1" applyAlignment="1">
      <alignment horizontal="left" vertical="top"/>
    </xf>
    <xf numFmtId="0" fontId="4" fillId="2" borderId="6" xfId="0" applyFont="1" applyFill="1" applyBorder="1" applyAlignment="1">
      <alignment horizontal="left" vertical="top"/>
    </xf>
    <xf numFmtId="0" fontId="4" fillId="2" borderId="5" xfId="0" applyFont="1" applyFill="1" applyBorder="1" applyAlignment="1">
      <alignment horizontal="left" vertical="top"/>
    </xf>
    <xf numFmtId="0" fontId="0" fillId="0" borderId="6" xfId="0" applyBorder="1" applyAlignment="1">
      <alignment horizontal="left" vertical="top"/>
    </xf>
    <xf numFmtId="0" fontId="6" fillId="2" borderId="2" xfId="0" applyFont="1" applyFill="1" applyBorder="1" applyAlignment="1">
      <alignment horizontal="left" vertical="top"/>
    </xf>
    <xf numFmtId="0" fontId="10" fillId="2" borderId="6" xfId="0" applyFont="1" applyFill="1" applyBorder="1" applyAlignment="1">
      <alignment horizontal="left" vertical="top"/>
    </xf>
    <xf numFmtId="0" fontId="10" fillId="2" borderId="5" xfId="0" applyFont="1" applyFill="1" applyBorder="1" applyAlignment="1">
      <alignment horizontal="left" vertical="top"/>
    </xf>
    <xf numFmtId="49" fontId="4" fillId="2" borderId="1" xfId="0" applyNumberFormat="1" applyFont="1" applyFill="1" applyBorder="1" applyAlignment="1">
      <alignment horizontal="center" vertical="top"/>
    </xf>
    <xf numFmtId="49" fontId="4" fillId="2" borderId="2" xfId="0" applyNumberFormat="1" applyFont="1" applyFill="1" applyBorder="1" applyAlignment="1">
      <alignment horizontal="left" vertical="top"/>
    </xf>
    <xf numFmtId="49" fontId="4" fillId="2" borderId="11" xfId="0" applyNumberFormat="1" applyFont="1" applyFill="1" applyBorder="1" applyAlignment="1">
      <alignment horizontal="center" vertical="top"/>
    </xf>
    <xf numFmtId="49" fontId="4" fillId="2" borderId="1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0" fontId="0" fillId="0" borderId="0" xfId="0" applyBorder="1" applyAlignment="1">
      <alignment vertical="top" wrapText="1"/>
    </xf>
    <xf numFmtId="49" fontId="3" fillId="2" borderId="11" xfId="0" applyNumberFormat="1" applyFont="1" applyFill="1" applyBorder="1" applyAlignment="1">
      <alignment horizontal="center" vertical="top" wrapText="1"/>
    </xf>
    <xf numFmtId="49" fontId="4" fillId="2" borderId="10" xfId="0" quotePrefix="1" applyNumberFormat="1" applyFont="1" applyFill="1" applyBorder="1" applyAlignment="1">
      <alignment horizontal="center" vertical="top"/>
    </xf>
    <xf numFmtId="49" fontId="4" fillId="2" borderId="13" xfId="0" applyNumberFormat="1" applyFont="1" applyFill="1" applyBorder="1" applyAlignment="1">
      <alignment horizontal="center" vertical="top"/>
    </xf>
    <xf numFmtId="0" fontId="0" fillId="0" borderId="12" xfId="0" applyBorder="1" applyAlignment="1">
      <alignment horizontal="center" vertical="top"/>
    </xf>
    <xf numFmtId="49" fontId="4" fillId="2" borderId="10" xfId="0" applyNumberFormat="1" applyFont="1" applyFill="1" applyBorder="1" applyAlignment="1">
      <alignment horizontal="center" vertical="top"/>
    </xf>
    <xf numFmtId="0" fontId="0" fillId="0" borderId="13" xfId="0" applyBorder="1" applyAlignment="1">
      <alignment horizontal="center" vertical="top"/>
    </xf>
    <xf numFmtId="49" fontId="4" fillId="2" borderId="11" xfId="0" quotePrefix="1" applyNumberFormat="1" applyFont="1" applyFill="1" applyBorder="1" applyAlignment="1">
      <alignment horizontal="center" vertical="top"/>
    </xf>
    <xf numFmtId="0" fontId="4" fillId="2" borderId="11" xfId="0" applyFont="1" applyFill="1" applyBorder="1" applyAlignment="1">
      <alignment horizontal="center" vertical="top" wrapText="1"/>
    </xf>
    <xf numFmtId="0" fontId="0" fillId="2" borderId="13" xfId="0" applyFill="1" applyBorder="1" applyAlignment="1">
      <alignment horizontal="center" vertical="top" wrapText="1"/>
    </xf>
    <xf numFmtId="0" fontId="0" fillId="2" borderId="12" xfId="0" applyFill="1" applyBorder="1" applyAlignment="1">
      <alignment horizontal="center" vertical="top" wrapText="1"/>
    </xf>
    <xf numFmtId="49" fontId="4" fillId="0" borderId="4" xfId="0" applyNumberFormat="1" applyFont="1" applyFill="1" applyBorder="1" applyAlignment="1">
      <alignment horizontal="center" vertical="top"/>
    </xf>
    <xf numFmtId="49" fontId="4" fillId="0" borderId="11" xfId="0" applyNumberFormat="1" applyFont="1" applyFill="1" applyBorder="1" applyAlignment="1">
      <alignment horizontal="center" vertical="top"/>
    </xf>
    <xf numFmtId="0" fontId="4" fillId="0" borderId="0" xfId="0" applyFont="1" applyFill="1" applyBorder="1" applyAlignment="1">
      <alignment horizontal="center" vertical="top"/>
    </xf>
    <xf numFmtId="0" fontId="20" fillId="6" borderId="0" xfId="0" applyFont="1" applyFill="1" applyAlignment="1">
      <alignment vertical="top"/>
    </xf>
    <xf numFmtId="0" fontId="4" fillId="6" borderId="0" xfId="0" applyFont="1" applyFill="1" applyAlignment="1">
      <alignment vertical="top"/>
    </xf>
    <xf numFmtId="0" fontId="4" fillId="6" borderId="0" xfId="0" applyFont="1" applyFill="1" applyAlignment="1">
      <alignment horizontal="center" vertical="top"/>
    </xf>
    <xf numFmtId="0" fontId="4" fillId="2" borderId="0" xfId="0" applyFont="1" applyFill="1" applyAlignment="1">
      <alignment vertical="top"/>
    </xf>
    <xf numFmtId="0" fontId="4" fillId="0" borderId="0" xfId="0" applyFont="1" applyFill="1" applyAlignment="1">
      <alignment vertical="top"/>
    </xf>
    <xf numFmtId="0" fontId="4" fillId="0" borderId="0" xfId="0" applyFont="1" applyFill="1" applyAlignment="1">
      <alignment horizontal="center" vertical="top"/>
    </xf>
    <xf numFmtId="0" fontId="3" fillId="0" borderId="0" xfId="0" applyFont="1" applyAlignment="1">
      <alignment vertical="top"/>
    </xf>
    <xf numFmtId="0" fontId="4" fillId="0" borderId="0" xfId="0" applyFont="1" applyAlignment="1">
      <alignment horizontal="center" vertical="top"/>
    </xf>
    <xf numFmtId="0" fontId="21" fillId="6" borderId="0" xfId="0" applyFont="1" applyFill="1" applyAlignment="1">
      <alignment vertical="top"/>
    </xf>
    <xf numFmtId="0" fontId="22" fillId="6" borderId="0" xfId="0" applyFont="1" applyFill="1" applyAlignment="1">
      <alignment vertical="top"/>
    </xf>
    <xf numFmtId="0" fontId="22" fillId="6" borderId="0" xfId="0" applyFont="1" applyFill="1" applyAlignment="1">
      <alignment horizontal="center" vertical="top"/>
    </xf>
    <xf numFmtId="0" fontId="4" fillId="0" borderId="0" xfId="0" applyFont="1" applyBorder="1" applyAlignment="1">
      <alignment vertical="top"/>
    </xf>
    <xf numFmtId="0" fontId="4" fillId="0" borderId="0" xfId="0" applyFont="1" applyBorder="1" applyAlignment="1">
      <alignment horizontal="center" vertical="top"/>
    </xf>
    <xf numFmtId="0" fontId="4" fillId="6"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0" fontId="3" fillId="0" borderId="0" xfId="0" applyFont="1" applyAlignment="1">
      <alignment vertical="top" wrapText="1"/>
    </xf>
    <xf numFmtId="0" fontId="4" fillId="0" borderId="0" xfId="0" applyFont="1" applyBorder="1" applyAlignment="1">
      <alignment vertical="top" wrapText="1"/>
    </xf>
    <xf numFmtId="0" fontId="3" fillId="0" borderId="7" xfId="0" applyFont="1" applyFill="1" applyBorder="1" applyAlignment="1">
      <alignment vertical="top"/>
    </xf>
    <xf numFmtId="0" fontId="4" fillId="0" borderId="9" xfId="0" applyFont="1" applyFill="1" applyBorder="1" applyAlignment="1">
      <alignment vertical="top"/>
    </xf>
    <xf numFmtId="0" fontId="4" fillId="2" borderId="8" xfId="0" applyFont="1" applyFill="1" applyBorder="1" applyAlignment="1">
      <alignment vertical="top"/>
    </xf>
    <xf numFmtId="0" fontId="4" fillId="2" borderId="3" xfId="0" applyFont="1" applyFill="1" applyBorder="1" applyAlignment="1">
      <alignment vertical="top"/>
    </xf>
    <xf numFmtId="49" fontId="3" fillId="0" borderId="10" xfId="0" applyNumberFormat="1" applyFont="1" applyFill="1" applyBorder="1" applyAlignment="1">
      <alignment horizontal="center" vertical="top" wrapText="1"/>
    </xf>
    <xf numFmtId="0" fontId="16" fillId="0" borderId="3" xfId="0" applyFont="1" applyFill="1" applyBorder="1" applyAlignment="1">
      <alignment vertical="top"/>
    </xf>
    <xf numFmtId="0" fontId="20" fillId="0" borderId="3" xfId="0" applyFont="1" applyFill="1" applyBorder="1" applyAlignment="1">
      <alignment vertical="top"/>
    </xf>
    <xf numFmtId="49" fontId="3" fillId="0" borderId="10" xfId="0" applyNumberFormat="1" applyFont="1" applyFill="1" applyBorder="1" applyAlignment="1">
      <alignment horizontal="left" vertical="top" wrapText="1"/>
    </xf>
    <xf numFmtId="0" fontId="4" fillId="4" borderId="3" xfId="0" applyFont="1" applyFill="1" applyBorder="1" applyAlignment="1">
      <alignment vertical="top" wrapText="1"/>
    </xf>
    <xf numFmtId="0" fontId="5" fillId="4" borderId="1" xfId="0" applyFont="1" applyFill="1" applyBorder="1" applyAlignment="1">
      <alignment horizontal="left" vertical="top" wrapText="1"/>
    </xf>
    <xf numFmtId="49" fontId="8" fillId="4" borderId="1" xfId="0" applyNumberFormat="1" applyFont="1" applyFill="1" applyBorder="1" applyAlignment="1">
      <alignment horizontal="center" vertical="top"/>
    </xf>
    <xf numFmtId="49" fontId="4" fillId="8" borderId="2" xfId="0" applyNumberFormat="1" applyFont="1" applyFill="1" applyBorder="1" applyAlignment="1">
      <alignment horizontal="center" vertical="top"/>
    </xf>
    <xf numFmtId="49" fontId="4" fillId="8" borderId="11" xfId="0" applyNumberFormat="1" applyFont="1" applyFill="1" applyBorder="1" applyAlignment="1">
      <alignment horizontal="center" vertical="top"/>
    </xf>
    <xf numFmtId="49" fontId="4" fillId="8" borderId="1" xfId="0" applyNumberFormat="1" applyFont="1" applyFill="1" applyBorder="1" applyAlignment="1">
      <alignment horizontal="center" vertical="top"/>
    </xf>
    <xf numFmtId="49" fontId="4" fillId="8" borderId="10" xfId="0" quotePrefix="1" applyNumberFormat="1" applyFont="1" applyFill="1" applyBorder="1" applyAlignment="1">
      <alignment horizontal="center" vertical="top"/>
    </xf>
    <xf numFmtId="49" fontId="4" fillId="8" borderId="10" xfId="0" applyNumberFormat="1" applyFont="1" applyFill="1" applyBorder="1" applyAlignment="1">
      <alignment horizontal="center" vertical="top"/>
    </xf>
    <xf numFmtId="0" fontId="4" fillId="8" borderId="1" xfId="0" applyFont="1" applyFill="1" applyBorder="1" applyAlignment="1">
      <alignment vertical="top"/>
    </xf>
    <xf numFmtId="49" fontId="23" fillId="4" borderId="1" xfId="0" applyNumberFormat="1" applyFont="1" applyFill="1" applyBorder="1" applyAlignment="1">
      <alignment horizontal="center" vertical="top"/>
    </xf>
    <xf numFmtId="0" fontId="5" fillId="0" borderId="1" xfId="0" applyFont="1" applyBorder="1" applyAlignment="1">
      <alignment vertical="top" wrapText="1"/>
    </xf>
    <xf numFmtId="49" fontId="4" fillId="2" borderId="1" xfId="0" quotePrefix="1" applyNumberFormat="1" applyFont="1" applyFill="1" applyBorder="1" applyAlignment="1">
      <alignment horizontal="center"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4" borderId="1" xfId="0" applyFont="1" applyFill="1" applyBorder="1" applyAlignment="1">
      <alignment vertical="top" wrapText="1"/>
    </xf>
    <xf numFmtId="49" fontId="4" fillId="4" borderId="1" xfId="0" applyNumberFormat="1" applyFont="1" applyFill="1" applyBorder="1" applyAlignment="1">
      <alignment horizontal="center" vertical="top" wrapText="1"/>
    </xf>
    <xf numFmtId="49" fontId="3" fillId="2" borderId="2" xfId="0" applyNumberFormat="1" applyFont="1" applyFill="1" applyBorder="1" applyAlignment="1">
      <alignment horizontal="center" vertical="top"/>
    </xf>
    <xf numFmtId="0" fontId="4" fillId="0" borderId="2" xfId="0" applyFont="1" applyFill="1" applyBorder="1" applyAlignment="1">
      <alignment horizontal="left" vertical="top" wrapText="1"/>
    </xf>
    <xf numFmtId="49" fontId="5" fillId="4" borderId="1" xfId="0" applyNumberFormat="1" applyFont="1" applyFill="1" applyBorder="1" applyAlignment="1">
      <alignment horizontal="center" vertical="top" wrapText="1"/>
    </xf>
    <xf numFmtId="49" fontId="8" fillId="4" borderId="1" xfId="0" applyNumberFormat="1" applyFont="1" applyFill="1" applyBorder="1" applyAlignment="1">
      <alignment horizontal="center" vertical="top" wrapText="1"/>
    </xf>
    <xf numFmtId="49" fontId="3" fillId="4" borderId="1" xfId="0" quotePrefix="1"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6" fillId="4" borderId="1" xfId="0" applyNumberFormat="1" applyFont="1" applyFill="1" applyBorder="1" applyAlignment="1">
      <alignment horizontal="center" vertical="top"/>
    </xf>
    <xf numFmtId="49" fontId="6" fillId="4" borderId="1" xfId="0" applyNumberFormat="1" applyFont="1" applyFill="1" applyBorder="1" applyAlignment="1">
      <alignment horizontal="center" vertical="top" wrapText="1"/>
    </xf>
    <xf numFmtId="49" fontId="4" fillId="4" borderId="1" xfId="0" applyNumberFormat="1" applyFont="1" applyFill="1" applyBorder="1" applyAlignment="1">
      <alignment horizontal="center" vertical="top"/>
    </xf>
    <xf numFmtId="0" fontId="3" fillId="0" borderId="0" xfId="0" applyFont="1" applyBorder="1" applyAlignment="1">
      <alignment vertical="top"/>
    </xf>
    <xf numFmtId="0" fontId="4" fillId="0" borderId="1" xfId="0" applyFont="1" applyFill="1" applyBorder="1" applyAlignment="1">
      <alignment vertical="top" wrapText="1"/>
    </xf>
    <xf numFmtId="0" fontId="4" fillId="4" borderId="10" xfId="0" applyFont="1" applyFill="1" applyBorder="1" applyAlignment="1">
      <alignment vertical="top" wrapText="1"/>
    </xf>
    <xf numFmtId="49" fontId="4" fillId="2" borderId="0" xfId="0" applyNumberFormat="1" applyFont="1" applyFill="1" applyBorder="1" applyAlignment="1">
      <alignment horizontal="center" vertical="top"/>
    </xf>
    <xf numFmtId="0" fontId="4" fillId="2" borderId="0" xfId="0" applyFont="1" applyFill="1" applyBorder="1" applyAlignment="1">
      <alignment vertical="top" wrapText="1"/>
    </xf>
    <xf numFmtId="0" fontId="4" fillId="0" borderId="0" xfId="0" applyFont="1" applyAlignment="1">
      <alignment vertical="top"/>
    </xf>
    <xf numFmtId="49" fontId="4" fillId="2" borderId="4" xfId="0" applyNumberFormat="1" applyFont="1" applyFill="1" applyBorder="1" applyAlignment="1">
      <alignment horizontal="center" vertical="top"/>
    </xf>
    <xf numFmtId="0" fontId="4" fillId="0" borderId="2" xfId="0" applyFont="1" applyFill="1" applyBorder="1" applyAlignment="1">
      <alignment horizontal="left" vertical="top"/>
    </xf>
    <xf numFmtId="49" fontId="4" fillId="0" borderId="1" xfId="0" quotePrefix="1" applyNumberFormat="1" applyFont="1" applyFill="1" applyBorder="1" applyAlignment="1">
      <alignment horizontal="center" vertical="top"/>
    </xf>
    <xf numFmtId="49" fontId="4" fillId="0" borderId="2" xfId="0" applyNumberFormat="1" applyFont="1" applyFill="1" applyBorder="1" applyAlignment="1">
      <alignment horizontal="center" vertical="top" wrapText="1"/>
    </xf>
    <xf numFmtId="49" fontId="3" fillId="0" borderId="2" xfId="0" applyNumberFormat="1" applyFont="1" applyFill="1" applyBorder="1" applyAlignment="1">
      <alignment horizontal="center" vertical="top" wrapText="1"/>
    </xf>
    <xf numFmtId="49" fontId="3" fillId="0" borderId="2" xfId="0" applyNumberFormat="1" applyFont="1" applyFill="1" applyBorder="1" applyAlignment="1">
      <alignment horizontal="center" vertical="top"/>
    </xf>
    <xf numFmtId="49" fontId="8" fillId="0" borderId="1" xfId="0" applyNumberFormat="1" applyFont="1" applyFill="1" applyBorder="1" applyAlignment="1">
      <alignment horizontal="center" vertical="top"/>
    </xf>
    <xf numFmtId="49" fontId="4" fillId="0" borderId="0" xfId="0" applyNumberFormat="1" applyFont="1" applyFill="1" applyBorder="1" applyAlignment="1">
      <alignment horizontal="center" vertical="top"/>
    </xf>
    <xf numFmtId="49" fontId="8" fillId="0" borderId="1" xfId="0" applyNumberFormat="1" applyFont="1" applyFill="1" applyBorder="1" applyAlignment="1">
      <alignment horizontal="center" vertical="top" wrapText="1"/>
    </xf>
    <xf numFmtId="0" fontId="16" fillId="0" borderId="0" xfId="0" applyFont="1" applyFill="1" applyAlignment="1">
      <alignment vertical="top"/>
    </xf>
    <xf numFmtId="49" fontId="4" fillId="0" borderId="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0" fontId="4" fillId="0" borderId="1" xfId="0" applyFont="1" applyFill="1" applyBorder="1" applyAlignment="1">
      <alignment horizontal="center" vertical="top"/>
    </xf>
    <xf numFmtId="0" fontId="4" fillId="0" borderId="10" xfId="0" applyFont="1" applyFill="1" applyBorder="1" applyAlignment="1">
      <alignment horizontal="left" vertical="top"/>
    </xf>
    <xf numFmtId="0" fontId="4" fillId="0" borderId="11" xfId="0" applyFont="1" applyFill="1" applyBorder="1" applyAlignment="1">
      <alignment horizontal="left" vertical="top"/>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top"/>
    </xf>
    <xf numFmtId="0" fontId="4" fillId="0" borderId="2" xfId="0" applyFont="1" applyFill="1" applyBorder="1" applyAlignment="1">
      <alignment vertical="top" wrapText="1"/>
    </xf>
    <xf numFmtId="49" fontId="4" fillId="0" borderId="5" xfId="0" applyNumberFormat="1" applyFont="1" applyFill="1" applyBorder="1" applyAlignment="1">
      <alignment horizontal="center" vertical="top"/>
    </xf>
    <xf numFmtId="0" fontId="4" fillId="0" borderId="1" xfId="0" applyFont="1" applyFill="1" applyBorder="1" applyAlignment="1">
      <alignment horizontal="left" vertical="top"/>
    </xf>
    <xf numFmtId="0" fontId="4" fillId="0" borderId="6" xfId="0" applyFont="1" applyFill="1" applyBorder="1" applyAlignment="1">
      <alignment horizontal="left" vertical="top" wrapText="1"/>
    </xf>
    <xf numFmtId="0" fontId="4" fillId="0" borderId="13" xfId="0" applyFont="1" applyFill="1" applyBorder="1" applyAlignment="1">
      <alignment horizontal="left" vertical="top"/>
    </xf>
    <xf numFmtId="0" fontId="4" fillId="0" borderId="3" xfId="0" applyFont="1" applyFill="1" applyBorder="1" applyAlignment="1">
      <alignment vertical="top" wrapText="1"/>
    </xf>
    <xf numFmtId="0" fontId="4" fillId="0" borderId="7" xfId="0" applyFont="1" applyFill="1" applyBorder="1" applyAlignment="1">
      <alignment vertical="top" wrapText="1"/>
    </xf>
    <xf numFmtId="0" fontId="4" fillId="0" borderId="8" xfId="0" applyFont="1" applyFill="1" applyBorder="1" applyAlignment="1">
      <alignment vertical="top" wrapText="1"/>
    </xf>
    <xf numFmtId="0" fontId="4" fillId="0" borderId="1" xfId="0" applyFont="1" applyFill="1" applyBorder="1" applyAlignment="1">
      <alignment horizontal="center" vertical="top" wrapText="1"/>
    </xf>
    <xf numFmtId="49" fontId="3" fillId="2" borderId="11" xfId="0" applyNumberFormat="1" applyFont="1" applyFill="1" applyBorder="1" applyAlignment="1">
      <alignment horizontal="center" vertical="top" wrapText="1"/>
    </xf>
    <xf numFmtId="49" fontId="4" fillId="2" borderId="10" xfId="0" quotePrefix="1" applyNumberFormat="1" applyFont="1" applyFill="1" applyBorder="1" applyAlignment="1">
      <alignment horizontal="center" vertical="top"/>
    </xf>
    <xf numFmtId="49" fontId="4" fillId="0" borderId="4" xfId="0" applyNumberFormat="1" applyFont="1" applyFill="1" applyBorder="1" applyAlignment="1">
      <alignment horizontal="center" vertical="top"/>
    </xf>
    <xf numFmtId="49" fontId="4" fillId="0" borderId="11" xfId="0" applyNumberFormat="1" applyFont="1" applyFill="1" applyBorder="1" applyAlignment="1">
      <alignment horizontal="center" vertical="top"/>
    </xf>
    <xf numFmtId="49" fontId="3" fillId="2" borderId="1" xfId="0" applyNumberFormat="1" applyFont="1" applyFill="1" applyBorder="1" applyAlignment="1">
      <alignment horizontal="center" vertical="top"/>
    </xf>
    <xf numFmtId="49" fontId="3" fillId="2" borderId="1" xfId="0" applyNumberFormat="1" applyFont="1" applyFill="1" applyBorder="1" applyAlignment="1">
      <alignment horizontal="center" vertical="top" wrapText="1"/>
    </xf>
    <xf numFmtId="0" fontId="3" fillId="0" borderId="0" xfId="0" applyFont="1" applyFill="1" applyBorder="1" applyAlignment="1">
      <alignment vertical="top"/>
    </xf>
    <xf numFmtId="49" fontId="4" fillId="0" borderId="2" xfId="0" quotePrefix="1" applyNumberFormat="1" applyFont="1" applyFill="1" applyBorder="1" applyAlignment="1">
      <alignment horizontal="center" vertical="top"/>
    </xf>
    <xf numFmtId="0" fontId="4" fillId="0" borderId="6" xfId="0" applyFont="1" applyFill="1" applyBorder="1" applyAlignment="1">
      <alignment horizontal="center" vertical="top"/>
    </xf>
    <xf numFmtId="0" fontId="4" fillId="0" borderId="12" xfId="0" applyFont="1" applyFill="1" applyBorder="1" applyAlignment="1">
      <alignment vertical="top"/>
    </xf>
    <xf numFmtId="0" fontId="4" fillId="0" borderId="13" xfId="0" applyFont="1" applyFill="1" applyBorder="1" applyAlignment="1">
      <alignment vertical="top"/>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10" xfId="0" applyFont="1" applyFill="1" applyBorder="1" applyAlignment="1">
      <alignment vertical="top"/>
    </xf>
    <xf numFmtId="49" fontId="3" fillId="2" borderId="0" xfId="0" applyNumberFormat="1" applyFont="1" applyFill="1" applyBorder="1" applyAlignment="1">
      <alignment horizontal="center" vertical="top" wrapText="1"/>
    </xf>
    <xf numFmtId="49" fontId="3" fillId="2" borderId="0" xfId="0" applyNumberFormat="1" applyFont="1" applyFill="1" applyBorder="1" applyAlignment="1">
      <alignment horizontal="center" vertical="top"/>
    </xf>
    <xf numFmtId="49" fontId="3" fillId="0" borderId="0" xfId="0" applyNumberFormat="1" applyFont="1" applyFill="1" applyBorder="1" applyAlignment="1">
      <alignment horizontal="center" vertical="top"/>
    </xf>
    <xf numFmtId="49" fontId="3" fillId="0" borderId="0" xfId="0" applyNumberFormat="1" applyFont="1" applyFill="1" applyBorder="1" applyAlignment="1">
      <alignment horizontal="center" vertical="top" wrapText="1"/>
    </xf>
    <xf numFmtId="0" fontId="4" fillId="0" borderId="1" xfId="0" applyFont="1" applyFill="1" applyBorder="1" applyAlignment="1">
      <alignment vertical="top"/>
    </xf>
    <xf numFmtId="49" fontId="4" fillId="0" borderId="10" xfId="0" applyNumberFormat="1" applyFont="1" applyFill="1" applyBorder="1" applyAlignment="1">
      <alignment horizontal="center" vertical="top"/>
    </xf>
    <xf numFmtId="0" fontId="3" fillId="0" borderId="1" xfId="0" applyFont="1" applyFill="1" applyBorder="1" applyAlignment="1">
      <alignment horizontal="center" vertical="top"/>
    </xf>
    <xf numFmtId="49" fontId="4" fillId="0" borderId="13" xfId="0" applyNumberFormat="1" applyFont="1" applyFill="1" applyBorder="1" applyAlignment="1">
      <alignment horizontal="center" vertical="top"/>
    </xf>
    <xf numFmtId="0" fontId="4" fillId="0" borderId="6" xfId="0" applyFont="1" applyFill="1" applyBorder="1" applyAlignment="1">
      <alignment horizontal="left" vertical="top"/>
    </xf>
    <xf numFmtId="0" fontId="4" fillId="0" borderId="5" xfId="0" applyFont="1" applyFill="1" applyBorder="1" applyAlignment="1">
      <alignment horizontal="center" vertical="top"/>
    </xf>
    <xf numFmtId="0" fontId="4" fillId="0" borderId="0" xfId="0" applyFont="1" applyFill="1" applyBorder="1" applyAlignment="1">
      <alignment horizontal="center" vertical="top"/>
    </xf>
    <xf numFmtId="49" fontId="3" fillId="0" borderId="1" xfId="0" applyNumberFormat="1" applyFont="1" applyFill="1" applyBorder="1" applyAlignment="1">
      <alignment horizontal="center" vertical="top" wrapText="1"/>
    </xf>
    <xf numFmtId="49" fontId="3" fillId="0" borderId="1" xfId="0" applyNumberFormat="1" applyFont="1" applyFill="1" applyBorder="1" applyAlignment="1">
      <alignment horizontal="center" vertical="top"/>
    </xf>
    <xf numFmtId="49" fontId="4" fillId="0" borderId="15"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xf>
    <xf numFmtId="49" fontId="3" fillId="0" borderId="11" xfId="0" applyNumberFormat="1" applyFont="1" applyFill="1" applyBorder="1" applyAlignment="1">
      <alignment vertical="top"/>
    </xf>
    <xf numFmtId="49" fontId="4" fillId="0" borderId="3" xfId="0" quotePrefix="1" applyNumberFormat="1" applyFont="1" applyFill="1" applyBorder="1" applyAlignment="1">
      <alignment horizontal="center" vertical="top"/>
    </xf>
    <xf numFmtId="49" fontId="4" fillId="0" borderId="5" xfId="0" quotePrefix="1" applyNumberFormat="1" applyFont="1" applyFill="1" applyBorder="1" applyAlignment="1">
      <alignment horizontal="center" vertical="top"/>
    </xf>
    <xf numFmtId="49" fontId="3" fillId="2" borderId="10" xfId="0" applyNumberFormat="1" applyFont="1" applyFill="1" applyBorder="1" applyAlignment="1">
      <alignment horizontal="center" vertical="top" wrapText="1"/>
    </xf>
    <xf numFmtId="0" fontId="4" fillId="0" borderId="5" xfId="0" applyFont="1" applyFill="1" applyBorder="1" applyAlignment="1">
      <alignment vertical="top"/>
    </xf>
    <xf numFmtId="0" fontId="16" fillId="0" borderId="1" xfId="0" applyFont="1" applyFill="1" applyBorder="1" applyAlignment="1">
      <alignment vertical="top"/>
    </xf>
    <xf numFmtId="0" fontId="4" fillId="2" borderId="0" xfId="0" applyFont="1" applyFill="1" applyBorder="1" applyAlignment="1">
      <alignment horizontal="center" vertical="top" wrapText="1"/>
    </xf>
    <xf numFmtId="0" fontId="4" fillId="0" borderId="8" xfId="0" applyFont="1" applyFill="1" applyBorder="1" applyAlignment="1">
      <alignment vertical="top"/>
    </xf>
    <xf numFmtId="0" fontId="4" fillId="0" borderId="10" xfId="0" applyFont="1" applyFill="1" applyBorder="1" applyAlignment="1">
      <alignment horizontal="center" vertical="top"/>
    </xf>
    <xf numFmtId="0" fontId="4" fillId="0" borderId="10" xfId="0" applyFont="1" applyFill="1" applyBorder="1" applyAlignment="1">
      <alignment horizontal="center" vertical="top" wrapText="1"/>
    </xf>
    <xf numFmtId="0" fontId="4" fillId="0" borderId="10" xfId="0" applyNumberFormat="1" applyFont="1" applyFill="1" applyBorder="1" applyAlignment="1">
      <alignment horizontal="center" vertical="top"/>
    </xf>
    <xf numFmtId="0" fontId="6" fillId="0" borderId="13" xfId="0" applyFont="1" applyFill="1" applyBorder="1" applyAlignment="1">
      <alignment horizontal="left" vertical="top"/>
    </xf>
    <xf numFmtId="0" fontId="4" fillId="0" borderId="3" xfId="0" applyFont="1" applyFill="1" applyBorder="1" applyAlignment="1">
      <alignment vertical="top"/>
    </xf>
    <xf numFmtId="49" fontId="4" fillId="0" borderId="10" xfId="0" applyNumberFormat="1" applyFont="1" applyFill="1" applyBorder="1" applyAlignment="1">
      <alignment horizontal="left" vertical="top"/>
    </xf>
    <xf numFmtId="0" fontId="3" fillId="0" borderId="11" xfId="0" applyFont="1" applyFill="1" applyBorder="1" applyAlignment="1">
      <alignment vertical="top"/>
    </xf>
    <xf numFmtId="0" fontId="3" fillId="0" borderId="2" xfId="0" applyFont="1" applyFill="1" applyBorder="1" applyAlignment="1">
      <alignment horizontal="center" vertical="top"/>
    </xf>
    <xf numFmtId="0" fontId="20" fillId="6" borderId="0" xfId="0" applyFont="1" applyFill="1" applyAlignment="1">
      <alignment vertical="top"/>
    </xf>
    <xf numFmtId="0" fontId="4" fillId="6" borderId="0" xfId="0" applyFont="1" applyFill="1" applyAlignment="1">
      <alignment vertical="top"/>
    </xf>
    <xf numFmtId="0" fontId="4" fillId="6" borderId="0" xfId="0" applyFont="1" applyFill="1" applyAlignment="1">
      <alignment horizontal="center" vertical="top"/>
    </xf>
    <xf numFmtId="0" fontId="20" fillId="2" borderId="0" xfId="0" applyFont="1" applyFill="1" applyAlignment="1">
      <alignment vertical="top"/>
    </xf>
    <xf numFmtId="0" fontId="4" fillId="2" borderId="0" xfId="0" applyFont="1" applyFill="1" applyAlignment="1">
      <alignment vertical="top"/>
    </xf>
    <xf numFmtId="0" fontId="4" fillId="2" borderId="0" xfId="0" applyFont="1" applyFill="1" applyAlignment="1">
      <alignment horizontal="center" vertical="top"/>
    </xf>
    <xf numFmtId="0" fontId="20" fillId="7" borderId="0" xfId="0" applyFont="1" applyFill="1" applyAlignment="1">
      <alignment vertical="top"/>
    </xf>
    <xf numFmtId="0" fontId="4" fillId="7" borderId="0" xfId="0" applyFont="1" applyFill="1" applyAlignment="1">
      <alignment vertical="top" wrapText="1"/>
    </xf>
    <xf numFmtId="0" fontId="4" fillId="7" borderId="0" xfId="0" applyFont="1" applyFill="1" applyAlignment="1">
      <alignment vertical="top"/>
    </xf>
    <xf numFmtId="0" fontId="4" fillId="0" borderId="0" xfId="0" applyFont="1" applyFill="1" applyAlignment="1">
      <alignment vertical="top"/>
    </xf>
    <xf numFmtId="0" fontId="20" fillId="0" borderId="0" xfId="0" applyFont="1" applyFill="1" applyAlignment="1">
      <alignment vertical="top"/>
    </xf>
    <xf numFmtId="0" fontId="4" fillId="0" borderId="0" xfId="0" applyFont="1" applyFill="1" applyAlignment="1">
      <alignment horizontal="center" vertical="top"/>
    </xf>
    <xf numFmtId="0" fontId="3" fillId="0" borderId="0" xfId="0" applyFont="1" applyAlignment="1">
      <alignment vertical="top"/>
    </xf>
    <xf numFmtId="0" fontId="3" fillId="0" borderId="0" xfId="0" applyFont="1" applyFill="1" applyAlignment="1">
      <alignment vertical="top"/>
    </xf>
    <xf numFmtId="0" fontId="4" fillId="0" borderId="0" xfId="0" applyFont="1" applyAlignment="1">
      <alignment horizontal="center" vertical="top"/>
    </xf>
    <xf numFmtId="49" fontId="14" fillId="0" borderId="10" xfId="0" applyNumberFormat="1" applyFont="1" applyFill="1" applyBorder="1" applyAlignment="1">
      <alignment horizontal="center" vertical="top"/>
    </xf>
    <xf numFmtId="49" fontId="14" fillId="0" borderId="13" xfId="0" applyNumberFormat="1" applyFont="1" applyFill="1" applyBorder="1" applyAlignment="1">
      <alignment horizontal="center" vertical="top"/>
    </xf>
    <xf numFmtId="0" fontId="14" fillId="0" borderId="13" xfId="0" applyFont="1" applyFill="1" applyBorder="1" applyAlignment="1">
      <alignment horizontal="center" vertical="top"/>
    </xf>
    <xf numFmtId="0" fontId="14" fillId="0" borderId="6" xfId="0" applyFont="1" applyFill="1" applyBorder="1" applyAlignment="1">
      <alignment horizontal="left" vertical="top"/>
    </xf>
    <xf numFmtId="0" fontId="14" fillId="0" borderId="12" xfId="0" applyFont="1" applyFill="1" applyBorder="1" applyAlignment="1">
      <alignment horizontal="center" vertical="top"/>
    </xf>
    <xf numFmtId="0" fontId="14" fillId="0" borderId="5" xfId="0" applyFont="1" applyFill="1" applyBorder="1" applyAlignment="1">
      <alignment horizontal="left" vertical="top"/>
    </xf>
    <xf numFmtId="0" fontId="14" fillId="0" borderId="6" xfId="0" applyFont="1" applyFill="1" applyBorder="1" applyAlignment="1">
      <alignment horizontal="center" vertical="top"/>
    </xf>
    <xf numFmtId="0" fontId="14" fillId="0" borderId="5" xfId="0" applyFont="1" applyFill="1" applyBorder="1" applyAlignment="1">
      <alignment horizontal="center" vertical="top"/>
    </xf>
    <xf numFmtId="49" fontId="14" fillId="0" borderId="1" xfId="0" applyNumberFormat="1" applyFont="1" applyFill="1" applyBorder="1" applyAlignment="1">
      <alignment horizontal="center" vertical="top"/>
    </xf>
    <xf numFmtId="0" fontId="14" fillId="0" borderId="6"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7" xfId="0" applyFont="1" applyFill="1" applyBorder="1" applyAlignment="1">
      <alignment horizontal="left" vertical="top"/>
    </xf>
    <xf numFmtId="0" fontId="14" fillId="0" borderId="13" xfId="0" applyFont="1" applyFill="1" applyBorder="1" applyAlignment="1">
      <alignment horizontal="left" vertical="top"/>
    </xf>
    <xf numFmtId="0" fontId="14" fillId="0" borderId="8" xfId="0" applyFont="1" applyFill="1" applyBorder="1" applyAlignment="1">
      <alignment horizontal="left" vertical="top"/>
    </xf>
    <xf numFmtId="0" fontId="14" fillId="0" borderId="12" xfId="0" applyFont="1" applyFill="1" applyBorder="1" applyAlignment="1">
      <alignment horizontal="left" vertical="top"/>
    </xf>
    <xf numFmtId="0" fontId="14" fillId="0" borderId="9" xfId="0" applyFont="1" applyFill="1" applyBorder="1" applyAlignment="1">
      <alignment horizontal="left" vertical="top"/>
    </xf>
    <xf numFmtId="49" fontId="14" fillId="0" borderId="5" xfId="0" applyNumberFormat="1" applyFont="1" applyFill="1" applyBorder="1" applyAlignment="1">
      <alignment horizontal="center" vertical="top"/>
    </xf>
    <xf numFmtId="0" fontId="14" fillId="0" borderId="13" xfId="0" applyFont="1" applyFill="1" applyBorder="1" applyAlignment="1">
      <alignment horizontal="center" vertical="top" wrapText="1"/>
    </xf>
    <xf numFmtId="0" fontId="14" fillId="0" borderId="12" xfId="0" applyFont="1" applyFill="1" applyBorder="1" applyAlignment="1">
      <alignment horizontal="center" vertical="top" wrapText="1"/>
    </xf>
    <xf numFmtId="49" fontId="4" fillId="0" borderId="0" xfId="0" applyNumberFormat="1" applyFont="1" applyAlignment="1">
      <alignment vertical="top"/>
    </xf>
    <xf numFmtId="49" fontId="4" fillId="0" borderId="0" xfId="0" applyNumberFormat="1" applyFont="1" applyAlignment="1">
      <alignment horizontal="center" vertical="top"/>
    </xf>
    <xf numFmtId="49" fontId="3" fillId="0" borderId="3" xfId="0" applyNumberFormat="1" applyFont="1" applyFill="1" applyBorder="1" applyAlignment="1">
      <alignment horizontal="center" vertical="top"/>
    </xf>
    <xf numFmtId="49" fontId="4" fillId="0" borderId="0" xfId="0" applyNumberFormat="1" applyFont="1" applyFill="1" applyAlignment="1">
      <alignment horizontal="center" vertical="top"/>
    </xf>
    <xf numFmtId="0" fontId="21" fillId="6" borderId="0" xfId="0" applyFont="1" applyFill="1" applyAlignment="1">
      <alignment vertical="top"/>
    </xf>
    <xf numFmtId="0" fontId="22" fillId="6" borderId="0" xfId="0" applyFont="1" applyFill="1" applyAlignment="1">
      <alignment vertical="top"/>
    </xf>
    <xf numFmtId="0" fontId="22" fillId="6" borderId="0" xfId="0" applyFont="1" applyFill="1" applyAlignment="1">
      <alignment horizontal="center" vertical="top"/>
    </xf>
    <xf numFmtId="0" fontId="4" fillId="0" borderId="10" xfId="0" applyFont="1" applyBorder="1" applyAlignment="1">
      <alignment vertical="top"/>
    </xf>
    <xf numFmtId="0" fontId="4" fillId="0" borderId="12" xfId="0" applyFont="1" applyBorder="1" applyAlignment="1">
      <alignment vertical="top"/>
    </xf>
    <xf numFmtId="0" fontId="4" fillId="0" borderId="1" xfId="0" applyFont="1" applyBorder="1" applyAlignment="1">
      <alignment vertical="top"/>
    </xf>
    <xf numFmtId="0" fontId="4" fillId="0" borderId="10" xfId="0" applyFont="1" applyBorder="1" applyAlignment="1">
      <alignment horizontal="center" vertical="top"/>
    </xf>
    <xf numFmtId="0" fontId="4" fillId="0" borderId="6" xfId="0" applyFont="1" applyBorder="1" applyAlignment="1">
      <alignment vertical="top"/>
    </xf>
    <xf numFmtId="0" fontId="4" fillId="0" borderId="0" xfId="0" applyFont="1" applyBorder="1" applyAlignment="1">
      <alignment vertical="top"/>
    </xf>
    <xf numFmtId="0" fontId="4" fillId="0" borderId="2" xfId="0" applyFont="1" applyBorder="1" applyAlignment="1">
      <alignment vertical="top"/>
    </xf>
    <xf numFmtId="0" fontId="4" fillId="0" borderId="15" xfId="0" applyFont="1" applyBorder="1" applyAlignment="1">
      <alignment vertical="top"/>
    </xf>
    <xf numFmtId="0" fontId="4" fillId="0" borderId="7" xfId="0" applyFont="1" applyBorder="1" applyAlignment="1">
      <alignment horizontal="center" vertical="top"/>
    </xf>
    <xf numFmtId="0" fontId="4" fillId="0" borderId="1" xfId="0" applyFont="1" applyBorder="1" applyAlignment="1">
      <alignment horizontal="center" vertical="top"/>
    </xf>
    <xf numFmtId="0" fontId="4" fillId="0" borderId="8" xfId="0" applyFont="1" applyBorder="1" applyAlignment="1">
      <alignment horizontal="center" vertical="top"/>
    </xf>
    <xf numFmtId="0" fontId="4" fillId="0" borderId="5" xfId="0" applyFont="1" applyBorder="1" applyAlignment="1">
      <alignment vertical="top"/>
    </xf>
    <xf numFmtId="0" fontId="4" fillId="0" borderId="4" xfId="0" applyFont="1" applyBorder="1" applyAlignment="1">
      <alignment vertical="top"/>
    </xf>
    <xf numFmtId="0" fontId="4" fillId="0" borderId="9" xfId="0" applyFont="1" applyBorder="1" applyAlignment="1">
      <alignment horizontal="center" vertical="top"/>
    </xf>
    <xf numFmtId="0" fontId="20" fillId="6" borderId="0" xfId="0" applyFont="1" applyFill="1" applyAlignment="1">
      <alignment horizontal="center" vertical="top"/>
    </xf>
    <xf numFmtId="0" fontId="20" fillId="0" borderId="0" xfId="0" applyFont="1" applyFill="1" applyAlignment="1">
      <alignment horizontal="center" vertical="top"/>
    </xf>
    <xf numFmtId="0" fontId="4" fillId="0" borderId="0" xfId="0" applyFont="1" applyBorder="1" applyAlignment="1">
      <alignment horizontal="center" vertical="top"/>
    </xf>
    <xf numFmtId="0" fontId="3" fillId="0" borderId="10" xfId="0" applyFont="1" applyBorder="1" applyAlignment="1">
      <alignment vertical="top"/>
    </xf>
    <xf numFmtId="0" fontId="4" fillId="0" borderId="3" xfId="0" applyFont="1" applyBorder="1" applyAlignment="1">
      <alignment vertical="top"/>
    </xf>
    <xf numFmtId="0" fontId="3" fillId="0" borderId="14" xfId="0" applyFont="1" applyBorder="1" applyAlignment="1">
      <alignment vertical="top"/>
    </xf>
    <xf numFmtId="0" fontId="3" fillId="0" borderId="1" xfId="0" applyFont="1" applyBorder="1" applyAlignment="1">
      <alignment vertical="top"/>
    </xf>
    <xf numFmtId="0" fontId="4" fillId="0" borderId="11" xfId="0" applyFont="1" applyBorder="1" applyAlignment="1">
      <alignment horizontal="center" vertical="top"/>
    </xf>
    <xf numFmtId="0" fontId="4" fillId="0" borderId="11" xfId="0" applyFont="1" applyBorder="1" applyAlignment="1">
      <alignment vertical="top"/>
    </xf>
    <xf numFmtId="0" fontId="4" fillId="0" borderId="7" xfId="0" applyFont="1" applyBorder="1" applyAlignment="1">
      <alignment vertical="top"/>
    </xf>
    <xf numFmtId="0" fontId="4" fillId="0" borderId="13" xfId="0" applyFont="1" applyBorder="1" applyAlignment="1">
      <alignment horizontal="center" vertical="top"/>
    </xf>
    <xf numFmtId="0" fontId="4" fillId="0" borderId="13" xfId="0" applyFont="1" applyBorder="1" applyAlignment="1">
      <alignment vertical="top"/>
    </xf>
    <xf numFmtId="0" fontId="4" fillId="0" borderId="8" xfId="0" applyFont="1" applyBorder="1" applyAlignment="1">
      <alignment vertical="top"/>
    </xf>
    <xf numFmtId="0" fontId="4" fillId="0" borderId="12" xfId="0" applyFont="1" applyBorder="1" applyAlignment="1">
      <alignment horizontal="center" vertical="top"/>
    </xf>
    <xf numFmtId="0" fontId="4" fillId="0" borderId="9" xfId="0" applyFont="1" applyBorder="1" applyAlignment="1">
      <alignment vertical="top"/>
    </xf>
    <xf numFmtId="0" fontId="4" fillId="0" borderId="14" xfId="0" applyFont="1" applyBorder="1" applyAlignment="1">
      <alignment vertical="top"/>
    </xf>
    <xf numFmtId="0" fontId="3" fillId="0" borderId="11" xfId="0" applyFont="1" applyBorder="1" applyAlignment="1">
      <alignment vertical="top"/>
    </xf>
    <xf numFmtId="0" fontId="3" fillId="0" borderId="3" xfId="0" applyFont="1" applyBorder="1" applyAlignment="1">
      <alignment vertical="top"/>
    </xf>
    <xf numFmtId="0" fontId="4" fillId="0" borderId="1" xfId="0" applyFont="1" applyBorder="1" applyAlignment="1">
      <alignment vertical="top" wrapText="1"/>
    </xf>
    <xf numFmtId="49" fontId="4" fillId="2" borderId="0" xfId="0" quotePrefix="1" applyNumberFormat="1" applyFont="1" applyFill="1" applyBorder="1" applyAlignment="1">
      <alignment horizontal="center" vertical="top"/>
    </xf>
    <xf numFmtId="49" fontId="4" fillId="0" borderId="0" xfId="0" quotePrefix="1" applyNumberFormat="1" applyFont="1" applyFill="1" applyBorder="1" applyAlignment="1">
      <alignment horizontal="center" vertical="top"/>
    </xf>
    <xf numFmtId="0" fontId="4" fillId="6" borderId="0" xfId="0" applyFont="1" applyFill="1" applyAlignment="1">
      <alignment vertical="top" wrapText="1"/>
    </xf>
    <xf numFmtId="0" fontId="4" fillId="2"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0" fontId="14" fillId="0" borderId="6" xfId="0" applyFont="1" applyFill="1" applyBorder="1" applyAlignment="1">
      <alignment horizontal="center" vertical="top" wrapText="1"/>
    </xf>
    <xf numFmtId="0" fontId="14" fillId="0" borderId="5" xfId="0" applyFont="1" applyFill="1" applyBorder="1" applyAlignment="1">
      <alignment horizontal="center" vertical="top" wrapText="1"/>
    </xf>
    <xf numFmtId="49" fontId="4" fillId="0" borderId="0" xfId="0" applyNumberFormat="1" applyFont="1" applyAlignment="1">
      <alignment vertical="top" wrapText="1"/>
    </xf>
    <xf numFmtId="49" fontId="4" fillId="0" borderId="0" xfId="0" applyNumberFormat="1" applyFont="1" applyFill="1" applyAlignment="1">
      <alignment vertical="top" wrapText="1"/>
    </xf>
    <xf numFmtId="49" fontId="4" fillId="0" borderId="0" xfId="0" applyNumberFormat="1" applyFont="1" applyFill="1" applyBorder="1" applyAlignment="1">
      <alignment horizontal="center" vertical="top" wrapText="1"/>
    </xf>
    <xf numFmtId="0" fontId="4" fillId="0" borderId="6" xfId="0" applyFont="1" applyBorder="1" applyAlignment="1">
      <alignment vertical="top" wrapText="1"/>
    </xf>
    <xf numFmtId="0" fontId="4" fillId="0" borderId="5" xfId="0" applyFont="1" applyBorder="1" applyAlignment="1">
      <alignment vertical="top" wrapText="1"/>
    </xf>
    <xf numFmtId="0" fontId="3" fillId="0" borderId="0" xfId="0" applyFont="1" applyAlignment="1">
      <alignment vertical="top" wrapText="1"/>
    </xf>
    <xf numFmtId="0" fontId="4" fillId="0" borderId="0" xfId="0" applyFont="1" applyBorder="1" applyAlignment="1">
      <alignment vertical="top" wrapText="1"/>
    </xf>
    <xf numFmtId="0" fontId="20" fillId="6" borderId="0" xfId="0" applyFont="1" applyFill="1" applyAlignment="1">
      <alignment vertical="top" wrapText="1"/>
    </xf>
    <xf numFmtId="49" fontId="5" fillId="4" borderId="2" xfId="0" applyNumberFormat="1" applyFont="1" applyFill="1" applyBorder="1" applyAlignment="1">
      <alignment horizontal="center" vertical="top" wrapText="1"/>
    </xf>
    <xf numFmtId="0" fontId="6" fillId="0" borderId="1" xfId="0" applyFont="1" applyBorder="1" applyAlignment="1">
      <alignment vertical="top" wrapText="1"/>
    </xf>
    <xf numFmtId="0" fontId="20" fillId="6" borderId="0" xfId="0" applyFont="1" applyFill="1" applyBorder="1" applyAlignment="1">
      <alignment vertical="top"/>
    </xf>
    <xf numFmtId="49" fontId="4" fillId="0" borderId="1" xfId="0" applyNumberFormat="1" applyFont="1" applyFill="1" applyBorder="1" applyAlignment="1">
      <alignment horizontal="center" vertical="top"/>
    </xf>
    <xf numFmtId="0" fontId="4" fillId="2" borderId="1" xfId="0"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horizontal="center" vertical="top"/>
    </xf>
    <xf numFmtId="0" fontId="4" fillId="0" borderId="1" xfId="0" applyFont="1" applyFill="1" applyBorder="1" applyAlignment="1">
      <alignment vertical="top"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xf>
    <xf numFmtId="49" fontId="4" fillId="0" borderId="2"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49" fontId="6" fillId="0" borderId="1" xfId="0" applyNumberFormat="1" applyFont="1" applyFill="1" applyBorder="1" applyAlignment="1">
      <alignment horizontal="left" vertical="top"/>
    </xf>
    <xf numFmtId="0" fontId="0" fillId="0" borderId="13" xfId="0" applyFill="1" applyBorder="1" applyAlignment="1">
      <alignment horizontal="center" vertical="top"/>
    </xf>
    <xf numFmtId="0" fontId="0" fillId="0" borderId="12" xfId="0" applyFill="1" applyBorder="1" applyAlignment="1">
      <alignment horizontal="center" vertical="top"/>
    </xf>
    <xf numFmtId="49" fontId="3" fillId="0" borderId="11" xfId="0" applyNumberFormat="1" applyFont="1" applyFill="1" applyBorder="1" applyAlignment="1">
      <alignment horizontal="center" vertical="top" wrapText="1"/>
    </xf>
    <xf numFmtId="49" fontId="4" fillId="2"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49" fontId="3"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49" fontId="4" fillId="2" borderId="11" xfId="0" applyNumberFormat="1" applyFont="1" applyFill="1" applyBorder="1" applyAlignment="1">
      <alignment horizontal="center" vertical="top"/>
    </xf>
    <xf numFmtId="0" fontId="4" fillId="0" borderId="2" xfId="0" applyFont="1" applyFill="1" applyBorder="1" applyAlignment="1">
      <alignment horizontal="left" vertical="top"/>
    </xf>
    <xf numFmtId="49" fontId="4" fillId="2" borderId="1" xfId="0" applyNumberFormat="1" applyFont="1" applyFill="1" applyBorder="1" applyAlignment="1">
      <alignment horizontal="center" vertical="top"/>
    </xf>
    <xf numFmtId="49" fontId="4" fillId="2" borderId="1" xfId="0" applyNumberFormat="1" applyFont="1" applyFill="1" applyBorder="1" applyAlignment="1">
      <alignment horizontal="center" vertical="top" wrapText="1"/>
    </xf>
    <xf numFmtId="49" fontId="4" fillId="0" borderId="2" xfId="0" applyNumberFormat="1" applyFont="1" applyFill="1" applyBorder="1" applyAlignment="1">
      <alignment horizontal="center" vertical="top"/>
    </xf>
    <xf numFmtId="49" fontId="3"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0" fontId="4" fillId="0" borderId="1" xfId="0" applyFont="1" applyFill="1" applyBorder="1" applyAlignment="1">
      <alignment horizontal="left" vertical="top"/>
    </xf>
    <xf numFmtId="49" fontId="4" fillId="2" borderId="1" xfId="0" applyNumberFormat="1" applyFont="1" applyFill="1" applyBorder="1" applyAlignment="1">
      <alignment horizontal="center" vertical="top"/>
    </xf>
    <xf numFmtId="0" fontId="0" fillId="0" borderId="6" xfId="0" applyBorder="1" applyAlignment="1">
      <alignment horizontal="left" vertical="top"/>
    </xf>
    <xf numFmtId="0" fontId="4" fillId="2" borderId="1" xfId="0" applyFont="1" applyFill="1" applyBorder="1" applyAlignment="1">
      <alignment horizontal="center" vertical="top" wrapText="1"/>
    </xf>
    <xf numFmtId="49" fontId="6" fillId="2" borderId="6" xfId="0" applyNumberFormat="1" applyFont="1" applyFill="1" applyBorder="1" applyAlignment="1">
      <alignment horizontal="left" vertical="top" wrapText="1"/>
    </xf>
    <xf numFmtId="49" fontId="4" fillId="2" borderId="2" xfId="0" applyNumberFormat="1" applyFont="1" applyFill="1" applyBorder="1" applyAlignment="1">
      <alignment horizontal="center" vertical="top" wrapText="1"/>
    </xf>
    <xf numFmtId="0" fontId="4" fillId="2" borderId="1" xfId="0" applyFont="1" applyFill="1" applyBorder="1" applyAlignment="1">
      <alignment vertical="top" wrapText="1"/>
    </xf>
    <xf numFmtId="49" fontId="6" fillId="2" borderId="2" xfId="0" applyNumberFormat="1" applyFont="1" applyFill="1" applyBorder="1" applyAlignment="1">
      <alignment horizontal="center" vertical="top" wrapText="1"/>
    </xf>
    <xf numFmtId="0" fontId="0" fillId="0" borderId="13" xfId="0" applyBorder="1" applyAlignment="1">
      <alignment horizontal="center" vertical="top"/>
    </xf>
    <xf numFmtId="49" fontId="8" fillId="2" borderId="7" xfId="0" applyNumberFormat="1" applyFont="1" applyFill="1" applyBorder="1" applyAlignment="1">
      <alignment horizontal="center" vertical="top" wrapText="1"/>
    </xf>
    <xf numFmtId="49" fontId="18" fillId="4"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horizontal="center" vertical="top"/>
    </xf>
    <xf numFmtId="0" fontId="4" fillId="0" borderId="1" xfId="0" applyFont="1" applyFill="1" applyBorder="1" applyAlignment="1">
      <alignment vertical="top" wrapText="1"/>
    </xf>
    <xf numFmtId="49" fontId="4" fillId="0" borderId="2" xfId="0" applyNumberFormat="1" applyFont="1" applyFill="1" applyBorder="1" applyAlignment="1">
      <alignment horizontal="center" vertical="top" wrapText="1"/>
    </xf>
    <xf numFmtId="49" fontId="4" fillId="3" borderId="1" xfId="0" applyNumberFormat="1" applyFont="1" applyFill="1" applyBorder="1" applyAlignment="1">
      <alignment horizontal="center" vertical="top" wrapText="1"/>
    </xf>
    <xf numFmtId="49" fontId="4" fillId="3" borderId="2" xfId="0" applyNumberFormat="1" applyFont="1" applyFill="1" applyBorder="1" applyAlignment="1">
      <alignment horizontal="center" vertical="top" wrapText="1"/>
    </xf>
    <xf numFmtId="49" fontId="14" fillId="0" borderId="6" xfId="0" applyNumberFormat="1" applyFont="1" applyFill="1" applyBorder="1" applyAlignment="1">
      <alignment horizontal="center" vertical="top"/>
    </xf>
    <xf numFmtId="49" fontId="4" fillId="9" borderId="1" xfId="0" applyNumberFormat="1" applyFont="1" applyFill="1" applyBorder="1" applyAlignment="1">
      <alignment horizontal="center" vertical="top" wrapText="1"/>
    </xf>
    <xf numFmtId="49" fontId="4" fillId="9" borderId="1" xfId="0" applyNumberFormat="1" applyFont="1" applyFill="1" applyBorder="1" applyAlignment="1">
      <alignment horizontal="center" vertical="top"/>
    </xf>
    <xf numFmtId="0" fontId="4" fillId="9" borderId="1" xfId="0" applyFont="1" applyFill="1" applyBorder="1" applyAlignment="1">
      <alignment vertical="top" wrapText="1"/>
    </xf>
    <xf numFmtId="49" fontId="4" fillId="10" borderId="2" xfId="0" applyNumberFormat="1" applyFont="1" applyFill="1" applyBorder="1" applyAlignment="1">
      <alignment horizontal="center" vertical="top"/>
    </xf>
    <xf numFmtId="49" fontId="4" fillId="10" borderId="1" xfId="0" applyNumberFormat="1" applyFont="1" applyFill="1" applyBorder="1" applyAlignment="1">
      <alignment horizontal="center" vertical="top"/>
    </xf>
    <xf numFmtId="49" fontId="8" fillId="8" borderId="1" xfId="0" applyNumberFormat="1" applyFont="1" applyFill="1" applyBorder="1" applyAlignment="1">
      <alignment horizontal="center" vertical="top" wrapText="1"/>
    </xf>
    <xf numFmtId="0" fontId="4" fillId="0" borderId="1" xfId="0" applyFont="1" applyFill="1" applyBorder="1" applyAlignment="1">
      <alignment vertical="top" wrapText="1"/>
    </xf>
    <xf numFmtId="0" fontId="4" fillId="0" borderId="2" xfId="0" applyFont="1" applyFill="1" applyBorder="1" applyAlignment="1">
      <alignment horizontal="left" vertical="top" wrapText="1"/>
    </xf>
    <xf numFmtId="0" fontId="4" fillId="0" borderId="11" xfId="0" applyFont="1" applyFill="1" applyBorder="1" applyAlignment="1">
      <alignment horizontal="left" vertical="top"/>
    </xf>
    <xf numFmtId="0" fontId="4" fillId="10" borderId="10" xfId="0" applyFont="1" applyFill="1" applyBorder="1" applyAlignment="1">
      <alignment vertical="top" wrapText="1"/>
    </xf>
    <xf numFmtId="0" fontId="4" fillId="3" borderId="10" xfId="0" applyFont="1" applyFill="1" applyBorder="1" applyAlignment="1">
      <alignment vertical="top" wrapText="1"/>
    </xf>
    <xf numFmtId="0" fontId="4" fillId="0" borderId="2" xfId="0" applyFont="1" applyFill="1" applyBorder="1" applyAlignment="1">
      <alignment vertical="top" wrapText="1"/>
    </xf>
    <xf numFmtId="49" fontId="4" fillId="0" borderId="1" xfId="0" applyNumberFormat="1" applyFont="1" applyFill="1" applyBorder="1" applyAlignment="1">
      <alignment horizontal="center" vertical="top"/>
    </xf>
    <xf numFmtId="0" fontId="4" fillId="10" borderId="2" xfId="0" applyFont="1" applyFill="1" applyBorder="1" applyAlignment="1">
      <alignment horizontal="left" vertical="top" wrapText="1"/>
    </xf>
    <xf numFmtId="0" fontId="4" fillId="10" borderId="1" xfId="0" applyFont="1" applyFill="1" applyBorder="1" applyAlignment="1">
      <alignment vertical="top" wrapText="1"/>
    </xf>
    <xf numFmtId="0" fontId="4" fillId="10" borderId="7" xfId="0" applyFont="1" applyFill="1" applyBorder="1" applyAlignment="1">
      <alignment horizontal="left" vertical="top" wrapText="1"/>
    </xf>
    <xf numFmtId="49" fontId="4" fillId="10" borderId="1" xfId="0" applyNumberFormat="1" applyFont="1" applyFill="1" applyBorder="1" applyAlignment="1">
      <alignment horizontal="center" vertical="top" wrapText="1"/>
    </xf>
    <xf numFmtId="0" fontId="4" fillId="0" borderId="1" xfId="0" applyFont="1" applyFill="1" applyBorder="1" applyAlignment="1">
      <alignment horizontal="left" vertical="top"/>
    </xf>
    <xf numFmtId="49" fontId="8" fillId="9" borderId="1" xfId="0" applyNumberFormat="1" applyFont="1" applyFill="1" applyBorder="1" applyAlignment="1">
      <alignment horizontal="center" vertical="top"/>
    </xf>
    <xf numFmtId="49" fontId="8" fillId="10" borderId="1" xfId="0" applyNumberFormat="1" applyFont="1" applyFill="1" applyBorder="1" applyAlignment="1">
      <alignment horizontal="center" vertical="top"/>
    </xf>
    <xf numFmtId="49" fontId="8" fillId="0" borderId="3" xfId="0" applyNumberFormat="1" applyFont="1" applyFill="1" applyBorder="1" applyAlignment="1">
      <alignment horizontal="center" vertical="top" wrapText="1"/>
    </xf>
    <xf numFmtId="0" fontId="8" fillId="0" borderId="1" xfId="0" applyFont="1" applyBorder="1" applyAlignment="1">
      <alignment horizontal="center" vertical="top"/>
    </xf>
    <xf numFmtId="0" fontId="25" fillId="3" borderId="1" xfId="0" applyFont="1" applyFill="1" applyBorder="1" applyAlignment="1">
      <alignment horizontal="left" vertical="top" wrapText="1"/>
    </xf>
    <xf numFmtId="0" fontId="25" fillId="3" borderId="0" xfId="0" applyFont="1" applyFill="1" applyAlignment="1">
      <alignment horizontal="left" vertical="top" wrapText="1"/>
    </xf>
    <xf numFmtId="0" fontId="4" fillId="6" borderId="0" xfId="0" applyFont="1" applyFill="1" applyBorder="1" applyAlignment="1">
      <alignment vertical="top"/>
    </xf>
    <xf numFmtId="0" fontId="4" fillId="10" borderId="0" xfId="0" applyFont="1" applyFill="1" applyBorder="1" applyAlignment="1">
      <alignment horizontal="left" vertical="top" wrapText="1"/>
    </xf>
    <xf numFmtId="0" fontId="4" fillId="2" borderId="0" xfId="0" applyFont="1" applyFill="1" applyBorder="1" applyAlignment="1">
      <alignment vertical="top"/>
    </xf>
    <xf numFmtId="0" fontId="0" fillId="0" borderId="0" xfId="0" applyFill="1" applyAlignment="1">
      <alignment horizontal="left" vertical="top" wrapText="1"/>
    </xf>
    <xf numFmtId="0" fontId="10" fillId="0" borderId="0" xfId="0" applyFont="1" applyFill="1" applyBorder="1" applyAlignment="1">
      <alignment vertical="top" wrapText="1"/>
    </xf>
    <xf numFmtId="0" fontId="0" fillId="0"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ont="1" applyFill="1" applyBorder="1" applyAlignment="1">
      <alignment vertical="top" wrapText="1"/>
    </xf>
    <xf numFmtId="0" fontId="1" fillId="0" borderId="0" xfId="0" applyFont="1" applyFill="1" applyAlignment="1">
      <alignment horizontal="left" vertical="top" wrapText="1"/>
    </xf>
    <xf numFmtId="0" fontId="30" fillId="0" borderId="0" xfId="0" applyFont="1" applyFill="1" applyAlignment="1">
      <alignment vertical="top" wrapText="1"/>
    </xf>
    <xf numFmtId="0" fontId="1" fillId="0" borderId="0" xfId="0" applyFont="1" applyFill="1" applyAlignment="1">
      <alignment vertical="top" wrapText="1"/>
    </xf>
    <xf numFmtId="0" fontId="32" fillId="0" borderId="0" xfId="0" applyFont="1" applyFill="1" applyAlignment="1">
      <alignment horizontal="left" vertical="top" wrapText="1"/>
    </xf>
    <xf numFmtId="0" fontId="33" fillId="0" borderId="0" xfId="0" applyFont="1" applyFill="1" applyAlignment="1">
      <alignment horizontal="left" vertical="top" wrapText="1"/>
    </xf>
    <xf numFmtId="0" fontId="33" fillId="0" borderId="0" xfId="0" applyFont="1" applyFill="1" applyAlignment="1">
      <alignment vertical="top" wrapText="1"/>
    </xf>
    <xf numFmtId="0" fontId="32" fillId="0" borderId="0" xfId="0" applyFont="1" applyFill="1" applyAlignment="1">
      <alignment vertical="top" wrapText="1"/>
    </xf>
    <xf numFmtId="0" fontId="32" fillId="0" borderId="0" xfId="0" applyFont="1" applyFill="1" applyBorder="1" applyAlignment="1">
      <alignment vertical="top" wrapText="1"/>
    </xf>
    <xf numFmtId="0" fontId="1" fillId="0" borderId="4" xfId="0" applyFont="1" applyFill="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horizontal="right" vertical="top" wrapText="1"/>
    </xf>
    <xf numFmtId="0" fontId="30" fillId="0" borderId="4" xfId="0" applyFont="1" applyFill="1" applyBorder="1" applyAlignment="1">
      <alignment vertical="top" wrapText="1"/>
    </xf>
    <xf numFmtId="0" fontId="1" fillId="0" borderId="14" xfId="0" applyFont="1" applyFill="1" applyBorder="1" applyAlignment="1">
      <alignment horizontal="left" vertical="top" wrapText="1"/>
    </xf>
    <xf numFmtId="0" fontId="32" fillId="0" borderId="14" xfId="0" applyFont="1" applyFill="1" applyBorder="1" applyAlignment="1">
      <alignment vertical="top" wrapText="1"/>
    </xf>
    <xf numFmtId="0" fontId="33" fillId="0" borderId="14" xfId="0" applyFont="1" applyFill="1" applyBorder="1" applyAlignment="1">
      <alignment vertical="top" wrapText="1"/>
    </xf>
    <xf numFmtId="0" fontId="1" fillId="0" borderId="0" xfId="0" applyFont="1" applyFill="1" applyAlignment="1">
      <alignment vertical="top"/>
    </xf>
    <xf numFmtId="0" fontId="1" fillId="0" borderId="0" xfId="0" applyFont="1" applyFill="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26" fillId="11" borderId="0" xfId="0" applyFont="1" applyFill="1" applyAlignment="1">
      <alignment vertical="top"/>
    </xf>
    <xf numFmtId="0" fontId="34" fillId="11" borderId="0" xfId="0" applyFont="1" applyFill="1" applyAlignment="1">
      <alignment vertical="top"/>
    </xf>
    <xf numFmtId="0" fontId="26" fillId="11" borderId="0" xfId="0" applyFont="1" applyFill="1" applyAlignment="1">
      <alignment horizontal="center" vertical="top"/>
    </xf>
    <xf numFmtId="0" fontId="34" fillId="11" borderId="0" xfId="0" applyFont="1" applyFill="1" applyAlignment="1">
      <alignment horizontal="left" vertical="top" wrapText="1"/>
    </xf>
    <xf numFmtId="0" fontId="34" fillId="11" borderId="0" xfId="0" applyFont="1" applyFill="1" applyAlignment="1">
      <alignment vertical="top" wrapText="1"/>
    </xf>
    <xf numFmtId="0" fontId="26" fillId="11" borderId="0" xfId="0" applyFont="1" applyFill="1" applyAlignment="1">
      <alignment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1" fillId="0" borderId="0" xfId="0" applyFont="1" applyAlignment="1">
      <alignment horizontal="center" vertical="top"/>
    </xf>
    <xf numFmtId="0" fontId="30" fillId="0" borderId="0" xfId="0" applyFont="1" applyFill="1" applyAlignment="1">
      <alignment vertical="top"/>
    </xf>
    <xf numFmtId="0" fontId="1" fillId="0" borderId="2" xfId="0" applyFont="1" applyFill="1" applyBorder="1" applyAlignment="1">
      <alignment horizontal="center" vertical="top"/>
    </xf>
    <xf numFmtId="49" fontId="1" fillId="0" borderId="2" xfId="0" applyNumberFormat="1" applyFont="1" applyFill="1" applyBorder="1" applyAlignment="1">
      <alignment horizontal="center" vertical="top"/>
    </xf>
    <xf numFmtId="49" fontId="1" fillId="0" borderId="11" xfId="0" applyNumberFormat="1" applyFont="1" applyFill="1" applyBorder="1" applyAlignment="1">
      <alignment horizontal="center" vertical="top"/>
    </xf>
    <xf numFmtId="49" fontId="1" fillId="0" borderId="2" xfId="0" applyNumberFormat="1" applyFont="1" applyFill="1" applyBorder="1" applyAlignment="1">
      <alignment horizontal="left" vertical="top" wrapText="1"/>
    </xf>
    <xf numFmtId="49" fontId="1" fillId="0" borderId="1" xfId="0" applyNumberFormat="1" applyFont="1" applyFill="1" applyBorder="1" applyAlignment="1">
      <alignment horizontal="center" vertical="top"/>
    </xf>
    <xf numFmtId="0" fontId="1" fillId="0" borderId="13" xfId="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left" vertical="top"/>
    </xf>
    <xf numFmtId="49" fontId="1" fillId="0" borderId="10" xfId="0" applyNumberFormat="1" applyFont="1" applyFill="1" applyBorder="1" applyAlignment="1">
      <alignment horizontal="left" vertical="top"/>
    </xf>
    <xf numFmtId="49" fontId="1" fillId="0" borderId="1" xfId="0" applyNumberFormat="1" applyFont="1" applyFill="1" applyBorder="1" applyAlignment="1">
      <alignment horizontal="left" vertical="top" wrapText="1"/>
    </xf>
    <xf numFmtId="0" fontId="1" fillId="0" borderId="0" xfId="0" applyFont="1" applyFill="1" applyAlignment="1">
      <alignment horizontal="left" vertical="top"/>
    </xf>
    <xf numFmtId="49" fontId="1" fillId="0" borderId="1" xfId="0" applyNumberFormat="1" applyFont="1" applyFill="1" applyBorder="1" applyAlignment="1">
      <alignment horizontal="center" vertical="top" wrapText="1"/>
    </xf>
    <xf numFmtId="0" fontId="27" fillId="0" borderId="13" xfId="0"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10" xfId="0" applyNumberFormat="1" applyFont="1" applyFill="1" applyBorder="1" applyAlignment="1">
      <alignment horizontal="center" vertical="top"/>
    </xf>
    <xf numFmtId="49" fontId="32" fillId="0" borderId="1" xfId="0" applyNumberFormat="1" applyFont="1" applyFill="1" applyBorder="1" applyAlignment="1">
      <alignment horizontal="center" vertical="top"/>
    </xf>
    <xf numFmtId="0" fontId="27" fillId="0" borderId="6" xfId="0" applyFont="1" applyFill="1" applyBorder="1" applyAlignment="1">
      <alignment horizontal="center" vertical="top"/>
    </xf>
    <xf numFmtId="49" fontId="1" fillId="0" borderId="6" xfId="0" applyNumberFormat="1" applyFont="1" applyFill="1" applyBorder="1" applyAlignment="1">
      <alignment horizontal="center" vertical="top"/>
    </xf>
    <xf numFmtId="0" fontId="32" fillId="0" borderId="2" xfId="0" applyFont="1" applyFill="1" applyBorder="1" applyAlignment="1">
      <alignment vertical="top" wrapText="1"/>
    </xf>
    <xf numFmtId="49" fontId="32" fillId="0" borderId="1" xfId="0" applyNumberFormat="1" applyFont="1" applyFill="1" applyBorder="1" applyAlignment="1">
      <alignment horizontal="center" vertical="top" wrapText="1"/>
    </xf>
    <xf numFmtId="0" fontId="27" fillId="0" borderId="1" xfId="0" applyFont="1" applyFill="1" applyBorder="1" applyAlignment="1">
      <alignment wrapText="1"/>
    </xf>
    <xf numFmtId="0" fontId="1" fillId="0" borderId="0" xfId="0" applyFont="1" applyFill="1" applyAlignment="1">
      <alignment horizontal="center" vertical="center"/>
    </xf>
    <xf numFmtId="0" fontId="1" fillId="0" borderId="0" xfId="0" applyFont="1" applyFill="1" applyAlignment="1">
      <alignment horizontal="center" vertical="center" textRotation="180" wrapText="1"/>
    </xf>
    <xf numFmtId="0" fontId="1" fillId="0" borderId="1" xfId="0" applyFont="1" applyFill="1" applyBorder="1" applyAlignment="1">
      <alignment horizontal="center" vertical="top"/>
    </xf>
    <xf numFmtId="0" fontId="1" fillId="0" borderId="2" xfId="0" applyFont="1" applyFill="1" applyBorder="1" applyAlignment="1">
      <alignment horizontal="center" vertical="top" wrapText="1"/>
    </xf>
    <xf numFmtId="0" fontId="1" fillId="0" borderId="0" xfId="0" applyFont="1" applyFill="1" applyBorder="1" applyAlignment="1">
      <alignment vertical="top" wrapText="1"/>
    </xf>
    <xf numFmtId="0" fontId="1" fillId="0" borderId="0" xfId="0" applyFont="1" applyAlignment="1">
      <alignment horizontal="left" vertical="top" wrapText="1"/>
    </xf>
    <xf numFmtId="0" fontId="32" fillId="0" borderId="1" xfId="0" applyFont="1" applyFill="1" applyBorder="1" applyAlignment="1">
      <alignment horizontal="left" vertical="top" wrapText="1"/>
    </xf>
    <xf numFmtId="49" fontId="36" fillId="12" borderId="1" xfId="0" applyNumberFormat="1" applyFont="1" applyFill="1" applyBorder="1" applyAlignment="1">
      <alignment horizontal="center" vertical="top"/>
    </xf>
    <xf numFmtId="49" fontId="36" fillId="12" borderId="1" xfId="0" applyNumberFormat="1" applyFont="1" applyFill="1" applyBorder="1" applyAlignment="1">
      <alignment horizontal="center" vertical="top" wrapText="1"/>
    </xf>
    <xf numFmtId="49" fontId="36" fillId="12" borderId="1" xfId="0" applyNumberFormat="1" applyFont="1" applyFill="1" applyBorder="1" applyAlignment="1">
      <alignment horizontal="left" vertical="top" wrapText="1"/>
    </xf>
    <xf numFmtId="49" fontId="36" fillId="12" borderId="2" xfId="0" applyNumberFormat="1" applyFont="1" applyFill="1" applyBorder="1" applyAlignment="1">
      <alignment horizontal="center" vertical="top"/>
    </xf>
    <xf numFmtId="0" fontId="36" fillId="12" borderId="0" xfId="0" applyFont="1" applyFill="1" applyAlignment="1">
      <alignment vertical="top"/>
    </xf>
    <xf numFmtId="0" fontId="36" fillId="12" borderId="0" xfId="0" applyFont="1" applyFill="1" applyAlignment="1">
      <alignment vertical="top" wrapText="1"/>
    </xf>
    <xf numFmtId="0" fontId="38" fillId="12" borderId="0" xfId="0" applyFont="1" applyFill="1" applyAlignment="1">
      <alignment vertical="top"/>
    </xf>
    <xf numFmtId="49" fontId="1" fillId="0" borderId="5" xfId="0" applyNumberFormat="1" applyFont="1" applyFill="1" applyBorder="1" applyAlignment="1">
      <alignment horizontal="center" vertical="top"/>
    </xf>
    <xf numFmtId="0" fontId="1" fillId="0" borderId="0" xfId="0" applyFont="1" applyFill="1" applyBorder="1" applyAlignment="1">
      <alignment vertical="top"/>
    </xf>
    <xf numFmtId="0" fontId="1" fillId="0" borderId="0" xfId="0" applyFont="1" applyBorder="1" applyAlignment="1">
      <alignment vertical="top"/>
    </xf>
    <xf numFmtId="0" fontId="26" fillId="11" borderId="0" xfId="0" applyFont="1" applyFill="1" applyBorder="1" applyAlignment="1">
      <alignment vertical="top"/>
    </xf>
    <xf numFmtId="0" fontId="30" fillId="0" borderId="0" xfId="0" applyFont="1" applyFill="1" applyAlignment="1">
      <alignment horizontal="left" vertical="top" wrapText="1"/>
    </xf>
    <xf numFmtId="0" fontId="36" fillId="12" borderId="0" xfId="0" applyFont="1" applyFill="1" applyBorder="1" applyAlignment="1">
      <alignment vertical="top"/>
    </xf>
    <xf numFmtId="49" fontId="31" fillId="0" borderId="1" xfId="0" applyNumberFormat="1" applyFont="1" applyFill="1" applyBorder="1" applyAlignment="1">
      <alignment horizontal="center" vertical="top"/>
    </xf>
    <xf numFmtId="0" fontId="30" fillId="0" borderId="0" xfId="0" applyFont="1" applyFill="1" applyBorder="1" applyAlignment="1">
      <alignment vertical="top"/>
    </xf>
    <xf numFmtId="0" fontId="39" fillId="0" borderId="1" xfId="0" applyFont="1" applyFill="1" applyBorder="1" applyAlignment="1">
      <alignment horizontal="left" vertical="top" wrapText="1"/>
    </xf>
    <xf numFmtId="0" fontId="39" fillId="0" borderId="1" xfId="0" applyFont="1" applyFill="1" applyBorder="1" applyAlignment="1">
      <alignment horizontal="center" vertical="top" wrapText="1"/>
    </xf>
    <xf numFmtId="49" fontId="27" fillId="0" borderId="6" xfId="0" applyNumberFormat="1" applyFont="1" applyFill="1" applyBorder="1" applyAlignment="1">
      <alignment horizontal="center" vertical="top"/>
    </xf>
    <xf numFmtId="49" fontId="1" fillId="0" borderId="16" xfId="0" applyNumberFormat="1" applyFont="1" applyFill="1" applyBorder="1" applyAlignment="1">
      <alignment horizontal="center" vertical="top"/>
    </xf>
    <xf numFmtId="0" fontId="32" fillId="0" borderId="0" xfId="0" applyFont="1" applyFill="1" applyBorder="1" applyAlignment="1">
      <alignment horizontal="center" vertical="center" textRotation="180"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center" vertical="center" textRotation="180" wrapText="1"/>
    </xf>
    <xf numFmtId="0" fontId="1" fillId="0" borderId="0" xfId="0" applyFont="1" applyBorder="1" applyAlignment="1">
      <alignment horizontal="center" vertical="top"/>
    </xf>
    <xf numFmtId="0" fontId="30" fillId="0" borderId="0" xfId="0" applyFont="1" applyAlignment="1">
      <alignment vertical="top" wrapText="1"/>
    </xf>
    <xf numFmtId="0" fontId="34" fillId="11" borderId="0" xfId="0" applyFont="1" applyFill="1" applyAlignment="1">
      <alignment horizontal="center" vertical="top"/>
    </xf>
    <xf numFmtId="0" fontId="1" fillId="0" borderId="0" xfId="0" applyFont="1" applyFill="1" applyAlignment="1">
      <alignment horizontal="left" vertical="top" wrapText="1"/>
    </xf>
    <xf numFmtId="49" fontId="36" fillId="12" borderId="1" xfId="0" applyNumberFormat="1" applyFont="1" applyFill="1" applyBorder="1" applyAlignment="1">
      <alignment horizontal="center" vertical="top" wrapText="1"/>
    </xf>
    <xf numFmtId="0" fontId="26" fillId="0" borderId="0" xfId="0" applyFont="1" applyFill="1" applyAlignment="1">
      <alignment horizontal="center" vertical="top"/>
    </xf>
    <xf numFmtId="49" fontId="36" fillId="0" borderId="1" xfId="0" applyNumberFormat="1" applyFont="1" applyFill="1" applyBorder="1" applyAlignment="1">
      <alignment horizontal="center" vertical="top" wrapText="1"/>
    </xf>
    <xf numFmtId="49" fontId="36" fillId="12" borderId="1" xfId="0" applyNumberFormat="1" applyFont="1" applyFill="1" applyBorder="1" applyAlignment="1">
      <alignment horizontal="center" vertical="top" wrapText="1"/>
    </xf>
    <xf numFmtId="0" fontId="1" fillId="0" borderId="0" xfId="0" applyFont="1" applyFill="1" applyAlignment="1">
      <alignment horizontal="left" vertical="top" wrapText="1"/>
    </xf>
    <xf numFmtId="0" fontId="1" fillId="0" borderId="2" xfId="0" applyFont="1" applyFill="1" applyBorder="1" applyAlignment="1">
      <alignment horizontal="left" vertical="top" wrapText="1"/>
    </xf>
    <xf numFmtId="49" fontId="1" fillId="0" borderId="2" xfId="0" applyNumberFormat="1" applyFont="1" applyFill="1" applyBorder="1" applyAlignment="1">
      <alignment horizontal="left"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1" fillId="0" borderId="2" xfId="0" applyFont="1" applyFill="1" applyBorder="1" applyAlignment="1">
      <alignment horizontal="left" vertical="top"/>
    </xf>
    <xf numFmtId="0" fontId="1" fillId="0" borderId="1" xfId="0" applyFont="1" applyFill="1" applyBorder="1" applyAlignment="1">
      <alignment vertical="top" wrapText="1"/>
    </xf>
    <xf numFmtId="0" fontId="1" fillId="0" borderId="1" xfId="0" applyFont="1" applyFill="1" applyBorder="1" applyAlignment="1">
      <alignment vertical="top"/>
    </xf>
    <xf numFmtId="49" fontId="32" fillId="0" borderId="1" xfId="0" applyNumberFormat="1" applyFont="1" applyFill="1" applyBorder="1" applyAlignment="1">
      <alignment horizontal="left" vertical="top" wrapText="1"/>
    </xf>
    <xf numFmtId="49" fontId="32" fillId="0" borderId="1" xfId="0" applyNumberFormat="1" applyFont="1" applyFill="1" applyBorder="1" applyAlignment="1">
      <alignment horizontal="left" vertical="top"/>
    </xf>
    <xf numFmtId="49" fontId="35" fillId="0" borderId="1" xfId="0" applyNumberFormat="1" applyFont="1" applyFill="1" applyBorder="1" applyAlignment="1">
      <alignment horizontal="center" vertical="top"/>
    </xf>
    <xf numFmtId="0" fontId="32" fillId="0" borderId="0" xfId="0" applyFont="1" applyFill="1" applyAlignment="1">
      <alignment vertical="top"/>
    </xf>
    <xf numFmtId="49" fontId="32" fillId="0" borderId="1" xfId="0" applyNumberFormat="1" applyFont="1" applyFill="1" applyBorder="1" applyAlignment="1">
      <alignment horizontal="left" vertical="top" wrapText="1"/>
    </xf>
    <xf numFmtId="0" fontId="27" fillId="0" borderId="1" xfId="0" applyFont="1" applyFill="1" applyBorder="1" applyAlignment="1">
      <alignment horizontal="center" vertical="top" wrapText="1"/>
    </xf>
    <xf numFmtId="0" fontId="27" fillId="0" borderId="1" xfId="0" applyFont="1" applyFill="1" applyBorder="1" applyAlignment="1">
      <alignment horizontal="left" vertical="top" wrapText="1"/>
    </xf>
    <xf numFmtId="49" fontId="1" fillId="0" borderId="12" xfId="0" applyNumberFormat="1" applyFont="1" applyFill="1" applyBorder="1" applyAlignment="1">
      <alignment horizontal="center" vertical="top"/>
    </xf>
    <xf numFmtId="49" fontId="1" fillId="0" borderId="10" xfId="0" applyNumberFormat="1" applyFont="1" applyFill="1" applyBorder="1" applyAlignment="1">
      <alignment horizontal="center" vertical="top" wrapText="1"/>
    </xf>
    <xf numFmtId="0" fontId="1" fillId="0" borderId="13" xfId="0" applyFont="1" applyFill="1" applyBorder="1" applyAlignment="1">
      <alignment horizontal="left" vertical="top"/>
    </xf>
    <xf numFmtId="0" fontId="1" fillId="0" borderId="13" xfId="0" applyFont="1" applyFill="1" applyBorder="1" applyAlignment="1">
      <alignment horizontal="left" vertical="top" wrapText="1"/>
    </xf>
    <xf numFmtId="0" fontId="1" fillId="0" borderId="13" xfId="0" applyFont="1" applyFill="1" applyBorder="1" applyAlignment="1">
      <alignment horizontal="left" vertical="top"/>
    </xf>
    <xf numFmtId="0" fontId="1" fillId="0" borderId="13" xfId="0" applyFont="1" applyFill="1" applyBorder="1" applyAlignment="1">
      <alignment horizontal="left"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49" fontId="1" fillId="0" borderId="7" xfId="0" applyNumberFormat="1" applyFont="1" applyFill="1" applyBorder="1" applyAlignment="1">
      <alignment horizontal="center" vertical="top"/>
    </xf>
    <xf numFmtId="49" fontId="1" fillId="0" borderId="2" xfId="0" applyNumberFormat="1" applyFont="1" applyFill="1" applyBorder="1" applyAlignment="1">
      <alignment horizontal="left" vertical="top" wrapText="1"/>
    </xf>
    <xf numFmtId="0" fontId="1" fillId="0" borderId="2" xfId="0" applyFont="1" applyFill="1" applyBorder="1" applyAlignment="1">
      <alignment horizontal="center" vertical="top"/>
    </xf>
    <xf numFmtId="49" fontId="1" fillId="0" borderId="2" xfId="0" applyNumberFormat="1" applyFont="1" applyFill="1" applyBorder="1" applyAlignment="1">
      <alignment horizontal="center" vertical="top"/>
    </xf>
    <xf numFmtId="49" fontId="1" fillId="0" borderId="6" xfId="0" applyNumberFormat="1" applyFont="1" applyFill="1" applyBorder="1" applyAlignment="1">
      <alignment horizontal="center" vertical="top"/>
    </xf>
    <xf numFmtId="49" fontId="1" fillId="0" borderId="11" xfId="0" applyNumberFormat="1"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vertical="top" wrapText="1"/>
    </xf>
    <xf numFmtId="49" fontId="32" fillId="0" borderId="1" xfId="0" applyNumberFormat="1" applyFont="1" applyFill="1" applyBorder="1" applyAlignment="1">
      <alignment horizontal="left" vertical="top" wrapText="1"/>
    </xf>
    <xf numFmtId="0" fontId="27" fillId="0" borderId="6" xfId="0" applyFont="1" applyFill="1" applyBorder="1" applyAlignment="1">
      <alignment horizontal="center" vertical="top"/>
    </xf>
    <xf numFmtId="0" fontId="27" fillId="0" borderId="6" xfId="0" applyFont="1" applyFill="1" applyBorder="1" applyAlignment="1">
      <alignment horizontal="left" vertical="top" wrapText="1"/>
    </xf>
    <xf numFmtId="49" fontId="1" fillId="0" borderId="6" xfId="0" applyNumberFormat="1" applyFont="1" applyFill="1" applyBorder="1" applyAlignment="1">
      <alignment horizontal="center" vertical="top"/>
    </xf>
    <xf numFmtId="49" fontId="1" fillId="0" borderId="1" xfId="0" applyNumberFormat="1" applyFont="1" applyFill="1" applyBorder="1" applyAlignment="1">
      <alignment horizontal="center" vertical="top"/>
    </xf>
    <xf numFmtId="0" fontId="1" fillId="0" borderId="13" xfId="0" applyFont="1" applyFill="1" applyBorder="1" applyAlignment="1">
      <alignment horizontal="left" vertical="top" wrapText="1"/>
    </xf>
    <xf numFmtId="49" fontId="1" fillId="0" borderId="2" xfId="0" applyNumberFormat="1" applyFont="1" applyFill="1" applyBorder="1" applyAlignment="1">
      <alignment vertical="top" wrapText="1"/>
    </xf>
    <xf numFmtId="49" fontId="1" fillId="0" borderId="6" xfId="0" applyNumberFormat="1" applyFont="1" applyFill="1" applyBorder="1" applyAlignment="1">
      <alignment vertical="top" wrapText="1"/>
    </xf>
    <xf numFmtId="49" fontId="1" fillId="0" borderId="7"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32" fillId="0" borderId="2" xfId="0" applyNumberFormat="1" applyFont="1" applyFill="1" applyBorder="1" applyAlignment="1">
      <alignment vertical="top" wrapText="1"/>
    </xf>
    <xf numFmtId="49" fontId="32" fillId="0" borderId="5" xfId="0" applyNumberFormat="1" applyFont="1" applyFill="1" applyBorder="1" applyAlignment="1">
      <alignment vertical="top" wrapText="1"/>
    </xf>
    <xf numFmtId="49" fontId="32" fillId="0" borderId="6" xfId="0" applyNumberFormat="1" applyFont="1" applyFill="1" applyBorder="1" applyAlignment="1">
      <alignment vertical="top" wrapText="1"/>
    </xf>
    <xf numFmtId="49" fontId="1" fillId="0" borderId="3" xfId="0" applyNumberFormat="1" applyFont="1" applyFill="1" applyBorder="1" applyAlignment="1">
      <alignment horizontal="center" vertical="top"/>
    </xf>
    <xf numFmtId="49" fontId="1" fillId="0" borderId="3" xfId="0" applyNumberFormat="1" applyFont="1" applyFill="1" applyBorder="1" applyAlignment="1">
      <alignment horizontal="center" vertical="top" wrapText="1"/>
    </xf>
    <xf numFmtId="49" fontId="32" fillId="0" borderId="2" xfId="0" applyNumberFormat="1" applyFont="1" applyFill="1" applyBorder="1" applyAlignment="1">
      <alignment vertical="top"/>
    </xf>
    <xf numFmtId="49" fontId="32" fillId="0" borderId="6" xfId="0" applyNumberFormat="1" applyFont="1" applyFill="1" applyBorder="1" applyAlignment="1">
      <alignment vertical="top"/>
    </xf>
    <xf numFmtId="0" fontId="1" fillId="0" borderId="13" xfId="0" applyFont="1" applyFill="1" applyBorder="1" applyAlignment="1">
      <alignment vertical="top" wrapText="1"/>
    </xf>
    <xf numFmtId="0" fontId="1" fillId="0" borderId="13" xfId="0" applyFont="1" applyFill="1" applyBorder="1" applyAlignment="1">
      <alignment vertical="top"/>
    </xf>
    <xf numFmtId="0" fontId="41" fillId="0" borderId="0" xfId="0" applyFont="1" applyFill="1" applyAlignment="1">
      <alignment horizontal="left"/>
    </xf>
    <xf numFmtId="0" fontId="41" fillId="0" borderId="1" xfId="0" applyFont="1" applyFill="1" applyBorder="1" applyAlignment="1">
      <alignment horizontal="left" vertical="top" wrapText="1"/>
    </xf>
    <xf numFmtId="0" fontId="27" fillId="0" borderId="6" xfId="0" applyFont="1" applyFill="1" applyBorder="1" applyAlignment="1">
      <alignment horizontal="left" vertical="top" wrapText="1"/>
    </xf>
    <xf numFmtId="0" fontId="27" fillId="0" borderId="6" xfId="0" applyFont="1" applyFill="1" applyBorder="1" applyAlignment="1">
      <alignment horizontal="center" vertical="top"/>
    </xf>
    <xf numFmtId="49" fontId="1" fillId="0" borderId="6" xfId="0" applyNumberFormat="1" applyFont="1" applyFill="1" applyBorder="1" applyAlignment="1">
      <alignment horizontal="center" vertical="top"/>
    </xf>
    <xf numFmtId="0" fontId="41" fillId="0" borderId="0" xfId="0" applyFont="1" applyFill="1" applyBorder="1" applyAlignment="1">
      <alignment vertical="top" wrapText="1"/>
    </xf>
    <xf numFmtId="49" fontId="1" fillId="0" borderId="2" xfId="0" applyNumberFormat="1" applyFont="1" applyFill="1" applyBorder="1" applyAlignment="1">
      <alignment horizontal="left" vertical="top" wrapText="1"/>
    </xf>
    <xf numFmtId="0" fontId="1" fillId="0" borderId="2" xfId="0" applyFont="1" applyFill="1" applyBorder="1" applyAlignment="1">
      <alignment horizontal="left" vertical="top" wrapText="1"/>
    </xf>
    <xf numFmtId="49" fontId="32" fillId="0" borderId="2" xfId="0" applyNumberFormat="1" applyFont="1" applyFill="1" applyBorder="1" applyAlignment="1">
      <alignment horizontal="center" vertical="top"/>
    </xf>
    <xf numFmtId="49" fontId="32" fillId="0" borderId="5" xfId="0" applyNumberFormat="1" applyFont="1" applyFill="1" applyBorder="1" applyAlignment="1">
      <alignment horizontal="center" vertical="top"/>
    </xf>
    <xf numFmtId="49" fontId="1" fillId="0" borderId="2"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49" fontId="1" fillId="0" borderId="2" xfId="0" applyNumberFormat="1" applyFont="1" applyFill="1" applyBorder="1" applyAlignment="1">
      <alignment horizontal="center" vertical="top"/>
    </xf>
    <xf numFmtId="0" fontId="1" fillId="0" borderId="10" xfId="0" applyFont="1" applyFill="1" applyBorder="1" applyAlignment="1">
      <alignment vertical="top" wrapText="1"/>
    </xf>
    <xf numFmtId="49" fontId="1" fillId="0" borderId="1" xfId="0" applyNumberFormat="1" applyFont="1" applyFill="1" applyBorder="1" applyAlignment="1">
      <alignment horizontal="center" vertical="top" wrapText="1"/>
    </xf>
    <xf numFmtId="0" fontId="1" fillId="0" borderId="2" xfId="0" applyFont="1" applyFill="1" applyBorder="1" applyAlignment="1">
      <alignment vertical="top" wrapText="1"/>
    </xf>
    <xf numFmtId="0" fontId="1" fillId="0" borderId="2" xfId="0" applyFont="1" applyFill="1" applyBorder="1" applyAlignment="1">
      <alignment horizontal="left" vertical="top"/>
    </xf>
    <xf numFmtId="0" fontId="1" fillId="0" borderId="6" xfId="0" applyFont="1" applyFill="1" applyBorder="1" applyAlignment="1">
      <alignment vertical="top" wrapText="1"/>
    </xf>
    <xf numFmtId="49" fontId="32" fillId="0" borderId="2"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wrapText="1"/>
    </xf>
    <xf numFmtId="49" fontId="32" fillId="0" borderId="5" xfId="0" applyNumberFormat="1" applyFont="1" applyFill="1" applyBorder="1" applyAlignment="1">
      <alignment horizontal="left" vertical="top" wrapText="1"/>
    </xf>
    <xf numFmtId="0" fontId="1" fillId="0" borderId="1" xfId="0" applyFont="1" applyFill="1" applyBorder="1" applyAlignment="1">
      <alignment horizontal="center" vertical="top"/>
    </xf>
    <xf numFmtId="49" fontId="1" fillId="0" borderId="6" xfId="0" applyNumberFormat="1" applyFont="1" applyFill="1" applyBorder="1" applyAlignment="1">
      <alignment horizontal="center"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wrapText="1"/>
    </xf>
    <xf numFmtId="0" fontId="27" fillId="0" borderId="1"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top"/>
    </xf>
    <xf numFmtId="49" fontId="32" fillId="0" borderId="1" xfId="0" applyNumberFormat="1" applyFont="1" applyFill="1" applyBorder="1" applyAlignment="1">
      <alignment horizontal="left" vertical="top" wrapText="1"/>
    </xf>
    <xf numFmtId="0" fontId="39" fillId="0" borderId="1" xfId="0" applyFont="1" applyFill="1" applyBorder="1" applyAlignment="1">
      <alignment horizontal="center" vertical="top"/>
    </xf>
    <xf numFmtId="0" fontId="30" fillId="0" borderId="0" xfId="0" applyFont="1" applyAlignment="1">
      <alignment vertical="top"/>
    </xf>
    <xf numFmtId="0" fontId="1" fillId="0" borderId="0" xfId="0" applyFont="1"/>
    <xf numFmtId="0" fontId="42" fillId="0" borderId="0" xfId="0" applyFont="1" applyAlignment="1">
      <alignment vertical="top"/>
    </xf>
    <xf numFmtId="0" fontId="1" fillId="0" borderId="0" xfId="0" applyFont="1" applyAlignment="1">
      <alignment horizontal="left" vertical="top"/>
    </xf>
    <xf numFmtId="14" fontId="1" fillId="0" borderId="1" xfId="0" applyNumberFormat="1" applyFont="1" applyFill="1" applyBorder="1" applyAlignment="1">
      <alignment horizontal="left" vertical="top"/>
    </xf>
    <xf numFmtId="14" fontId="1" fillId="0" borderId="1" xfId="0" applyNumberFormat="1" applyFont="1" applyFill="1" applyBorder="1" applyAlignment="1">
      <alignment horizontal="left" vertical="top" wrapText="1"/>
    </xf>
    <xf numFmtId="0" fontId="1" fillId="0" borderId="1" xfId="0" applyFont="1" applyBorder="1" applyAlignment="1">
      <alignment vertical="top"/>
    </xf>
    <xf numFmtId="0" fontId="1" fillId="0" borderId="1" xfId="0" applyFont="1" applyFill="1" applyBorder="1" applyAlignment="1">
      <alignment horizontal="center" vertical="top"/>
    </xf>
    <xf numFmtId="49" fontId="1" fillId="0" borderId="1" xfId="0" applyNumberFormat="1" applyFont="1" applyFill="1" applyBorder="1" applyAlignment="1">
      <alignment horizontal="center" vertical="top"/>
    </xf>
    <xf numFmtId="0" fontId="1" fillId="0" borderId="1" xfId="0" applyFont="1" applyFill="1" applyBorder="1" applyAlignment="1">
      <alignment horizontal="center" vertical="top" wrapText="1"/>
    </xf>
    <xf numFmtId="49" fontId="32" fillId="0" borderId="2" xfId="0" applyNumberFormat="1" applyFont="1" applyFill="1" applyBorder="1" applyAlignment="1">
      <alignment horizontal="left" vertical="top"/>
    </xf>
    <xf numFmtId="49" fontId="32" fillId="0" borderId="6" xfId="0" applyNumberFormat="1" applyFont="1" applyFill="1" applyBorder="1" applyAlignment="1">
      <alignment horizontal="left" vertical="top"/>
    </xf>
    <xf numFmtId="0" fontId="30" fillId="0" borderId="1" xfId="0" applyFont="1" applyFill="1" applyBorder="1" applyAlignment="1">
      <alignment vertical="top"/>
    </xf>
    <xf numFmtId="49" fontId="1" fillId="0" borderId="1" xfId="0" applyNumberFormat="1" applyFont="1" applyFill="1" applyBorder="1" applyAlignment="1">
      <alignment horizontal="center" vertical="top" wrapText="1"/>
    </xf>
    <xf numFmtId="0" fontId="1" fillId="0" borderId="0" xfId="0" applyFont="1" applyFill="1" applyAlignment="1">
      <alignment horizontal="left" vertical="top" wrapText="1"/>
    </xf>
    <xf numFmtId="49" fontId="4" fillId="2" borderId="2" xfId="0" applyNumberFormat="1" applyFont="1" applyFill="1"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49" fontId="4" fillId="2" borderId="1" xfId="0" applyNumberFormat="1" applyFont="1" applyFill="1" applyBorder="1" applyAlignment="1">
      <alignment horizontal="center" vertical="top"/>
    </xf>
    <xf numFmtId="0" fontId="0" fillId="2" borderId="1" xfId="0" applyFill="1" applyBorder="1" applyAlignment="1">
      <alignment horizontal="center" vertical="top"/>
    </xf>
    <xf numFmtId="49" fontId="4" fillId="2" borderId="6" xfId="0" applyNumberFormat="1" applyFont="1" applyFill="1" applyBorder="1" applyAlignment="1">
      <alignment horizontal="center" vertical="top"/>
    </xf>
    <xf numFmtId="0" fontId="4" fillId="2" borderId="2"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2" xfId="0" applyFont="1" applyFill="1" applyBorder="1" applyAlignment="1">
      <alignment vertical="top" wrapText="1"/>
    </xf>
    <xf numFmtId="0" fontId="4" fillId="2" borderId="5" xfId="0" applyFont="1" applyFill="1" applyBorder="1" applyAlignment="1">
      <alignment vertical="top" wrapText="1"/>
    </xf>
    <xf numFmtId="49" fontId="4" fillId="2" borderId="5" xfId="0" applyNumberFormat="1" applyFont="1" applyFill="1" applyBorder="1" applyAlignment="1">
      <alignment horizontal="center" vertical="top"/>
    </xf>
    <xf numFmtId="0" fontId="4" fillId="2" borderId="11" xfId="0" applyFont="1" applyFill="1" applyBorder="1" applyAlignment="1">
      <alignment vertical="top" wrapText="1"/>
    </xf>
    <xf numFmtId="0" fontId="4" fillId="2" borderId="7" xfId="0" applyFont="1" applyFill="1" applyBorder="1" applyAlignment="1">
      <alignment vertical="top" wrapText="1"/>
    </xf>
    <xf numFmtId="0" fontId="4" fillId="2" borderId="12" xfId="0" applyFont="1" applyFill="1" applyBorder="1" applyAlignment="1">
      <alignment vertical="top" wrapText="1"/>
    </xf>
    <xf numFmtId="0" fontId="4" fillId="2" borderId="9" xfId="0" applyFont="1" applyFill="1" applyBorder="1" applyAlignment="1">
      <alignment vertical="top" wrapText="1"/>
    </xf>
    <xf numFmtId="0" fontId="4" fillId="2" borderId="2" xfId="0" applyFont="1" applyFill="1" applyBorder="1" applyAlignment="1">
      <alignment horizontal="center" vertical="top"/>
    </xf>
    <xf numFmtId="0" fontId="0" fillId="2" borderId="6" xfId="0" applyFill="1" applyBorder="1" applyAlignment="1">
      <alignment horizontal="center" vertical="top"/>
    </xf>
    <xf numFmtId="0" fontId="0" fillId="2" borderId="5" xfId="0" applyFill="1" applyBorder="1" applyAlignment="1">
      <alignment horizontal="center" vertical="top"/>
    </xf>
    <xf numFmtId="0" fontId="4" fillId="2" borderId="2" xfId="0" applyFont="1" applyFill="1"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49" fontId="3" fillId="2" borderId="10" xfId="0" applyNumberFormat="1" applyFont="1" applyFill="1" applyBorder="1" applyAlignment="1">
      <alignment horizontal="center" vertical="top"/>
    </xf>
    <xf numFmtId="0" fontId="0" fillId="0" borderId="3" xfId="0" applyBorder="1" applyAlignment="1">
      <alignment horizontal="center" vertical="top"/>
    </xf>
    <xf numFmtId="0" fontId="4" fillId="2" borderId="10" xfId="0" applyFont="1" applyFill="1" applyBorder="1" applyAlignment="1">
      <alignment vertical="top" wrapText="1"/>
    </xf>
    <xf numFmtId="0" fontId="0" fillId="0" borderId="3" xfId="0" applyBorder="1" applyAlignment="1">
      <alignment vertical="top" wrapText="1"/>
    </xf>
    <xf numFmtId="0" fontId="4" fillId="2" borderId="11" xfId="0" applyFont="1" applyFill="1" applyBorder="1" applyAlignment="1">
      <alignment horizontal="left" vertical="top"/>
    </xf>
    <xf numFmtId="0" fontId="0" fillId="0" borderId="7"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12" xfId="0" applyBorder="1" applyAlignment="1">
      <alignment horizontal="left" vertical="top"/>
    </xf>
    <xf numFmtId="0" fontId="0" fillId="0" borderId="9" xfId="0" applyBorder="1" applyAlignment="1">
      <alignment horizontal="left" vertical="top"/>
    </xf>
    <xf numFmtId="0" fontId="4" fillId="0" borderId="10" xfId="0" applyFont="1" applyFill="1" applyBorder="1" applyAlignment="1">
      <alignment vertical="top" wrapText="1"/>
    </xf>
    <xf numFmtId="0" fontId="0" fillId="0" borderId="3" xfId="0" applyFill="1" applyBorder="1" applyAlignment="1">
      <alignment vertical="top" wrapText="1"/>
    </xf>
    <xf numFmtId="0" fontId="4" fillId="4" borderId="10" xfId="0" applyFont="1" applyFill="1" applyBorder="1" applyAlignment="1">
      <alignment vertical="top" wrapText="1"/>
    </xf>
    <xf numFmtId="49" fontId="4" fillId="2" borderId="11" xfId="0" applyNumberFormat="1" applyFont="1" applyFill="1" applyBorder="1" applyAlignment="1">
      <alignment horizontal="left" vertical="top"/>
    </xf>
    <xf numFmtId="0" fontId="0" fillId="2" borderId="13" xfId="0" applyFill="1" applyBorder="1" applyAlignment="1">
      <alignment horizontal="left" vertical="top"/>
    </xf>
    <xf numFmtId="0" fontId="0" fillId="2" borderId="12" xfId="0" applyFill="1" applyBorder="1" applyAlignment="1">
      <alignment horizontal="left" vertical="top"/>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4"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4" fillId="2" borderId="1" xfId="0" applyFont="1" applyFill="1" applyBorder="1" applyAlignment="1">
      <alignment horizontal="center" vertical="top"/>
    </xf>
    <xf numFmtId="0" fontId="6" fillId="2" borderId="2" xfId="0" applyFont="1" applyFill="1" applyBorder="1" applyAlignment="1">
      <alignment horizontal="left" vertical="top"/>
    </xf>
    <xf numFmtId="0" fontId="10" fillId="2" borderId="6" xfId="0" applyFont="1" applyFill="1" applyBorder="1" applyAlignment="1">
      <alignment horizontal="left" vertical="top"/>
    </xf>
    <xf numFmtId="0" fontId="10" fillId="2" borderId="5" xfId="0" applyFont="1" applyFill="1" applyBorder="1" applyAlignment="1">
      <alignment horizontal="left" vertical="top"/>
    </xf>
    <xf numFmtId="0" fontId="0" fillId="0" borderId="1" xfId="0" applyBorder="1" applyAlignment="1">
      <alignment horizontal="center" vertical="top"/>
    </xf>
    <xf numFmtId="0" fontId="0" fillId="0" borderId="6" xfId="0" applyBorder="1" applyAlignment="1">
      <alignment vertical="top" wrapText="1"/>
    </xf>
    <xf numFmtId="0" fontId="0" fillId="0" borderId="5" xfId="0" applyBorder="1" applyAlignment="1">
      <alignment vertical="top" wrapText="1"/>
    </xf>
    <xf numFmtId="0" fontId="4" fillId="2" borderId="2" xfId="0" applyNumberFormat="1" applyFont="1" applyFill="1" applyBorder="1" applyAlignment="1">
      <alignment horizontal="center" vertical="top"/>
    </xf>
    <xf numFmtId="49" fontId="4" fillId="2" borderId="2" xfId="0" applyNumberFormat="1" applyFont="1" applyFill="1" applyBorder="1" applyAlignment="1">
      <alignment horizontal="left" vertical="top"/>
    </xf>
    <xf numFmtId="0" fontId="4" fillId="2" borderId="6"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4"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4" fillId="2" borderId="6" xfId="0" applyFont="1" applyFill="1" applyBorder="1" applyAlignment="1">
      <alignment horizontal="center" vertical="top"/>
    </xf>
    <xf numFmtId="0" fontId="4" fillId="2" borderId="6" xfId="0" applyFont="1" applyFill="1" applyBorder="1" applyAlignment="1">
      <alignment horizontal="left" vertical="top"/>
    </xf>
    <xf numFmtId="0" fontId="4" fillId="4" borderId="2"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5" xfId="0" applyFont="1" applyFill="1" applyBorder="1" applyAlignment="1">
      <alignment horizontal="left" vertical="top" wrapText="1"/>
    </xf>
    <xf numFmtId="49" fontId="3" fillId="2" borderId="3" xfId="0" applyNumberFormat="1" applyFont="1" applyFill="1" applyBorder="1" applyAlignment="1">
      <alignment horizontal="center" vertical="top"/>
    </xf>
    <xf numFmtId="49" fontId="4" fillId="2" borderId="2" xfId="0" quotePrefix="1" applyNumberFormat="1" applyFont="1" applyFill="1" applyBorder="1" applyAlignment="1">
      <alignment horizontal="center" vertical="top"/>
    </xf>
    <xf numFmtId="0" fontId="0" fillId="4" borderId="6" xfId="0" applyFill="1" applyBorder="1" applyAlignment="1">
      <alignment horizontal="left" vertical="top"/>
    </xf>
    <xf numFmtId="0" fontId="4" fillId="2" borderId="13" xfId="0" applyFont="1" applyFill="1" applyBorder="1" applyAlignment="1">
      <alignment horizontal="left" vertical="top"/>
    </xf>
    <xf numFmtId="0" fontId="4" fillId="2" borderId="5" xfId="0" applyFont="1" applyFill="1" applyBorder="1" applyAlignment="1">
      <alignment horizontal="center" vertical="top"/>
    </xf>
    <xf numFmtId="0" fontId="4" fillId="2" borderId="5" xfId="0" applyFont="1" applyFill="1" applyBorder="1" applyAlignment="1">
      <alignment horizontal="left" vertical="top"/>
    </xf>
    <xf numFmtId="0" fontId="4" fillId="2" borderId="1" xfId="0" applyFont="1" applyFill="1" applyBorder="1" applyAlignment="1">
      <alignment horizontal="left" vertical="top"/>
    </xf>
    <xf numFmtId="0" fontId="0" fillId="0" borderId="1" xfId="0" applyBorder="1" applyAlignment="1">
      <alignment horizontal="left" vertical="top"/>
    </xf>
    <xf numFmtId="0" fontId="0" fillId="2" borderId="6" xfId="0" applyFill="1" applyBorder="1" applyAlignment="1">
      <alignment horizontal="center" vertical="top" wrapText="1"/>
    </xf>
    <xf numFmtId="0" fontId="0" fillId="2" borderId="5" xfId="0" applyFill="1" applyBorder="1" applyAlignment="1">
      <alignment horizontal="center"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49" fontId="4" fillId="2" borderId="2" xfId="0" applyNumberFormat="1" applyFont="1" applyFill="1" applyBorder="1" applyAlignment="1">
      <alignment horizontal="left" vertical="top" wrapText="1"/>
    </xf>
    <xf numFmtId="0" fontId="4" fillId="4" borderId="11" xfId="0" applyFont="1" applyFill="1" applyBorder="1" applyAlignment="1">
      <alignment horizontal="left" vertical="top"/>
    </xf>
    <xf numFmtId="0" fontId="0" fillId="4" borderId="5" xfId="0" applyFill="1" applyBorder="1" applyAlignment="1">
      <alignment horizontal="left" vertical="top" wrapText="1"/>
    </xf>
    <xf numFmtId="0" fontId="4" fillId="3" borderId="2"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5" fillId="2" borderId="2" xfId="0" applyFont="1" applyFill="1" applyBorder="1" applyAlignment="1">
      <alignment vertical="top" wrapText="1"/>
    </xf>
    <xf numFmtId="0" fontId="0" fillId="4" borderId="6" xfId="0" applyFont="1" applyFill="1" applyBorder="1" applyAlignment="1">
      <alignment horizontal="left" vertical="top"/>
    </xf>
    <xf numFmtId="0" fontId="0" fillId="4" borderId="5" xfId="0" applyFont="1" applyFill="1" applyBorder="1" applyAlignment="1">
      <alignment horizontal="left" vertical="top"/>
    </xf>
    <xf numFmtId="49" fontId="18" fillId="2" borderId="2" xfId="0" applyNumberFormat="1" applyFont="1" applyFill="1" applyBorder="1" applyAlignment="1">
      <alignment horizontal="center" vertical="top"/>
    </xf>
    <xf numFmtId="0" fontId="19" fillId="0" borderId="6" xfId="0" applyFont="1" applyBorder="1" applyAlignment="1">
      <alignment horizontal="center" vertical="top"/>
    </xf>
    <xf numFmtId="0" fontId="19" fillId="0" borderId="5" xfId="0" applyFont="1" applyBorder="1" applyAlignment="1">
      <alignment horizontal="center" vertical="top"/>
    </xf>
    <xf numFmtId="0" fontId="4" fillId="2" borderId="11" xfId="0" applyFont="1" applyFill="1" applyBorder="1" applyAlignment="1">
      <alignment horizontal="left" vertical="top" wrapText="1"/>
    </xf>
    <xf numFmtId="0" fontId="4" fillId="4" borderId="13" xfId="0" applyFont="1" applyFill="1" applyBorder="1" applyAlignment="1">
      <alignment horizontal="left" vertical="top"/>
    </xf>
    <xf numFmtId="49" fontId="6" fillId="2" borderId="2" xfId="0" applyNumberFormat="1" applyFont="1" applyFill="1" applyBorder="1" applyAlignment="1">
      <alignment horizontal="left" vertical="top"/>
    </xf>
    <xf numFmtId="49" fontId="6" fillId="2" borderId="6" xfId="0" applyNumberFormat="1" applyFont="1" applyFill="1" applyBorder="1" applyAlignment="1">
      <alignment horizontal="left" vertical="top"/>
    </xf>
    <xf numFmtId="49" fontId="6" fillId="2" borderId="5" xfId="0" applyNumberFormat="1" applyFont="1" applyFill="1" applyBorder="1" applyAlignment="1">
      <alignment horizontal="left" vertical="top"/>
    </xf>
    <xf numFmtId="49" fontId="6" fillId="2" borderId="2" xfId="0" applyNumberFormat="1" applyFont="1" applyFill="1" applyBorder="1" applyAlignment="1">
      <alignment horizontal="left" vertical="top" wrapText="1"/>
    </xf>
    <xf numFmtId="49" fontId="6" fillId="2" borderId="6" xfId="0" applyNumberFormat="1" applyFont="1" applyFill="1" applyBorder="1" applyAlignment="1">
      <alignment horizontal="left" vertical="top" wrapText="1"/>
    </xf>
    <xf numFmtId="49" fontId="6" fillId="2" borderId="5" xfId="0" applyNumberFormat="1"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5" fillId="2" borderId="6" xfId="0" applyNumberFormat="1" applyFont="1" applyFill="1" applyBorder="1" applyAlignment="1">
      <alignment horizontal="left" vertical="top" wrapText="1"/>
    </xf>
    <xf numFmtId="49" fontId="5" fillId="2" borderId="5" xfId="0" applyNumberFormat="1" applyFont="1" applyFill="1" applyBorder="1" applyAlignment="1">
      <alignment horizontal="left" vertical="top" wrapText="1"/>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4" fillId="2" borderId="12" xfId="0" applyFont="1" applyFill="1" applyBorder="1" applyAlignment="1">
      <alignment horizontal="left" vertical="top"/>
    </xf>
    <xf numFmtId="0" fontId="4" fillId="2" borderId="9" xfId="0" applyFont="1" applyFill="1" applyBorder="1" applyAlignment="1">
      <alignment horizontal="left" vertical="top"/>
    </xf>
    <xf numFmtId="0" fontId="4" fillId="4" borderId="10" xfId="0" applyFont="1" applyFill="1" applyBorder="1" applyAlignment="1">
      <alignment horizontal="left" vertical="top"/>
    </xf>
    <xf numFmtId="0" fontId="0" fillId="0" borderId="3" xfId="0" applyBorder="1" applyAlignment="1">
      <alignment horizontal="left" vertical="top"/>
    </xf>
    <xf numFmtId="0" fontId="0" fillId="4" borderId="5" xfId="0" applyFill="1" applyBorder="1" applyAlignment="1">
      <alignment horizontal="left" vertical="top"/>
    </xf>
    <xf numFmtId="0" fontId="0" fillId="4" borderId="13" xfId="0" applyFill="1" applyBorder="1" applyAlignment="1">
      <alignment horizontal="left" vertical="top"/>
    </xf>
    <xf numFmtId="0" fontId="0" fillId="4" borderId="12" xfId="0" applyFill="1" applyBorder="1" applyAlignment="1">
      <alignment horizontal="left" vertical="top"/>
    </xf>
    <xf numFmtId="0" fontId="4" fillId="0" borderId="2" xfId="0" applyFont="1" applyFill="1" applyBorder="1" applyAlignment="1">
      <alignment horizontal="left" vertical="top"/>
    </xf>
    <xf numFmtId="49" fontId="4" fillId="2" borderId="2" xfId="0" applyNumberFormat="1" applyFont="1" applyFill="1" applyBorder="1" applyAlignment="1">
      <alignment horizontal="center" vertical="top" wrapText="1"/>
    </xf>
    <xf numFmtId="49" fontId="4" fillId="2" borderId="5" xfId="0" applyNumberFormat="1" applyFont="1" applyFill="1" applyBorder="1" applyAlignment="1">
      <alignment horizontal="center" vertical="top" wrapText="1"/>
    </xf>
    <xf numFmtId="49" fontId="6" fillId="4" borderId="2" xfId="0" applyNumberFormat="1" applyFont="1" applyFill="1" applyBorder="1" applyAlignment="1">
      <alignment horizontal="center" vertical="top" wrapText="1"/>
    </xf>
    <xf numFmtId="49" fontId="6" fillId="4" borderId="5" xfId="0" applyNumberFormat="1" applyFont="1" applyFill="1" applyBorder="1" applyAlignment="1">
      <alignment horizontal="center" vertical="top" wrapText="1"/>
    </xf>
    <xf numFmtId="0" fontId="4" fillId="0" borderId="1" xfId="0" applyFont="1" applyFill="1" applyBorder="1" applyAlignment="1">
      <alignment vertical="top" wrapText="1"/>
    </xf>
    <xf numFmtId="0" fontId="0" fillId="0" borderId="1" xfId="0" applyBorder="1" applyAlignment="1">
      <alignment vertical="top"/>
    </xf>
    <xf numFmtId="49" fontId="4" fillId="2" borderId="1" xfId="0" applyNumberFormat="1" applyFont="1" applyFill="1" applyBorder="1" applyAlignment="1">
      <alignment horizontal="center" vertical="top" wrapText="1"/>
    </xf>
    <xf numFmtId="0" fontId="2" fillId="7" borderId="0" xfId="0" applyFont="1" applyFill="1" applyAlignment="1">
      <alignment vertical="top" wrapText="1"/>
    </xf>
    <xf numFmtId="0" fontId="0" fillId="7" borderId="0" xfId="0" applyFill="1" applyAlignment="1">
      <alignment vertical="top" wrapText="1"/>
    </xf>
    <xf numFmtId="49" fontId="6" fillId="2" borderId="2" xfId="0" applyNumberFormat="1" applyFont="1" applyFill="1" applyBorder="1" applyAlignment="1">
      <alignment horizontal="center" vertical="top"/>
    </xf>
    <xf numFmtId="0" fontId="10" fillId="0" borderId="6" xfId="0" applyFont="1" applyBorder="1" applyAlignment="1">
      <alignment horizontal="center" vertical="top"/>
    </xf>
    <xf numFmtId="0" fontId="10" fillId="0" borderId="5" xfId="0" applyFont="1" applyBorder="1" applyAlignment="1">
      <alignment horizontal="center" vertical="top"/>
    </xf>
    <xf numFmtId="0" fontId="4" fillId="0" borderId="2" xfId="0" applyFont="1" applyFill="1" applyBorder="1" applyAlignment="1">
      <alignment horizontal="left" vertical="top" wrapText="1"/>
    </xf>
    <xf numFmtId="49" fontId="8" fillId="2" borderId="2" xfId="0" applyNumberFormat="1" applyFont="1" applyFill="1" applyBorder="1" applyAlignment="1">
      <alignment horizontal="center" vertical="top"/>
    </xf>
    <xf numFmtId="0" fontId="9" fillId="0" borderId="6" xfId="0" applyFont="1" applyBorder="1" applyAlignment="1">
      <alignment horizontal="center" vertical="top"/>
    </xf>
    <xf numFmtId="0" fontId="9" fillId="0" borderId="5" xfId="0" applyFont="1" applyBorder="1" applyAlignment="1">
      <alignment horizontal="center" vertical="top"/>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4" fillId="0" borderId="1" xfId="0" applyFont="1" applyFill="1" applyBorder="1" applyAlignment="1">
      <alignment horizontal="center" vertical="top"/>
    </xf>
    <xf numFmtId="0" fontId="4" fillId="4" borderId="10" xfId="0" applyFont="1" applyFill="1" applyBorder="1" applyAlignment="1">
      <alignment horizontal="left" vertical="top" wrapText="1"/>
    </xf>
    <xf numFmtId="0" fontId="0" fillId="0" borderId="3" xfId="0" applyBorder="1" applyAlignment="1">
      <alignment horizontal="left" vertical="top" wrapText="1"/>
    </xf>
    <xf numFmtId="0" fontId="4" fillId="2" borderId="6" xfId="0" applyFont="1" applyFill="1" applyBorder="1" applyAlignment="1">
      <alignment vertical="top" wrapText="1"/>
    </xf>
    <xf numFmtId="49" fontId="6" fillId="2" borderId="2"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0" borderId="2" xfId="0" applyNumberFormat="1" applyFont="1" applyFill="1" applyBorder="1" applyAlignment="1">
      <alignment horizontal="left" vertical="top" wrapText="1"/>
    </xf>
    <xf numFmtId="49" fontId="6" fillId="0" borderId="5" xfId="0" applyNumberFormat="1" applyFont="1" applyFill="1" applyBorder="1" applyAlignment="1">
      <alignment horizontal="left" vertical="top" wrapText="1"/>
    </xf>
    <xf numFmtId="0" fontId="10" fillId="2" borderId="6" xfId="0" applyFont="1" applyFill="1" applyBorder="1" applyAlignment="1">
      <alignment horizontal="center" vertical="top" wrapText="1"/>
    </xf>
    <xf numFmtId="49" fontId="6" fillId="2" borderId="5" xfId="0" applyNumberFormat="1" applyFont="1" applyFill="1" applyBorder="1" applyAlignment="1">
      <alignment horizontal="center" vertical="top" wrapText="1"/>
    </xf>
    <xf numFmtId="0" fontId="0" fillId="4" borderId="6" xfId="0" applyFill="1" applyBorder="1" applyAlignment="1">
      <alignment horizontal="left" vertical="top" wrapText="1"/>
    </xf>
    <xf numFmtId="0" fontId="30" fillId="0" borderId="0" xfId="0" applyFont="1" applyFill="1" applyAlignment="1">
      <alignment horizontal="left" vertical="top" wrapText="1"/>
    </xf>
    <xf numFmtId="0" fontId="26" fillId="0" borderId="0" xfId="0" applyFont="1" applyFill="1" applyAlignment="1">
      <alignment horizontal="left" vertical="top" wrapText="1"/>
    </xf>
    <xf numFmtId="0" fontId="1" fillId="0" borderId="0" xfId="0" applyFont="1" applyFill="1" applyAlignment="1">
      <alignment horizontal="left" vertical="top" wrapText="1"/>
    </xf>
    <xf numFmtId="49" fontId="1" fillId="0" borderId="2"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0" fontId="1" fillId="0" borderId="13" xfId="0" applyFont="1" applyFill="1" applyBorder="1" applyAlignment="1">
      <alignment horizontal="left" vertical="top" wrapText="1"/>
    </xf>
    <xf numFmtId="49" fontId="1" fillId="0" borderId="2"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49" fontId="1" fillId="0" borderId="1" xfId="0" applyNumberFormat="1" applyFont="1" applyFill="1" applyBorder="1" applyAlignment="1">
      <alignment horizontal="center" vertical="top" wrapText="1"/>
    </xf>
    <xf numFmtId="49" fontId="1" fillId="0" borderId="7" xfId="0" applyNumberFormat="1" applyFont="1" applyFill="1" applyBorder="1" applyAlignment="1">
      <alignment horizontal="center" vertical="top" wrapText="1"/>
    </xf>
    <xf numFmtId="49" fontId="1" fillId="0" borderId="9" xfId="0" applyNumberFormat="1" applyFont="1" applyFill="1" applyBorder="1" applyAlignment="1">
      <alignment horizontal="center" vertical="top" wrapText="1"/>
    </xf>
    <xf numFmtId="0" fontId="1" fillId="0" borderId="2" xfId="0" applyFont="1" applyFill="1" applyBorder="1" applyAlignment="1">
      <alignment horizontal="left" vertical="top" wrapText="1"/>
    </xf>
    <xf numFmtId="0" fontId="1" fillId="0" borderId="5" xfId="0" applyFont="1" applyFill="1" applyBorder="1" applyAlignment="1">
      <alignment horizontal="left" vertical="top" wrapText="1"/>
    </xf>
    <xf numFmtId="49" fontId="1" fillId="0" borderId="11" xfId="0" applyNumberFormat="1" applyFont="1" applyFill="1" applyBorder="1" applyAlignment="1">
      <alignment horizontal="center" vertical="top" wrapText="1"/>
    </xf>
    <xf numFmtId="49" fontId="1" fillId="0" borderId="12" xfId="0" applyNumberFormat="1" applyFont="1" applyFill="1" applyBorder="1" applyAlignment="1">
      <alignment horizontal="center" vertical="top" wrapText="1"/>
    </xf>
    <xf numFmtId="49" fontId="1" fillId="0" borderId="2" xfId="0" applyNumberFormat="1" applyFont="1" applyFill="1" applyBorder="1" applyAlignment="1">
      <alignment horizontal="center" vertical="top"/>
    </xf>
    <xf numFmtId="49" fontId="1" fillId="0" borderId="5" xfId="0" applyNumberFormat="1" applyFont="1" applyFill="1" applyBorder="1" applyAlignment="1">
      <alignment horizontal="center" vertical="top"/>
    </xf>
    <xf numFmtId="49" fontId="1" fillId="0" borderId="2" xfId="0" applyNumberFormat="1" applyFont="1" applyFill="1" applyBorder="1" applyAlignment="1">
      <alignment horizontal="left" vertical="top"/>
    </xf>
    <xf numFmtId="49" fontId="1" fillId="0" borderId="5" xfId="0" applyNumberFormat="1" applyFont="1" applyFill="1" applyBorder="1" applyAlignment="1">
      <alignment horizontal="left" vertical="top"/>
    </xf>
    <xf numFmtId="49" fontId="32" fillId="0" borderId="2" xfId="0" applyNumberFormat="1" applyFont="1" applyFill="1" applyBorder="1" applyAlignment="1">
      <alignment horizontal="left" vertical="top" wrapText="1"/>
    </xf>
    <xf numFmtId="49" fontId="32" fillId="0" borderId="6" xfId="0" applyNumberFormat="1" applyFont="1" applyFill="1" applyBorder="1" applyAlignment="1">
      <alignment horizontal="left" vertical="top" wrapText="1"/>
    </xf>
    <xf numFmtId="49" fontId="32" fillId="0" borderId="5" xfId="0" applyNumberFormat="1" applyFont="1" applyFill="1" applyBorder="1" applyAlignment="1">
      <alignment horizontal="left" vertical="top" wrapText="1"/>
    </xf>
    <xf numFmtId="49" fontId="32" fillId="0" borderId="2" xfId="0" applyNumberFormat="1" applyFont="1" applyFill="1" applyBorder="1" applyAlignment="1">
      <alignment horizontal="center" vertical="top"/>
    </xf>
    <xf numFmtId="49" fontId="32" fillId="0" borderId="5" xfId="0" applyNumberFormat="1" applyFont="1" applyFill="1" applyBorder="1" applyAlignment="1">
      <alignment horizontal="center" vertical="top"/>
    </xf>
    <xf numFmtId="0" fontId="1" fillId="0" borderId="2" xfId="0" applyFont="1" applyFill="1" applyBorder="1" applyAlignment="1">
      <alignment horizontal="left" vertical="top"/>
    </xf>
    <xf numFmtId="0" fontId="1" fillId="0" borderId="6" xfId="0" applyFont="1" applyFill="1" applyBorder="1" applyAlignment="1">
      <alignment horizontal="left" vertical="top"/>
    </xf>
    <xf numFmtId="0" fontId="27" fillId="0" borderId="6" xfId="0" applyFont="1" applyFill="1" applyBorder="1" applyAlignment="1">
      <alignment horizontal="left" vertical="top"/>
    </xf>
    <xf numFmtId="49" fontId="32" fillId="0" borderId="7" xfId="0" applyNumberFormat="1" applyFont="1" applyFill="1" applyBorder="1" applyAlignment="1">
      <alignment horizontal="center" vertical="top"/>
    </xf>
    <xf numFmtId="49" fontId="32" fillId="0" borderId="9" xfId="0" applyNumberFormat="1" applyFont="1" applyFill="1" applyBorder="1" applyAlignment="1">
      <alignment horizontal="center" vertical="top"/>
    </xf>
    <xf numFmtId="49" fontId="32" fillId="0" borderId="2" xfId="0" applyNumberFormat="1" applyFont="1" applyFill="1" applyBorder="1" applyAlignment="1">
      <alignment horizontal="left" vertical="top"/>
    </xf>
    <xf numFmtId="49" fontId="32" fillId="0" borderId="5" xfId="0" applyNumberFormat="1" applyFont="1" applyFill="1" applyBorder="1" applyAlignment="1">
      <alignment horizontal="left" vertical="top"/>
    </xf>
    <xf numFmtId="0" fontId="1" fillId="0" borderId="10" xfId="0" applyFont="1" applyFill="1" applyBorder="1" applyAlignment="1">
      <alignment horizontal="left" vertical="top" wrapText="1"/>
    </xf>
    <xf numFmtId="0" fontId="1" fillId="0" borderId="3" xfId="0" applyFont="1" applyFill="1" applyBorder="1" applyAlignment="1">
      <alignment horizontal="left" vertical="top" wrapText="1"/>
    </xf>
    <xf numFmtId="0" fontId="27" fillId="0" borderId="6" xfId="0" applyFont="1" applyFill="1" applyBorder="1" applyAlignment="1">
      <alignment horizontal="left" vertical="top" wrapText="1"/>
    </xf>
    <xf numFmtId="0" fontId="27" fillId="0" borderId="5" xfId="0" applyFont="1" applyFill="1" applyBorder="1" applyAlignment="1">
      <alignment horizontal="left" vertical="top" wrapText="1"/>
    </xf>
    <xf numFmtId="49" fontId="1" fillId="0" borderId="6" xfId="0" applyNumberFormat="1" applyFont="1" applyFill="1" applyBorder="1" applyAlignment="1">
      <alignment horizontal="left" vertical="top" wrapText="1"/>
    </xf>
    <xf numFmtId="0" fontId="1" fillId="0" borderId="10" xfId="0" applyFont="1" applyFill="1" applyBorder="1" applyAlignment="1">
      <alignment horizontal="left" vertical="top"/>
    </xf>
    <xf numFmtId="0" fontId="1" fillId="0" borderId="3" xfId="0" applyFont="1" applyFill="1" applyBorder="1" applyAlignment="1">
      <alignment horizontal="left" vertical="top"/>
    </xf>
    <xf numFmtId="0" fontId="1" fillId="0" borderId="11" xfId="0" applyFont="1" applyFill="1" applyBorder="1" applyAlignment="1">
      <alignment horizontal="left" vertical="top"/>
    </xf>
    <xf numFmtId="0" fontId="1" fillId="0" borderId="7"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left" vertical="top"/>
    </xf>
    <xf numFmtId="0" fontId="1" fillId="0" borderId="12" xfId="0" applyFont="1" applyFill="1" applyBorder="1" applyAlignment="1">
      <alignment horizontal="left" vertical="top"/>
    </xf>
    <xf numFmtId="0" fontId="1" fillId="0" borderId="9" xfId="0" applyFont="1" applyFill="1" applyBorder="1" applyAlignment="1">
      <alignment horizontal="left" vertical="top"/>
    </xf>
    <xf numFmtId="0" fontId="27" fillId="0" borderId="3" xfId="0" applyFont="1" applyFill="1" applyBorder="1" applyAlignment="1">
      <alignment horizontal="left" vertical="top" wrapText="1"/>
    </xf>
    <xf numFmtId="0" fontId="1" fillId="0" borderId="10" xfId="0" applyFont="1" applyFill="1" applyBorder="1" applyAlignment="1">
      <alignment vertical="top" wrapText="1"/>
    </xf>
    <xf numFmtId="0" fontId="27" fillId="0" borderId="3" xfId="0" applyFont="1" applyFill="1" applyBorder="1" applyAlignment="1">
      <alignment vertical="top" wrapText="1"/>
    </xf>
    <xf numFmtId="0" fontId="32" fillId="0" borderId="11" xfId="0" applyFont="1" applyFill="1" applyBorder="1" applyAlignment="1">
      <alignment horizontal="left" vertical="top" wrapText="1"/>
    </xf>
    <xf numFmtId="0" fontId="32" fillId="0" borderId="7" xfId="0" applyFont="1" applyFill="1" applyBorder="1" applyAlignment="1">
      <alignment horizontal="left" vertical="top" wrapText="1"/>
    </xf>
    <xf numFmtId="0" fontId="32" fillId="0" borderId="12" xfId="0" applyFont="1" applyFill="1" applyBorder="1" applyAlignment="1">
      <alignment horizontal="left" vertical="top" wrapText="1"/>
    </xf>
    <xf numFmtId="0" fontId="32" fillId="0" borderId="9" xfId="0" applyFont="1" applyFill="1" applyBorder="1" applyAlignment="1">
      <alignment horizontal="left" vertical="top" wrapText="1"/>
    </xf>
    <xf numFmtId="0" fontId="1" fillId="0" borderId="11" xfId="0" applyFont="1" applyFill="1" applyBorder="1" applyAlignment="1">
      <alignment horizontal="left" vertical="top" wrapText="1"/>
    </xf>
    <xf numFmtId="0" fontId="27" fillId="0" borderId="7" xfId="0" applyFont="1" applyFill="1" applyBorder="1" applyAlignment="1">
      <alignment horizontal="left" vertical="top" wrapText="1"/>
    </xf>
    <xf numFmtId="0" fontId="27" fillId="0" borderId="13"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12" xfId="0" applyFont="1" applyFill="1" applyBorder="1" applyAlignment="1">
      <alignment horizontal="left" vertical="top" wrapText="1"/>
    </xf>
    <xf numFmtId="0" fontId="27" fillId="0" borderId="9" xfId="0" applyFont="1" applyFill="1" applyBorder="1" applyAlignment="1">
      <alignment horizontal="left" vertical="top" wrapText="1"/>
    </xf>
    <xf numFmtId="0" fontId="27" fillId="0" borderId="6" xfId="0" applyFont="1" applyFill="1" applyBorder="1" applyAlignment="1">
      <alignment horizontal="center" vertical="top" wrapText="1"/>
    </xf>
    <xf numFmtId="0" fontId="27" fillId="0" borderId="5" xfId="0" applyFont="1" applyFill="1" applyBorder="1" applyAlignment="1">
      <alignment horizontal="center" vertical="top" wrapText="1"/>
    </xf>
    <xf numFmtId="0" fontId="1" fillId="0" borderId="7"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9" xfId="0" applyFont="1" applyFill="1" applyBorder="1" applyAlignment="1">
      <alignment horizontal="left" vertical="top" wrapText="1"/>
    </xf>
    <xf numFmtId="49" fontId="32" fillId="0" borderId="2" xfId="0" applyNumberFormat="1" applyFont="1" applyFill="1" applyBorder="1" applyAlignment="1">
      <alignment horizontal="center" vertical="top" wrapText="1"/>
    </xf>
    <xf numFmtId="49" fontId="32" fillId="0" borderId="6" xfId="0" applyNumberFormat="1" applyFont="1" applyFill="1" applyBorder="1" applyAlignment="1">
      <alignment horizontal="center" vertical="top" wrapText="1"/>
    </xf>
    <xf numFmtId="49" fontId="32" fillId="0" borderId="5" xfId="0" applyNumberFormat="1" applyFont="1" applyFill="1" applyBorder="1" applyAlignment="1">
      <alignment horizontal="center" vertical="top" wrapText="1"/>
    </xf>
    <xf numFmtId="0" fontId="1" fillId="0" borderId="5" xfId="0" applyFont="1" applyFill="1" applyBorder="1" applyAlignment="1">
      <alignment horizontal="left" vertical="top"/>
    </xf>
    <xf numFmtId="0" fontId="1" fillId="0" borderId="8" xfId="0" applyFont="1" applyFill="1" applyBorder="1" applyAlignment="1">
      <alignment horizontal="left" vertical="top" wrapText="1"/>
    </xf>
    <xf numFmtId="49" fontId="32" fillId="0" borderId="1" xfId="0" applyNumberFormat="1" applyFont="1" applyFill="1" applyBorder="1" applyAlignment="1">
      <alignment horizontal="center" vertical="top"/>
    </xf>
    <xf numFmtId="0" fontId="27" fillId="0" borderId="1" xfId="0" applyFont="1" applyFill="1" applyBorder="1" applyAlignment="1">
      <alignment horizontal="center" vertical="top" wrapText="1"/>
    </xf>
    <xf numFmtId="0" fontId="1" fillId="0" borderId="2" xfId="0" applyFont="1" applyFill="1" applyBorder="1" applyAlignment="1">
      <alignment vertical="top" wrapText="1"/>
    </xf>
    <xf numFmtId="0" fontId="1" fillId="0" borderId="6" xfId="0" applyFont="1" applyFill="1" applyBorder="1" applyAlignment="1">
      <alignment vertical="top" wrapText="1"/>
    </xf>
    <xf numFmtId="0" fontId="32" fillId="0" borderId="2" xfId="0" applyFont="1" applyFill="1" applyBorder="1" applyAlignment="1">
      <alignment horizontal="left" vertical="top"/>
    </xf>
    <xf numFmtId="0" fontId="28" fillId="0" borderId="6"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vertical="top" wrapText="1"/>
    </xf>
    <xf numFmtId="0" fontId="27" fillId="0" borderId="6" xfId="0" applyFont="1" applyFill="1" applyBorder="1" applyAlignment="1">
      <alignment vertical="top" wrapText="1"/>
    </xf>
    <xf numFmtId="0" fontId="1" fillId="0" borderId="2"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0" borderId="5" xfId="0" applyFont="1" applyFill="1" applyBorder="1" applyAlignment="1">
      <alignment horizontal="center" vertical="top" wrapText="1"/>
    </xf>
    <xf numFmtId="49" fontId="32" fillId="0" borderId="6" xfId="0" applyNumberFormat="1" applyFont="1" applyFill="1" applyBorder="1" applyAlignment="1">
      <alignment horizontal="center" vertical="top"/>
    </xf>
    <xf numFmtId="0" fontId="1" fillId="0" borderId="3" xfId="0" applyFont="1" applyFill="1" applyBorder="1" applyAlignment="1">
      <alignment vertical="top" wrapText="1"/>
    </xf>
    <xf numFmtId="0" fontId="32" fillId="0" borderId="10" xfId="0" applyFont="1" applyFill="1" applyBorder="1" applyAlignment="1">
      <alignment horizontal="left" vertical="top" wrapText="1"/>
    </xf>
    <xf numFmtId="0" fontId="28" fillId="0" borderId="3" xfId="0" applyFont="1" applyFill="1" applyBorder="1" applyAlignment="1">
      <alignment horizontal="left" vertical="top" wrapText="1"/>
    </xf>
    <xf numFmtId="49" fontId="32" fillId="0" borderId="6" xfId="0" applyNumberFormat="1" applyFont="1" applyFill="1" applyBorder="1" applyAlignment="1">
      <alignment horizontal="left" vertical="top"/>
    </xf>
    <xf numFmtId="0" fontId="27" fillId="0" borderId="1" xfId="0" applyFont="1" applyFill="1" applyBorder="1" applyAlignment="1">
      <alignment horizontal="left" vertical="top" wrapText="1"/>
    </xf>
    <xf numFmtId="49" fontId="1" fillId="0" borderId="6" xfId="0" applyNumberFormat="1" applyFont="1" applyFill="1" applyBorder="1" applyAlignment="1">
      <alignment horizontal="center" vertical="top"/>
    </xf>
    <xf numFmtId="0" fontId="27" fillId="0" borderId="6" xfId="0" applyFont="1" applyFill="1" applyBorder="1" applyAlignment="1">
      <alignment horizontal="center" vertical="top"/>
    </xf>
    <xf numFmtId="0" fontId="27" fillId="0" borderId="5" xfId="0" applyFont="1" applyFill="1" applyBorder="1" applyAlignment="1">
      <alignment horizontal="center" vertical="top"/>
    </xf>
    <xf numFmtId="49" fontId="1" fillId="0" borderId="11" xfId="0" applyNumberFormat="1" applyFont="1" applyFill="1" applyBorder="1" applyAlignment="1">
      <alignment horizontal="center" vertical="top"/>
    </xf>
    <xf numFmtId="0" fontId="27" fillId="0" borderId="13" xfId="0" applyFont="1" applyFill="1" applyBorder="1" applyAlignment="1">
      <alignment horizontal="center" vertical="top"/>
    </xf>
    <xf numFmtId="0" fontId="27" fillId="0" borderId="12" xfId="0" applyFont="1" applyFill="1" applyBorder="1" applyAlignment="1">
      <alignment horizontal="center" vertical="top"/>
    </xf>
    <xf numFmtId="49" fontId="1" fillId="0" borderId="6" xfId="0" applyNumberFormat="1" applyFont="1" applyFill="1" applyBorder="1" applyAlignment="1">
      <alignment horizontal="center" vertical="top" wrapText="1"/>
    </xf>
    <xf numFmtId="0" fontId="32" fillId="0" borderId="13" xfId="0" applyFont="1" applyFill="1" applyBorder="1" applyAlignment="1">
      <alignment horizontal="left" vertical="top" wrapText="1"/>
    </xf>
    <xf numFmtId="0" fontId="32" fillId="0" borderId="8" xfId="0" applyFont="1" applyFill="1" applyBorder="1" applyAlignment="1">
      <alignment horizontal="left" vertical="top" wrapText="1"/>
    </xf>
    <xf numFmtId="0" fontId="1" fillId="0" borderId="1" xfId="0" applyFont="1" applyFill="1" applyBorder="1" applyAlignment="1">
      <alignment horizontal="left" vertical="top" wrapText="1"/>
    </xf>
    <xf numFmtId="49" fontId="1" fillId="0" borderId="1" xfId="0" applyNumberFormat="1" applyFont="1" applyFill="1" applyBorder="1" applyAlignment="1">
      <alignment horizontal="center" vertical="top"/>
    </xf>
    <xf numFmtId="0" fontId="27"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6" xfId="0" applyFont="1" applyFill="1" applyBorder="1" applyAlignment="1">
      <alignment horizontal="center" vertical="top"/>
    </xf>
    <xf numFmtId="0" fontId="27" fillId="0" borderId="3" xfId="0" applyFont="1" applyFill="1" applyBorder="1" applyAlignment="1">
      <alignment horizontal="left" vertical="top"/>
    </xf>
    <xf numFmtId="0" fontId="27" fillId="0" borderId="1" xfId="0" applyFont="1" applyFill="1" applyBorder="1" applyAlignment="1">
      <alignment horizontal="left" vertical="top"/>
    </xf>
    <xf numFmtId="0" fontId="1" fillId="0" borderId="1" xfId="0" applyFont="1" applyFill="1" applyBorder="1" applyAlignment="1">
      <alignment horizontal="center" vertical="top" wrapText="1"/>
    </xf>
    <xf numFmtId="49" fontId="1" fillId="0" borderId="1" xfId="0" applyNumberFormat="1" applyFont="1" applyFill="1" applyBorder="1" applyAlignment="1">
      <alignment horizontal="left" vertical="top" wrapText="1"/>
    </xf>
    <xf numFmtId="49" fontId="36" fillId="12" borderId="1" xfId="0" applyNumberFormat="1" applyFont="1" applyFill="1" applyBorder="1" applyAlignment="1">
      <alignment horizontal="center" vertical="top"/>
    </xf>
    <xf numFmtId="0" fontId="37" fillId="12" borderId="1" xfId="0" applyFont="1" applyFill="1" applyBorder="1" applyAlignment="1">
      <alignment horizontal="center" vertical="top"/>
    </xf>
    <xf numFmtId="49" fontId="1" fillId="0" borderId="13" xfId="0" applyNumberFormat="1" applyFont="1" applyFill="1" applyBorder="1" applyAlignment="1">
      <alignment horizontal="center" vertical="top"/>
    </xf>
    <xf numFmtId="0" fontId="1" fillId="0" borderId="1" xfId="0" applyFont="1" applyFill="1" applyBorder="1" applyAlignment="1">
      <alignment vertical="top" wrapText="1"/>
    </xf>
    <xf numFmtId="0" fontId="27" fillId="0" borderId="1" xfId="0" applyFont="1" applyFill="1" applyBorder="1" applyAlignment="1">
      <alignment vertical="top" wrapText="1"/>
    </xf>
    <xf numFmtId="0" fontId="1" fillId="0" borderId="1" xfId="0" applyFont="1" applyFill="1" applyBorder="1" applyAlignment="1">
      <alignment horizontal="center" vertical="top"/>
    </xf>
    <xf numFmtId="0" fontId="28" fillId="0" borderId="7" xfId="0" applyFont="1" applyFill="1" applyBorder="1" applyAlignment="1">
      <alignment horizontal="left" vertical="top" wrapText="1"/>
    </xf>
    <xf numFmtId="0" fontId="28" fillId="0" borderId="12" xfId="0" applyFont="1" applyFill="1" applyBorder="1" applyAlignment="1">
      <alignment horizontal="left" vertical="top" wrapText="1"/>
    </xf>
    <xf numFmtId="0" fontId="28" fillId="0" borderId="9"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8" xfId="0" applyFont="1" applyFill="1" applyBorder="1" applyAlignment="1">
      <alignment horizontal="left" vertical="top" wrapText="1"/>
    </xf>
    <xf numFmtId="0" fontId="27" fillId="0" borderId="5" xfId="0" applyFont="1" applyFill="1" applyBorder="1" applyAlignment="1">
      <alignment horizontal="left" vertical="top"/>
    </xf>
    <xf numFmtId="0" fontId="30" fillId="0" borderId="4" xfId="0" applyFont="1" applyFill="1" applyBorder="1" applyAlignment="1">
      <alignment horizontal="left" vertical="top"/>
    </xf>
    <xf numFmtId="0" fontId="1" fillId="0" borderId="1" xfId="0" applyFont="1" applyFill="1" applyBorder="1" applyAlignment="1">
      <alignment horizontal="left" vertical="top"/>
    </xf>
    <xf numFmtId="49" fontId="1" fillId="0" borderId="7" xfId="0" applyNumberFormat="1" applyFont="1" applyFill="1" applyBorder="1" applyAlignment="1">
      <alignment horizontal="center" vertical="top"/>
    </xf>
    <xf numFmtId="49" fontId="1" fillId="0" borderId="8" xfId="0" applyNumberFormat="1" applyFont="1" applyFill="1" applyBorder="1" applyAlignment="1">
      <alignment horizontal="center" vertical="top"/>
    </xf>
    <xf numFmtId="49" fontId="1" fillId="0" borderId="9" xfId="0" applyNumberFormat="1" applyFont="1" applyFill="1" applyBorder="1" applyAlignment="1">
      <alignment horizontal="center" vertical="top"/>
    </xf>
    <xf numFmtId="49" fontId="36" fillId="12" borderId="1" xfId="0" applyNumberFormat="1" applyFont="1" applyFill="1" applyBorder="1" applyAlignment="1">
      <alignment horizontal="center" vertical="top" wrapText="1"/>
    </xf>
    <xf numFmtId="0" fontId="37" fillId="12" borderId="1" xfId="0" applyFont="1" applyFill="1" applyBorder="1" applyAlignment="1">
      <alignment horizontal="center" vertical="top" wrapText="1"/>
    </xf>
    <xf numFmtId="0" fontId="32" fillId="0" borderId="1" xfId="0" applyFont="1" applyFill="1" applyBorder="1" applyAlignment="1">
      <alignment horizontal="left" vertical="top" wrapText="1"/>
    </xf>
    <xf numFmtId="0" fontId="4" fillId="0" borderId="10" xfId="0" applyFont="1" applyFill="1" applyBorder="1" applyAlignment="1">
      <alignment horizontal="left" vertical="top"/>
    </xf>
    <xf numFmtId="0" fontId="4" fillId="0" borderId="3" xfId="0" applyFont="1" applyFill="1" applyBorder="1" applyAlignment="1">
      <alignment horizontal="left" vertical="top"/>
    </xf>
    <xf numFmtId="0" fontId="14" fillId="0" borderId="3" xfId="0" applyFont="1" applyFill="1" applyBorder="1" applyAlignment="1">
      <alignment vertical="top" wrapText="1"/>
    </xf>
    <xf numFmtId="49" fontId="4" fillId="0" borderId="7" xfId="0" applyNumberFormat="1" applyFont="1" applyFill="1" applyBorder="1" applyAlignment="1">
      <alignment horizontal="center" vertical="top"/>
    </xf>
    <xf numFmtId="0" fontId="14" fillId="0" borderId="8" xfId="0" applyFont="1" applyFill="1" applyBorder="1" applyAlignment="1">
      <alignment horizontal="center" vertical="top"/>
    </xf>
    <xf numFmtId="0" fontId="14" fillId="0" borderId="9" xfId="0" applyFont="1" applyFill="1" applyBorder="1" applyAlignment="1">
      <alignment horizontal="center" vertical="top"/>
    </xf>
    <xf numFmtId="0" fontId="4" fillId="0" borderId="11" xfId="0" applyFont="1" applyFill="1" applyBorder="1" applyAlignment="1">
      <alignment horizontal="left" vertical="top" wrapText="1"/>
    </xf>
    <xf numFmtId="0" fontId="14" fillId="0" borderId="13" xfId="0" applyFont="1" applyFill="1" applyBorder="1" applyAlignment="1">
      <alignment horizontal="left" vertical="top"/>
    </xf>
    <xf numFmtId="0" fontId="14" fillId="0" borderId="12" xfId="0" applyFont="1" applyFill="1" applyBorder="1" applyAlignment="1">
      <alignment horizontal="left" vertical="top"/>
    </xf>
    <xf numFmtId="0" fontId="4" fillId="7" borderId="0" xfId="0" applyFont="1" applyFill="1" applyAlignment="1">
      <alignment horizontal="left" vertical="top" wrapText="1"/>
    </xf>
    <xf numFmtId="49" fontId="3" fillId="0" borderId="1" xfId="0" applyNumberFormat="1" applyFont="1" applyFill="1" applyBorder="1" applyAlignment="1">
      <alignment horizontal="center" vertical="top"/>
    </xf>
    <xf numFmtId="0" fontId="14" fillId="0" borderId="1" xfId="0" applyFont="1" applyFill="1" applyBorder="1" applyAlignment="1">
      <alignment horizontal="center" vertical="top"/>
    </xf>
    <xf numFmtId="49" fontId="4" fillId="0" borderId="8" xfId="0" applyNumberFormat="1" applyFont="1" applyFill="1" applyBorder="1" applyAlignment="1">
      <alignment horizontal="center" vertical="top"/>
    </xf>
    <xf numFmtId="0" fontId="4" fillId="0" borderId="15" xfId="0" applyFont="1" applyFill="1" applyBorder="1" applyAlignment="1">
      <alignment horizontal="left" vertical="top"/>
    </xf>
    <xf numFmtId="0" fontId="14" fillId="0" borderId="7" xfId="0" applyFont="1" applyFill="1" applyBorder="1" applyAlignment="1">
      <alignment horizontal="left" vertical="top"/>
    </xf>
    <xf numFmtId="0" fontId="4" fillId="0" borderId="0" xfId="0" applyFont="1" applyFill="1" applyBorder="1" applyAlignment="1">
      <alignment horizontal="left" vertical="top"/>
    </xf>
    <xf numFmtId="0" fontId="14" fillId="0" borderId="8" xfId="0" applyFont="1" applyFill="1" applyBorder="1" applyAlignment="1">
      <alignment horizontal="left" vertical="top"/>
    </xf>
    <xf numFmtId="49" fontId="4" fillId="0" borderId="2" xfId="0" applyNumberFormat="1" applyFont="1" applyFill="1" applyBorder="1" applyAlignment="1">
      <alignment horizontal="center" vertical="top"/>
    </xf>
    <xf numFmtId="49" fontId="4" fillId="0" borderId="6" xfId="0" applyNumberFormat="1" applyFont="1" applyFill="1" applyBorder="1" applyAlignment="1">
      <alignment horizontal="center" vertical="top"/>
    </xf>
    <xf numFmtId="0" fontId="4" fillId="0" borderId="2" xfId="0" applyFont="1" applyFill="1" applyBorder="1" applyAlignment="1">
      <alignment horizontal="center" vertical="top"/>
    </xf>
    <xf numFmtId="0" fontId="4" fillId="0" borderId="6" xfId="0" applyFont="1" applyFill="1" applyBorder="1" applyAlignment="1">
      <alignment horizontal="center" vertical="top"/>
    </xf>
    <xf numFmtId="0" fontId="4" fillId="0" borderId="11" xfId="0" applyFont="1" applyFill="1" applyBorder="1" applyAlignment="1">
      <alignment horizontal="left" vertical="top"/>
    </xf>
    <xf numFmtId="0" fontId="4" fillId="0" borderId="13" xfId="0" applyFont="1" applyFill="1" applyBorder="1" applyAlignment="1">
      <alignment horizontal="left" vertical="top"/>
    </xf>
    <xf numFmtId="0" fontId="4" fillId="0" borderId="3" xfId="0" applyFont="1" applyFill="1" applyBorder="1" applyAlignment="1">
      <alignment horizontal="center" vertical="top" wrapText="1"/>
    </xf>
    <xf numFmtId="0" fontId="14" fillId="0" borderId="3" xfId="0" applyFont="1" applyFill="1" applyBorder="1" applyAlignment="1">
      <alignment horizontal="center" vertical="top" wrapText="1"/>
    </xf>
    <xf numFmtId="0" fontId="14" fillId="0" borderId="9" xfId="0" applyFont="1" applyFill="1" applyBorder="1" applyAlignment="1">
      <alignment horizontal="left" vertical="top"/>
    </xf>
    <xf numFmtId="0" fontId="4"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4" fillId="0" borderId="10"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1" xfId="0" applyFont="1" applyFill="1" applyBorder="1" applyAlignment="1">
      <alignment vertical="top" wrapText="1"/>
    </xf>
    <xf numFmtId="0" fontId="14" fillId="0" borderId="6" xfId="0" applyFont="1" applyFill="1" applyBorder="1" applyAlignment="1">
      <alignment horizontal="center" vertical="top"/>
    </xf>
    <xf numFmtId="0" fontId="14" fillId="0" borderId="5" xfId="0" applyFont="1" applyFill="1" applyBorder="1" applyAlignment="1">
      <alignment horizontal="center" vertical="top"/>
    </xf>
    <xf numFmtId="0" fontId="14" fillId="0" borderId="6" xfId="0" applyFont="1" applyFill="1" applyBorder="1" applyAlignment="1">
      <alignment horizontal="left" vertical="top" wrapText="1"/>
    </xf>
    <xf numFmtId="0" fontId="1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14" fillId="0" borderId="1" xfId="0" applyFont="1" applyFill="1" applyBorder="1" applyAlignment="1">
      <alignment horizontal="left" vertical="top"/>
    </xf>
    <xf numFmtId="0" fontId="14" fillId="0" borderId="6" xfId="0" applyFont="1" applyFill="1" applyBorder="1" applyAlignment="1">
      <alignment horizontal="left" vertical="top"/>
    </xf>
    <xf numFmtId="0" fontId="14" fillId="0" borderId="5" xfId="0" applyFont="1" applyFill="1" applyBorder="1" applyAlignment="1">
      <alignment horizontal="left" vertical="top"/>
    </xf>
    <xf numFmtId="0" fontId="4" fillId="0" borderId="1" xfId="0" applyFont="1" applyFill="1" applyBorder="1" applyAlignment="1">
      <alignment horizontal="left" vertical="top"/>
    </xf>
    <xf numFmtId="0" fontId="4" fillId="0" borderId="6"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4" borderId="9" xfId="0" applyFont="1" applyFill="1" applyBorder="1" applyAlignment="1">
      <alignment horizontal="left" vertical="top" wrapText="1"/>
    </xf>
    <xf numFmtId="49" fontId="4" fillId="4" borderId="2" xfId="0" applyNumberFormat="1" applyFont="1" applyFill="1" applyBorder="1" applyAlignment="1">
      <alignment horizontal="center" vertical="top" wrapText="1"/>
    </xf>
    <xf numFmtId="0" fontId="14" fillId="4" borderId="6" xfId="0" applyFont="1" applyFill="1" applyBorder="1" applyAlignment="1">
      <alignment horizontal="center" vertical="top" wrapText="1"/>
    </xf>
    <xf numFmtId="0" fontId="14" fillId="4" borderId="5" xfId="0" applyFont="1" applyFill="1" applyBorder="1" applyAlignment="1">
      <alignment horizontal="center" vertical="top" wrapText="1"/>
    </xf>
    <xf numFmtId="0" fontId="14" fillId="0" borderId="13" xfId="0" applyFont="1" applyFill="1" applyBorder="1" applyAlignment="1">
      <alignment horizontal="left" vertical="top" wrapText="1"/>
    </xf>
    <xf numFmtId="0" fontId="14" fillId="0" borderId="12" xfId="0"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4" fillId="0" borderId="3" xfId="0" applyFont="1" applyFill="1" applyBorder="1" applyAlignment="1">
      <alignment horizontal="center" vertical="top"/>
    </xf>
    <xf numFmtId="0" fontId="14" fillId="0" borderId="3" xfId="0" applyFont="1" applyFill="1" applyBorder="1" applyAlignment="1">
      <alignment horizontal="left" vertical="top"/>
    </xf>
    <xf numFmtId="0" fontId="4" fillId="0" borderId="2" xfId="0" applyFont="1" applyFill="1" applyBorder="1" applyAlignment="1">
      <alignment horizontal="center" vertical="top" wrapText="1"/>
    </xf>
    <xf numFmtId="0" fontId="14" fillId="0" borderId="6" xfId="0" applyFont="1" applyFill="1" applyBorder="1" applyAlignment="1">
      <alignment horizontal="center" vertical="top" wrapText="1"/>
    </xf>
    <xf numFmtId="0" fontId="14" fillId="0" borderId="5" xfId="0" applyFont="1" applyFill="1" applyBorder="1" applyAlignment="1">
      <alignment horizontal="center" vertical="top" wrapText="1"/>
    </xf>
    <xf numFmtId="0" fontId="4" fillId="4" borderId="11" xfId="0" applyFont="1" applyFill="1" applyBorder="1" applyAlignment="1">
      <alignment vertical="top" wrapText="1"/>
    </xf>
    <xf numFmtId="0" fontId="4" fillId="4" borderId="7" xfId="0" applyFont="1" applyFill="1" applyBorder="1" applyAlignment="1">
      <alignment vertical="top" wrapText="1"/>
    </xf>
    <xf numFmtId="0" fontId="4" fillId="4" borderId="13" xfId="0" applyFont="1" applyFill="1" applyBorder="1" applyAlignment="1">
      <alignment vertical="top" wrapText="1"/>
    </xf>
    <xf numFmtId="0" fontId="4" fillId="4" borderId="8" xfId="0" applyFont="1" applyFill="1" applyBorder="1" applyAlignment="1">
      <alignment vertical="top" wrapText="1"/>
    </xf>
    <xf numFmtId="0" fontId="4" fillId="4" borderId="12" xfId="0" applyFont="1" applyFill="1" applyBorder="1" applyAlignment="1">
      <alignment vertical="top" wrapText="1"/>
    </xf>
    <xf numFmtId="0" fontId="4" fillId="4" borderId="9" xfId="0" applyFont="1" applyFill="1" applyBorder="1" applyAlignment="1">
      <alignment vertical="top" wrapText="1"/>
    </xf>
    <xf numFmtId="0" fontId="4" fillId="4" borderId="11"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2" xfId="0" applyFont="1" applyFill="1" applyBorder="1" applyAlignment="1">
      <alignment horizontal="left" vertical="top" wrapText="1"/>
    </xf>
    <xf numFmtId="49" fontId="4" fillId="0" borderId="1" xfId="0" applyNumberFormat="1" applyFont="1" applyFill="1" applyBorder="1" applyAlignment="1">
      <alignment horizontal="center" vertical="top"/>
    </xf>
    <xf numFmtId="0" fontId="4" fillId="4" borderId="3" xfId="0" applyFont="1" applyFill="1" applyBorder="1" applyAlignment="1">
      <alignment vertical="top" wrapText="1"/>
    </xf>
    <xf numFmtId="0" fontId="14" fillId="4" borderId="5" xfId="0" applyFont="1" applyFill="1" applyBorder="1" applyAlignment="1">
      <alignment horizontal="left" vertical="top" wrapText="1"/>
    </xf>
    <xf numFmtId="49" fontId="4" fillId="0" borderId="5" xfId="0" applyNumberFormat="1" applyFont="1" applyFill="1" applyBorder="1" applyAlignment="1">
      <alignment horizontal="center" vertical="top"/>
    </xf>
    <xf numFmtId="0" fontId="14" fillId="4" borderId="3" xfId="0" applyFont="1" applyFill="1" applyBorder="1" applyAlignment="1">
      <alignment horizontal="left" vertical="top"/>
    </xf>
    <xf numFmtId="0" fontId="5" fillId="0" borderId="2" xfId="0" applyFont="1" applyFill="1" applyBorder="1" applyAlignment="1">
      <alignment vertical="top" wrapText="1"/>
    </xf>
    <xf numFmtId="0" fontId="14" fillId="0" borderId="6" xfId="0" applyFont="1" applyFill="1" applyBorder="1" applyAlignment="1">
      <alignment vertical="top" wrapText="1"/>
    </xf>
    <xf numFmtId="0" fontId="14" fillId="0" borderId="5" xfId="0" applyFont="1" applyFill="1" applyBorder="1" applyAlignment="1">
      <alignment vertical="top" wrapText="1"/>
    </xf>
    <xf numFmtId="0" fontId="4" fillId="0" borderId="7"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2" xfId="0" applyFont="1" applyFill="1" applyBorder="1" applyAlignment="1">
      <alignment vertical="top" wrapText="1"/>
    </xf>
    <xf numFmtId="0" fontId="4" fillId="0" borderId="5" xfId="0" applyFont="1" applyFill="1" applyBorder="1" applyAlignment="1">
      <alignment vertical="top" wrapText="1"/>
    </xf>
    <xf numFmtId="0" fontId="6" fillId="0" borderId="2" xfId="0" applyFont="1" applyFill="1" applyBorder="1" applyAlignment="1">
      <alignment horizontal="left" vertical="top" wrapText="1"/>
    </xf>
    <xf numFmtId="0" fontId="6" fillId="0" borderId="6" xfId="0" applyFont="1" applyFill="1" applyBorder="1" applyAlignment="1">
      <alignment horizontal="left" vertical="top" wrapText="1"/>
    </xf>
    <xf numFmtId="0" fontId="4" fillId="0" borderId="6" xfId="0" applyFont="1" applyFill="1" applyBorder="1" applyAlignment="1">
      <alignment horizontal="left" vertical="top"/>
    </xf>
    <xf numFmtId="0" fontId="4" fillId="0" borderId="6" xfId="0" applyFont="1" applyFill="1" applyBorder="1" applyAlignment="1">
      <alignment vertical="top" wrapText="1"/>
    </xf>
    <xf numFmtId="0" fontId="6" fillId="0" borderId="2" xfId="0" applyFont="1" applyFill="1" applyBorder="1" applyAlignment="1">
      <alignment vertical="top" wrapText="1"/>
    </xf>
    <xf numFmtId="0" fontId="6" fillId="0" borderId="5" xfId="0" applyFont="1" applyFill="1" applyBorder="1" applyAlignment="1">
      <alignment vertical="top" wrapText="1"/>
    </xf>
    <xf numFmtId="0" fontId="4" fillId="0" borderId="5" xfId="0" applyFont="1" applyFill="1" applyBorder="1" applyAlignment="1">
      <alignment horizontal="center" vertical="top" wrapText="1"/>
    </xf>
    <xf numFmtId="0" fontId="6" fillId="0" borderId="5" xfId="0" applyFont="1" applyFill="1" applyBorder="1" applyAlignment="1">
      <alignment horizontal="left" vertical="top" wrapText="1"/>
    </xf>
    <xf numFmtId="0" fontId="4" fillId="0" borderId="5" xfId="0" applyFont="1" applyFill="1" applyBorder="1" applyAlignment="1">
      <alignment horizontal="center" vertical="top"/>
    </xf>
    <xf numFmtId="49" fontId="4" fillId="0" borderId="11" xfId="0" quotePrefix="1" applyNumberFormat="1" applyFont="1" applyFill="1" applyBorder="1" applyAlignment="1">
      <alignment horizontal="center" vertical="top"/>
    </xf>
    <xf numFmtId="49" fontId="4" fillId="0" borderId="12" xfId="0" quotePrefix="1" applyNumberFormat="1" applyFont="1" applyFill="1" applyBorder="1" applyAlignment="1">
      <alignment horizontal="center" vertical="top"/>
    </xf>
    <xf numFmtId="49" fontId="4" fillId="2" borderId="5" xfId="0" quotePrefix="1" applyNumberFormat="1" applyFont="1" applyFill="1" applyBorder="1" applyAlignment="1">
      <alignment horizontal="center" vertical="top"/>
    </xf>
    <xf numFmtId="0" fontId="4" fillId="0" borderId="7" xfId="0" applyFont="1" applyFill="1" applyBorder="1" applyAlignment="1">
      <alignment vertical="top" wrapText="1"/>
    </xf>
    <xf numFmtId="0" fontId="4" fillId="0" borderId="9" xfId="0" applyFont="1" applyFill="1" applyBorder="1" applyAlignment="1">
      <alignment vertical="top" wrapText="1"/>
    </xf>
    <xf numFmtId="0" fontId="24" fillId="0" borderId="5" xfId="0" applyFont="1" applyFill="1" applyBorder="1" applyAlignment="1">
      <alignment horizontal="left" vertical="top" wrapText="1"/>
    </xf>
    <xf numFmtId="0" fontId="4" fillId="0" borderId="3" xfId="0" applyFont="1" applyFill="1" applyBorder="1" applyAlignment="1">
      <alignment vertical="top" wrapText="1"/>
    </xf>
    <xf numFmtId="49" fontId="3" fillId="2" borderId="1" xfId="0" applyNumberFormat="1" applyFont="1" applyFill="1" applyBorder="1" applyAlignment="1">
      <alignment horizontal="center" vertical="top"/>
    </xf>
    <xf numFmtId="0" fontId="14" fillId="0" borderId="1" xfId="0" applyFont="1" applyBorder="1" applyAlignment="1">
      <alignment horizontal="center" vertical="top"/>
    </xf>
    <xf numFmtId="49" fontId="3" fillId="2" borderId="11" xfId="0" applyNumberFormat="1" applyFont="1" applyFill="1" applyBorder="1" applyAlignment="1">
      <alignment horizontal="center" vertical="top"/>
    </xf>
    <xf numFmtId="0" fontId="14" fillId="0" borderId="7" xfId="0" applyFont="1" applyBorder="1" applyAlignment="1">
      <alignment horizontal="center" vertical="top"/>
    </xf>
    <xf numFmtId="0" fontId="4" fillId="10" borderId="0" xfId="0" applyFont="1" applyFill="1" applyAlignment="1">
      <alignment horizontal="left" vertical="top" wrapText="1"/>
    </xf>
    <xf numFmtId="0" fontId="6" fillId="10" borderId="0" xfId="0" applyFont="1" applyFill="1" applyBorder="1" applyAlignment="1">
      <alignment horizontal="center" vertical="center" textRotation="180" wrapText="1"/>
    </xf>
    <xf numFmtId="0" fontId="4" fillId="0" borderId="2"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2" xfId="0" applyFont="1" applyBorder="1" applyAlignment="1">
      <alignment horizontal="left" vertical="top"/>
    </xf>
    <xf numFmtId="0" fontId="4" fillId="0" borderId="6" xfId="0" applyFont="1" applyBorder="1" applyAlignment="1">
      <alignment horizontal="left" vertical="top"/>
    </xf>
    <xf numFmtId="0" fontId="4" fillId="0" borderId="5" xfId="0" applyFont="1" applyBorder="1" applyAlignment="1">
      <alignment horizontal="left" vertical="top"/>
    </xf>
    <xf numFmtId="0" fontId="6"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3" borderId="6" xfId="0" applyFont="1" applyFill="1" applyBorder="1" applyAlignment="1">
      <alignment horizontal="left" vertical="top" wrapText="1"/>
    </xf>
    <xf numFmtId="0" fontId="14" fillId="3" borderId="6" xfId="0" applyFont="1" applyFill="1" applyBorder="1" applyAlignment="1">
      <alignment horizontal="left" vertical="top" wrapText="1"/>
    </xf>
    <xf numFmtId="0" fontId="4" fillId="0" borderId="2" xfId="0" applyFont="1" applyBorder="1" applyAlignment="1">
      <alignment vertical="top"/>
    </xf>
    <xf numFmtId="0" fontId="4" fillId="0" borderId="6" xfId="0" applyFont="1" applyBorder="1" applyAlignment="1">
      <alignment vertical="top"/>
    </xf>
    <xf numFmtId="0" fontId="4" fillId="0" borderId="5" xfId="0" applyFont="1" applyBorder="1" applyAlignment="1">
      <alignment vertical="top"/>
    </xf>
    <xf numFmtId="0" fontId="6" fillId="10" borderId="2" xfId="0" applyFont="1" applyFill="1" applyBorder="1" applyAlignment="1">
      <alignment vertical="top" wrapText="1"/>
    </xf>
    <xf numFmtId="0" fontId="6" fillId="10" borderId="5" xfId="0" applyFont="1" applyFill="1" applyBorder="1" applyAlignment="1">
      <alignment vertical="top" wrapText="1"/>
    </xf>
    <xf numFmtId="49" fontId="4" fillId="0" borderId="9" xfId="0" applyNumberFormat="1" applyFont="1" applyFill="1" applyBorder="1" applyAlignment="1">
      <alignment horizontal="center" vertical="top"/>
    </xf>
    <xf numFmtId="0" fontId="4" fillId="10" borderId="10" xfId="0" applyFont="1" applyFill="1" applyBorder="1" applyAlignment="1">
      <alignment vertical="top" wrapText="1"/>
    </xf>
    <xf numFmtId="0" fontId="14" fillId="10" borderId="3" xfId="0" applyFont="1" applyFill="1" applyBorder="1" applyAlignment="1">
      <alignment vertical="top" wrapText="1"/>
    </xf>
    <xf numFmtId="0" fontId="4" fillId="0" borderId="6" xfId="0" applyFont="1" applyFill="1" applyBorder="1" applyAlignment="1">
      <alignment horizontal="center" vertical="top"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2" xfId="0" applyFont="1" applyFill="1" applyBorder="1" applyAlignment="1">
      <alignment horizontal="left" vertical="top"/>
    </xf>
    <xf numFmtId="0" fontId="4" fillId="0" borderId="9" xfId="0" applyFont="1" applyFill="1" applyBorder="1" applyAlignment="1">
      <alignment horizontal="left" vertical="top"/>
    </xf>
    <xf numFmtId="0" fontId="4" fillId="0" borderId="15" xfId="0" applyFont="1" applyFill="1" applyBorder="1" applyAlignment="1">
      <alignment horizontal="left" vertical="top" wrapText="1"/>
    </xf>
    <xf numFmtId="0" fontId="4" fillId="0" borderId="4" xfId="0" applyFont="1" applyFill="1" applyBorder="1" applyAlignment="1">
      <alignment horizontal="left" vertical="top" wrapText="1"/>
    </xf>
    <xf numFmtId="49" fontId="4" fillId="0" borderId="2" xfId="0" applyNumberFormat="1" applyFont="1" applyFill="1" applyBorder="1" applyAlignment="1">
      <alignment horizontal="lef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3" borderId="1" xfId="0" applyFont="1" applyFill="1" applyBorder="1" applyAlignment="1">
      <alignment horizontal="left" vertical="top" wrapText="1"/>
    </xf>
    <xf numFmtId="0" fontId="14" fillId="3" borderId="1" xfId="0" applyFont="1" applyFill="1" applyBorder="1" applyAlignment="1">
      <alignment horizontal="left" vertical="top"/>
    </xf>
    <xf numFmtId="0" fontId="4" fillId="0" borderId="5" xfId="0" applyFont="1" applyFill="1" applyBorder="1" applyAlignment="1">
      <alignment horizontal="left" vertical="top"/>
    </xf>
    <xf numFmtId="0" fontId="14" fillId="3" borderId="5" xfId="0" applyFont="1" applyFill="1" applyBorder="1" applyAlignment="1">
      <alignment horizontal="left" vertical="top" wrapText="1"/>
    </xf>
    <xf numFmtId="0" fontId="4" fillId="9" borderId="11" xfId="0" applyFont="1" applyFill="1" applyBorder="1" applyAlignment="1">
      <alignment horizontal="left" vertical="top" wrapText="1"/>
    </xf>
    <xf numFmtId="0" fontId="4" fillId="9" borderId="7"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8" xfId="0" applyFont="1" applyFill="1" applyBorder="1" applyAlignment="1">
      <alignment horizontal="left" vertical="top" wrapText="1"/>
    </xf>
    <xf numFmtId="0" fontId="4" fillId="9" borderId="12" xfId="0" applyFont="1" applyFill="1" applyBorder="1" applyAlignment="1">
      <alignment horizontal="left" vertical="top" wrapText="1"/>
    </xf>
    <xf numFmtId="0" fontId="4" fillId="9" borderId="9" xfId="0" applyFont="1" applyFill="1" applyBorder="1" applyAlignment="1">
      <alignment horizontal="left" vertical="top" wrapText="1"/>
    </xf>
    <xf numFmtId="0" fontId="6" fillId="10" borderId="2" xfId="0" applyFont="1" applyFill="1" applyBorder="1" applyAlignment="1">
      <alignment horizontal="left" vertical="top" wrapText="1"/>
    </xf>
    <xf numFmtId="0" fontId="6" fillId="10" borderId="6" xfId="0" applyFont="1" applyFill="1" applyBorder="1" applyAlignment="1">
      <alignment horizontal="left" vertical="top" wrapText="1"/>
    </xf>
    <xf numFmtId="0" fontId="4" fillId="10" borderId="2" xfId="0" applyFont="1" applyFill="1" applyBorder="1" applyAlignment="1">
      <alignment horizontal="left" vertical="top"/>
    </xf>
    <xf numFmtId="0" fontId="4" fillId="10" borderId="6" xfId="0" applyFont="1" applyFill="1" applyBorder="1" applyAlignment="1">
      <alignment horizontal="left" vertical="top"/>
    </xf>
    <xf numFmtId="49" fontId="3" fillId="0" borderId="10" xfId="0" applyNumberFormat="1" applyFont="1" applyFill="1" applyBorder="1" applyAlignment="1">
      <alignment horizontal="center" vertical="top"/>
    </xf>
    <xf numFmtId="49" fontId="3" fillId="0" borderId="3" xfId="0" applyNumberFormat="1" applyFont="1" applyFill="1" applyBorder="1" applyAlignment="1">
      <alignment horizontal="center" vertical="top"/>
    </xf>
    <xf numFmtId="0" fontId="4" fillId="3" borderId="10" xfId="0" applyFont="1" applyFill="1" applyBorder="1" applyAlignment="1">
      <alignment vertical="top" wrapText="1"/>
    </xf>
    <xf numFmtId="0" fontId="4" fillId="3" borderId="3" xfId="0" applyFont="1" applyFill="1" applyBorder="1" applyAlignment="1">
      <alignment vertical="top" wrapText="1"/>
    </xf>
    <xf numFmtId="0" fontId="14" fillId="0" borderId="2" xfId="0" applyFont="1" applyFill="1" applyBorder="1" applyAlignment="1">
      <alignment horizontal="center" vertical="top" wrapText="1"/>
    </xf>
    <xf numFmtId="0" fontId="6" fillId="10" borderId="5" xfId="0" applyFont="1" applyFill="1" applyBorder="1" applyAlignment="1">
      <alignment horizontal="left" vertical="top" wrapText="1"/>
    </xf>
    <xf numFmtId="0" fontId="24" fillId="10" borderId="5" xfId="0" applyFont="1" applyFill="1" applyBorder="1" applyAlignment="1">
      <alignment horizontal="left" vertical="top" wrapText="1"/>
    </xf>
    <xf numFmtId="0" fontId="4" fillId="3" borderId="2" xfId="0" applyFont="1" applyFill="1" applyBorder="1" applyAlignment="1">
      <alignment vertical="top" wrapText="1"/>
    </xf>
    <xf numFmtId="0" fontId="4" fillId="3" borderId="6" xfId="0" applyFont="1" applyFill="1" applyBorder="1" applyAlignment="1">
      <alignment vertical="top" wrapText="1"/>
    </xf>
    <xf numFmtId="0" fontId="4" fillId="3" borderId="5" xfId="0" applyFont="1" applyFill="1" applyBorder="1" applyAlignment="1">
      <alignment vertical="top" wrapText="1"/>
    </xf>
    <xf numFmtId="0" fontId="4" fillId="10" borderId="2" xfId="0" applyFont="1" applyFill="1" applyBorder="1" applyAlignment="1">
      <alignment horizontal="left" vertical="top" wrapText="1"/>
    </xf>
    <xf numFmtId="0" fontId="4" fillId="10" borderId="6" xfId="0" applyFont="1" applyFill="1" applyBorder="1" applyAlignment="1">
      <alignment horizontal="left" vertical="top" wrapText="1"/>
    </xf>
    <xf numFmtId="0" fontId="14" fillId="10" borderId="6" xfId="0" applyFont="1" applyFill="1" applyBorder="1" applyAlignment="1">
      <alignment horizontal="left" vertical="top" wrapText="1"/>
    </xf>
    <xf numFmtId="0" fontId="1" fillId="0" borderId="1" xfId="0" applyFont="1" applyFill="1" applyBorder="1" applyAlignment="1">
      <alignment vertical="top"/>
    </xf>
    <xf numFmtId="49" fontId="32" fillId="0" borderId="1" xfId="0" applyNumberFormat="1" applyFont="1" applyFill="1" applyBorder="1" applyAlignment="1">
      <alignment horizontal="left" vertical="top" wrapText="1"/>
    </xf>
    <xf numFmtId="0" fontId="28" fillId="0" borderId="1" xfId="0" applyFont="1" applyFill="1" applyBorder="1" applyAlignment="1">
      <alignment horizontal="left" vertical="top" wrapText="1"/>
    </xf>
  </cellXfs>
  <cellStyles count="1">
    <cellStyle name="Normal" xfId="0" builtinId="0"/>
  </cellStyles>
  <dxfs count="26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
      <font>
        <color auto="1"/>
      </font>
      <fill>
        <patternFill>
          <bgColor theme="5" tint="0.59996337778862885"/>
        </patternFill>
      </fill>
    </dxf>
    <dxf>
      <fill>
        <patternFill>
          <bgColor theme="2" tint="-0.499984740745262"/>
        </patternFill>
      </fill>
    </dxf>
    <dxf>
      <fill>
        <patternFill>
          <bgColor theme="0"/>
        </patternFill>
      </fill>
    </dxf>
    <dxf>
      <fill>
        <patternFill>
          <bgColor theme="6" tint="0.59996337778862885"/>
        </patternFill>
      </fill>
    </dxf>
  </dxfs>
  <tableStyles count="0" defaultTableStyle="TableStyleMedium2" defaultPivotStyle="PivotStyleLight16"/>
  <colors>
    <mruColors>
      <color rgb="FFFFCCCC"/>
      <color rgb="FFFFFF99"/>
      <color rgb="FFCCFFCC"/>
      <color rgb="FF263259"/>
      <color rgb="FF663300"/>
      <color rgb="FFCFB076"/>
      <color rgb="FF538DD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R310"/>
  <sheetViews>
    <sheetView topLeftCell="A124" zoomScale="85" zoomScaleNormal="85" workbookViewId="0">
      <selection activeCell="M168" sqref="M168:M169"/>
    </sheetView>
  </sheetViews>
  <sheetFormatPr defaultColWidth="8.85546875" defaultRowHeight="12" x14ac:dyDescent="0.25"/>
  <cols>
    <col min="1" max="1" width="5.140625" style="40" customWidth="1"/>
    <col min="2" max="2" width="22.7109375" style="40" customWidth="1"/>
    <col min="3" max="3" width="27.42578125" style="69" customWidth="1"/>
    <col min="4" max="4" width="7.5703125" style="40" customWidth="1"/>
    <col min="5" max="7" width="4.7109375" style="40" customWidth="1"/>
    <col min="8" max="8" width="5.140625" style="40" customWidth="1"/>
    <col min="9" max="9" width="9.85546875" style="69" customWidth="1"/>
    <col min="10" max="10" width="23.5703125" style="40" customWidth="1"/>
    <col min="11" max="11" width="24.85546875" style="40" customWidth="1"/>
    <col min="12" max="12" width="19.7109375" style="40" customWidth="1"/>
    <col min="13" max="13" width="20.7109375" style="40" customWidth="1"/>
    <col min="14" max="14" width="21.140625" style="40" customWidth="1"/>
    <col min="15" max="15" width="19.140625" style="89" hidden="1" customWidth="1"/>
    <col min="16" max="16" width="37.140625" style="128" hidden="1" customWidth="1"/>
    <col min="17" max="17" width="33.7109375" style="89" hidden="1" customWidth="1"/>
    <col min="18" max="18" width="58" style="40" customWidth="1"/>
    <col min="19" max="16384" width="8.85546875" style="40"/>
  </cols>
  <sheetData>
    <row r="1" spans="1:18" s="34" customFormat="1" ht="24" customHeight="1" x14ac:dyDescent="0.25">
      <c r="A1" s="33" t="s">
        <v>521</v>
      </c>
      <c r="J1" s="35" t="s">
        <v>408</v>
      </c>
      <c r="K1" s="35"/>
      <c r="O1" s="86"/>
      <c r="P1" s="125"/>
      <c r="Q1" s="86"/>
    </row>
    <row r="2" spans="1:18" s="36" customFormat="1" ht="24" customHeight="1" x14ac:dyDescent="0.25">
      <c r="A2" s="37"/>
      <c r="C2" s="64"/>
      <c r="I2" s="64"/>
      <c r="J2" s="38"/>
      <c r="K2" s="38"/>
      <c r="O2" s="87"/>
      <c r="P2" s="126"/>
      <c r="Q2" s="87"/>
    </row>
    <row r="3" spans="1:18" s="49" customFormat="1" ht="90.75" customHeight="1" x14ac:dyDescent="0.25">
      <c r="A3" s="47"/>
      <c r="B3" s="48" t="s">
        <v>320</v>
      </c>
      <c r="C3" s="159"/>
      <c r="J3" s="802" t="s">
        <v>321</v>
      </c>
      <c r="K3" s="803"/>
      <c r="O3" s="88"/>
      <c r="P3" s="127"/>
      <c r="Q3" s="88"/>
    </row>
    <row r="4" spans="1:18" s="36" customFormat="1" ht="24" customHeight="1" x14ac:dyDescent="0.25">
      <c r="B4" s="37"/>
      <c r="C4" s="37"/>
      <c r="I4" s="64"/>
      <c r="J4" s="38"/>
      <c r="K4" s="38"/>
      <c r="O4" s="87"/>
      <c r="P4" s="126"/>
      <c r="Q4" s="87"/>
    </row>
    <row r="5" spans="1:18" x14ac:dyDescent="0.25">
      <c r="A5" s="39" t="s">
        <v>17</v>
      </c>
      <c r="E5" s="4" t="s">
        <v>4</v>
      </c>
      <c r="F5" s="4" t="s">
        <v>4</v>
      </c>
      <c r="G5" s="4" t="s">
        <v>4</v>
      </c>
      <c r="H5" s="4" t="s">
        <v>147</v>
      </c>
      <c r="I5" s="76"/>
      <c r="J5" s="41"/>
      <c r="K5" s="42"/>
    </row>
    <row r="6" spans="1:18" s="43" customFormat="1" ht="39" customHeight="1" x14ac:dyDescent="0.25">
      <c r="A6" s="11"/>
      <c r="B6" s="11" t="s">
        <v>14</v>
      </c>
      <c r="C6" s="11" t="s">
        <v>641</v>
      </c>
      <c r="D6" s="27" t="s">
        <v>30</v>
      </c>
      <c r="E6" s="27" t="s">
        <v>415</v>
      </c>
      <c r="F6" s="27" t="s">
        <v>416</v>
      </c>
      <c r="G6" s="27" t="s">
        <v>417</v>
      </c>
      <c r="H6" s="27" t="s">
        <v>272</v>
      </c>
      <c r="I6" s="182" t="s">
        <v>585</v>
      </c>
      <c r="J6" s="706" t="s">
        <v>314</v>
      </c>
      <c r="K6" s="707"/>
      <c r="L6" s="27" t="s">
        <v>18</v>
      </c>
      <c r="M6" s="27" t="s">
        <v>19</v>
      </c>
      <c r="N6" s="27" t="s">
        <v>20</v>
      </c>
      <c r="O6" s="90" t="s">
        <v>131</v>
      </c>
      <c r="P6" s="129" t="s">
        <v>420</v>
      </c>
      <c r="Q6" s="90" t="s">
        <v>425</v>
      </c>
      <c r="R6" s="11" t="s">
        <v>15</v>
      </c>
    </row>
    <row r="7" spans="1:18" ht="24" x14ac:dyDescent="0.25">
      <c r="A7" s="5">
        <v>1</v>
      </c>
      <c r="B7" s="6" t="s">
        <v>0</v>
      </c>
      <c r="C7" s="163" t="s">
        <v>642</v>
      </c>
      <c r="D7" s="1" t="s">
        <v>1</v>
      </c>
      <c r="E7" s="1" t="s">
        <v>26</v>
      </c>
      <c r="F7" s="1" t="s">
        <v>4</v>
      </c>
      <c r="G7" s="1" t="s">
        <v>4</v>
      </c>
      <c r="H7" s="1" t="s">
        <v>147</v>
      </c>
      <c r="I7" s="183">
        <f>GEF!$A$127</f>
        <v>127</v>
      </c>
      <c r="J7" s="65" t="s">
        <v>708</v>
      </c>
      <c r="K7" s="65" t="s">
        <v>406</v>
      </c>
      <c r="L7" s="1" t="s">
        <v>27</v>
      </c>
      <c r="M7" s="1" t="s">
        <v>27</v>
      </c>
      <c r="N7" s="1" t="s">
        <v>27</v>
      </c>
      <c r="O7" s="12" t="s">
        <v>421</v>
      </c>
      <c r="P7" s="28" t="s">
        <v>421</v>
      </c>
      <c r="Q7" s="12"/>
      <c r="R7" s="6"/>
    </row>
    <row r="8" spans="1:18" ht="15" x14ac:dyDescent="0.25">
      <c r="A8" s="700">
        <v>2</v>
      </c>
      <c r="B8" s="703" t="s">
        <v>10</v>
      </c>
      <c r="C8" s="168" t="s">
        <v>642</v>
      </c>
      <c r="D8" s="685" t="s">
        <v>1</v>
      </c>
      <c r="E8" s="685" t="s">
        <v>4</v>
      </c>
      <c r="F8" s="685" t="s">
        <v>4</v>
      </c>
      <c r="G8" s="685" t="s">
        <v>4</v>
      </c>
      <c r="H8" s="685" t="s">
        <v>147</v>
      </c>
      <c r="I8" s="193">
        <f>GEF!$A$51</f>
        <v>51</v>
      </c>
      <c r="J8" s="816" t="s">
        <v>266</v>
      </c>
      <c r="K8" s="817"/>
      <c r="L8" s="4" t="s">
        <v>42</v>
      </c>
      <c r="M8" s="4" t="s">
        <v>316</v>
      </c>
      <c r="N8" s="4" t="s">
        <v>316</v>
      </c>
      <c r="O8" s="819" t="s">
        <v>172</v>
      </c>
      <c r="P8" s="121" t="s">
        <v>421</v>
      </c>
      <c r="Q8" s="92"/>
      <c r="R8" s="724"/>
    </row>
    <row r="9" spans="1:18" x14ac:dyDescent="0.25">
      <c r="A9" s="745"/>
      <c r="B9" s="746"/>
      <c r="C9" s="169"/>
      <c r="D9" s="690"/>
      <c r="E9" s="690"/>
      <c r="F9" s="690"/>
      <c r="G9" s="690"/>
      <c r="H9" s="690"/>
      <c r="I9" s="179"/>
      <c r="J9" s="747" t="s">
        <v>284</v>
      </c>
      <c r="K9" s="747" t="s">
        <v>807</v>
      </c>
      <c r="L9" s="4" t="s">
        <v>42</v>
      </c>
      <c r="M9" s="4" t="s">
        <v>145</v>
      </c>
      <c r="N9" s="4" t="s">
        <v>316</v>
      </c>
      <c r="O9" s="820"/>
      <c r="P9" s="123"/>
      <c r="Q9" s="98"/>
      <c r="R9" s="739"/>
    </row>
    <row r="10" spans="1:18" ht="15" x14ac:dyDescent="0.25">
      <c r="A10" s="701"/>
      <c r="B10" s="704"/>
      <c r="C10" s="171"/>
      <c r="D10" s="686"/>
      <c r="E10" s="686"/>
      <c r="F10" s="686"/>
      <c r="G10" s="686"/>
      <c r="H10" s="686"/>
      <c r="I10" s="162"/>
      <c r="J10" s="769"/>
      <c r="K10" s="752"/>
      <c r="L10" s="4" t="s">
        <v>150</v>
      </c>
      <c r="M10" s="4" t="s">
        <v>145</v>
      </c>
      <c r="N10" s="7" t="s">
        <v>375</v>
      </c>
      <c r="O10" s="823"/>
      <c r="P10" s="130"/>
      <c r="Q10" s="99"/>
      <c r="R10" s="725"/>
    </row>
    <row r="11" spans="1:18" ht="15" x14ac:dyDescent="0.25">
      <c r="A11" s="701"/>
      <c r="B11" s="704"/>
      <c r="C11" s="171"/>
      <c r="D11" s="686"/>
      <c r="E11" s="686"/>
      <c r="F11" s="686"/>
      <c r="G11" s="686"/>
      <c r="H11" s="686"/>
      <c r="I11" s="162"/>
      <c r="J11" s="769"/>
      <c r="K11" s="752"/>
      <c r="L11" s="4" t="s">
        <v>151</v>
      </c>
      <c r="M11" s="4" t="s">
        <v>145</v>
      </c>
      <c r="N11" s="7" t="s">
        <v>376</v>
      </c>
      <c r="O11" s="823"/>
      <c r="P11" s="130"/>
      <c r="Q11" s="99"/>
      <c r="R11" s="725"/>
    </row>
    <row r="12" spans="1:18" ht="12" customHeight="1" x14ac:dyDescent="0.25">
      <c r="A12" s="700">
        <v>3</v>
      </c>
      <c r="B12" s="703" t="s">
        <v>11</v>
      </c>
      <c r="C12" s="168" t="s">
        <v>642</v>
      </c>
      <c r="D12" s="685" t="s">
        <v>5</v>
      </c>
      <c r="E12" s="685" t="s">
        <v>4</v>
      </c>
      <c r="F12" s="685" t="s">
        <v>4</v>
      </c>
      <c r="G12" s="685" t="s">
        <v>2</v>
      </c>
      <c r="H12" s="685" t="s">
        <v>147</v>
      </c>
      <c r="I12" s="177">
        <f>GEF!$A$15</f>
        <v>15</v>
      </c>
      <c r="J12" s="710" t="s">
        <v>410</v>
      </c>
      <c r="K12" s="711"/>
      <c r="L12" s="440" t="s">
        <v>315</v>
      </c>
      <c r="M12" s="4" t="s">
        <v>315</v>
      </c>
      <c r="N12" s="4" t="s">
        <v>315</v>
      </c>
      <c r="O12" s="819" t="s">
        <v>423</v>
      </c>
      <c r="P12" s="779" t="s">
        <v>422</v>
      </c>
      <c r="Q12" s="92"/>
      <c r="R12" s="2"/>
    </row>
    <row r="13" spans="1:18" ht="12" customHeight="1" x14ac:dyDescent="0.25">
      <c r="A13" s="745"/>
      <c r="B13" s="746"/>
      <c r="C13" s="169"/>
      <c r="D13" s="690"/>
      <c r="E13" s="690"/>
      <c r="F13" s="690"/>
      <c r="G13" s="690"/>
      <c r="H13" s="690"/>
      <c r="I13" s="184"/>
      <c r="J13" s="753"/>
      <c r="K13" s="713"/>
      <c r="L13" s="439" t="s">
        <v>172</v>
      </c>
      <c r="M13" s="437" t="s">
        <v>145</v>
      </c>
      <c r="N13" s="453" t="s">
        <v>400</v>
      </c>
      <c r="O13" s="820"/>
      <c r="P13" s="780"/>
      <c r="Q13" s="98"/>
      <c r="R13" s="15"/>
    </row>
    <row r="14" spans="1:18" ht="12" customHeight="1" x14ac:dyDescent="0.25">
      <c r="A14" s="5">
        <v>4</v>
      </c>
      <c r="B14" s="6" t="s">
        <v>3</v>
      </c>
      <c r="C14" s="163" t="s">
        <v>642</v>
      </c>
      <c r="D14" s="4" t="s">
        <v>1</v>
      </c>
      <c r="E14" s="4" t="s">
        <v>4</v>
      </c>
      <c r="F14" s="4" t="s">
        <v>4</v>
      </c>
      <c r="G14" s="4" t="s">
        <v>4</v>
      </c>
      <c r="H14" s="4" t="s">
        <v>147</v>
      </c>
      <c r="I14" s="186">
        <f>GEF!$A$20</f>
        <v>20</v>
      </c>
      <c r="J14" s="716" t="s">
        <v>402</v>
      </c>
      <c r="K14" s="717"/>
      <c r="L14" s="62" t="s">
        <v>315</v>
      </c>
      <c r="M14" s="4" t="s">
        <v>315</v>
      </c>
      <c r="N14" s="4" t="s">
        <v>315</v>
      </c>
      <c r="O14" s="12" t="s">
        <v>134</v>
      </c>
      <c r="P14" s="28" t="s">
        <v>421</v>
      </c>
      <c r="Q14" s="12"/>
      <c r="R14" s="6"/>
    </row>
    <row r="15" spans="1:18" ht="18.75" customHeight="1" x14ac:dyDescent="0.25">
      <c r="A15" s="700">
        <v>5</v>
      </c>
      <c r="B15" s="703" t="s">
        <v>12</v>
      </c>
      <c r="C15" s="168" t="s">
        <v>642</v>
      </c>
      <c r="D15" s="685" t="s">
        <v>1</v>
      </c>
      <c r="E15" s="685" t="s">
        <v>4</v>
      </c>
      <c r="F15" s="685" t="s">
        <v>4</v>
      </c>
      <c r="G15" s="685" t="s">
        <v>4</v>
      </c>
      <c r="H15" s="685" t="s">
        <v>147</v>
      </c>
      <c r="I15" s="177">
        <f>GEF!$A$25</f>
        <v>25</v>
      </c>
      <c r="J15" s="774" t="s">
        <v>390</v>
      </c>
      <c r="K15" s="774" t="s">
        <v>411</v>
      </c>
      <c r="L15" s="10" t="s">
        <v>317</v>
      </c>
      <c r="M15" s="46" t="s">
        <v>155</v>
      </c>
      <c r="N15" s="46" t="s">
        <v>155</v>
      </c>
      <c r="O15" s="92" t="s">
        <v>157</v>
      </c>
      <c r="P15" s="121" t="s">
        <v>424</v>
      </c>
      <c r="Q15" s="782" t="s">
        <v>428</v>
      </c>
      <c r="R15" s="765" t="s">
        <v>715</v>
      </c>
    </row>
    <row r="16" spans="1:18" ht="60" x14ac:dyDescent="0.25">
      <c r="A16" s="701"/>
      <c r="B16" s="704"/>
      <c r="C16" s="171"/>
      <c r="D16" s="686"/>
      <c r="E16" s="686"/>
      <c r="F16" s="686"/>
      <c r="G16" s="686"/>
      <c r="H16" s="686"/>
      <c r="I16" s="187"/>
      <c r="J16" s="712"/>
      <c r="K16" s="720"/>
      <c r="L16" s="10" t="s">
        <v>319</v>
      </c>
      <c r="M16" s="46" t="s">
        <v>153</v>
      </c>
      <c r="N16" s="46" t="s">
        <v>153</v>
      </c>
      <c r="O16" s="92" t="s">
        <v>427</v>
      </c>
      <c r="P16" s="123"/>
      <c r="Q16" s="783"/>
      <c r="R16" s="766"/>
    </row>
    <row r="17" spans="1:18" s="69" customFormat="1" ht="15" x14ac:dyDescent="0.25">
      <c r="A17" s="701"/>
      <c r="B17" s="704"/>
      <c r="C17" s="446"/>
      <c r="D17" s="686"/>
      <c r="E17" s="686"/>
      <c r="F17" s="686"/>
      <c r="G17" s="686"/>
      <c r="H17" s="686"/>
      <c r="I17" s="452"/>
      <c r="J17" s="712"/>
      <c r="K17" s="720"/>
      <c r="L17" s="236" t="s">
        <v>811</v>
      </c>
      <c r="M17" s="449" t="s">
        <v>810</v>
      </c>
      <c r="N17" s="449" t="s">
        <v>810</v>
      </c>
      <c r="O17" s="451"/>
      <c r="P17" s="448"/>
      <c r="Q17" s="783"/>
      <c r="R17" s="766"/>
    </row>
    <row r="18" spans="1:18" ht="15" x14ac:dyDescent="0.25">
      <c r="A18" s="701"/>
      <c r="B18" s="704"/>
      <c r="C18" s="171"/>
      <c r="D18" s="686"/>
      <c r="E18" s="686"/>
      <c r="F18" s="686"/>
      <c r="G18" s="686"/>
      <c r="H18" s="686"/>
      <c r="I18" s="187"/>
      <c r="J18" s="712"/>
      <c r="K18" s="720"/>
      <c r="L18" s="10" t="s">
        <v>318</v>
      </c>
      <c r="M18" s="46" t="s">
        <v>145</v>
      </c>
      <c r="N18" s="46" t="s">
        <v>154</v>
      </c>
      <c r="O18" s="92" t="s">
        <v>156</v>
      </c>
      <c r="P18" s="123"/>
      <c r="Q18" s="783"/>
      <c r="R18" s="766"/>
    </row>
    <row r="19" spans="1:18" ht="14.25" customHeight="1" x14ac:dyDescent="0.25">
      <c r="A19" s="702"/>
      <c r="B19" s="705"/>
      <c r="C19" s="165"/>
      <c r="D19" s="687"/>
      <c r="E19" s="687"/>
      <c r="F19" s="687"/>
      <c r="G19" s="687"/>
      <c r="H19" s="687"/>
      <c r="I19" s="185"/>
      <c r="J19" s="714"/>
      <c r="K19" s="721"/>
      <c r="L19" s="13" t="s">
        <v>152</v>
      </c>
      <c r="M19" s="7" t="s">
        <v>145</v>
      </c>
      <c r="N19" s="7" t="s">
        <v>172</v>
      </c>
      <c r="O19" s="93" t="s">
        <v>426</v>
      </c>
      <c r="P19" s="131"/>
      <c r="Q19" s="784"/>
      <c r="R19" s="767"/>
    </row>
    <row r="20" spans="1:18" x14ac:dyDescent="0.25">
      <c r="A20" s="700">
        <v>6</v>
      </c>
      <c r="B20" s="703" t="s">
        <v>135</v>
      </c>
      <c r="C20" s="168" t="s">
        <v>642</v>
      </c>
      <c r="D20" s="751" t="s">
        <v>1</v>
      </c>
      <c r="E20" s="751" t="s">
        <v>26</v>
      </c>
      <c r="F20" s="751" t="s">
        <v>26</v>
      </c>
      <c r="G20" s="751" t="s">
        <v>4</v>
      </c>
      <c r="H20" s="751" t="s">
        <v>147</v>
      </c>
      <c r="I20" s="188">
        <f>GEF!$A$54</f>
        <v>54</v>
      </c>
      <c r="J20" s="763" t="s">
        <v>326</v>
      </c>
      <c r="K20" s="711"/>
      <c r="L20" s="685" t="s">
        <v>136</v>
      </c>
      <c r="M20" s="1" t="s">
        <v>40</v>
      </c>
      <c r="N20" s="44" t="s">
        <v>145</v>
      </c>
      <c r="O20" s="94" t="s">
        <v>145</v>
      </c>
      <c r="P20" s="132"/>
      <c r="Q20" s="101"/>
      <c r="R20" s="724" t="s">
        <v>523</v>
      </c>
    </row>
    <row r="21" spans="1:18" ht="12" customHeight="1" x14ac:dyDescent="0.25">
      <c r="A21" s="702"/>
      <c r="B21" s="705"/>
      <c r="C21" s="165"/>
      <c r="D21" s="687"/>
      <c r="E21" s="687"/>
      <c r="F21" s="687"/>
      <c r="G21" s="687"/>
      <c r="H21" s="687"/>
      <c r="I21" s="185"/>
      <c r="J21" s="714"/>
      <c r="K21" s="715"/>
      <c r="L21" s="687"/>
      <c r="M21" s="1" t="s">
        <v>145</v>
      </c>
      <c r="N21" s="1" t="s">
        <v>41</v>
      </c>
      <c r="O21" s="95" t="s">
        <v>41</v>
      </c>
      <c r="P21" s="133"/>
      <c r="Q21" s="102"/>
      <c r="R21" s="726"/>
    </row>
    <row r="22" spans="1:18" ht="18.600000000000001" customHeight="1" x14ac:dyDescent="0.25">
      <c r="A22" s="700">
        <v>7</v>
      </c>
      <c r="B22" s="724" t="s">
        <v>746</v>
      </c>
      <c r="C22" s="155" t="s">
        <v>642</v>
      </c>
      <c r="D22" s="685" t="s">
        <v>1</v>
      </c>
      <c r="E22" s="685" t="s">
        <v>4</v>
      </c>
      <c r="F22" s="685" t="s">
        <v>4</v>
      </c>
      <c r="G22" s="685" t="s">
        <v>4</v>
      </c>
      <c r="H22" s="685" t="s">
        <v>147</v>
      </c>
      <c r="I22" s="158">
        <f>GEF!$A$50</f>
        <v>50</v>
      </c>
      <c r="J22" s="747" t="s">
        <v>274</v>
      </c>
      <c r="K22" s="747" t="s">
        <v>793</v>
      </c>
      <c r="L22" s="808" t="s">
        <v>22</v>
      </c>
      <c r="M22" s="7" t="s">
        <v>369</v>
      </c>
      <c r="N22" s="7" t="s">
        <v>369</v>
      </c>
      <c r="O22" s="91" t="s">
        <v>149</v>
      </c>
      <c r="P22" s="121" t="s">
        <v>429</v>
      </c>
      <c r="Q22" s="120" t="s">
        <v>430</v>
      </c>
      <c r="R22" s="807"/>
    </row>
    <row r="23" spans="1:18" ht="18.600000000000001" customHeight="1" x14ac:dyDescent="0.25">
      <c r="A23" s="701"/>
      <c r="B23" s="725"/>
      <c r="C23" s="160"/>
      <c r="D23" s="686"/>
      <c r="E23" s="686"/>
      <c r="F23" s="686"/>
      <c r="G23" s="686"/>
      <c r="H23" s="686"/>
      <c r="I23" s="162"/>
      <c r="J23" s="825"/>
      <c r="K23" s="825"/>
      <c r="L23" s="809"/>
      <c r="M23" s="7" t="s">
        <v>370</v>
      </c>
      <c r="N23" s="7" t="s">
        <v>370</v>
      </c>
      <c r="O23" s="91" t="s">
        <v>148</v>
      </c>
      <c r="P23" s="123"/>
      <c r="Q23" s="98"/>
      <c r="R23" s="811"/>
    </row>
    <row r="24" spans="1:18" ht="38.25" customHeight="1" x14ac:dyDescent="0.25">
      <c r="A24" s="702"/>
      <c r="B24" s="726"/>
      <c r="C24" s="156"/>
      <c r="D24" s="687"/>
      <c r="E24" s="687"/>
      <c r="F24" s="687"/>
      <c r="G24" s="687"/>
      <c r="H24" s="687"/>
      <c r="I24" s="154"/>
      <c r="J24" s="764"/>
      <c r="K24" s="764"/>
      <c r="L24" s="810"/>
      <c r="M24" s="7" t="s">
        <v>145</v>
      </c>
      <c r="N24" s="7" t="s">
        <v>172</v>
      </c>
      <c r="O24" s="79" t="s">
        <v>143</v>
      </c>
      <c r="P24" s="134"/>
      <c r="Q24" s="113"/>
      <c r="R24" s="812"/>
    </row>
    <row r="25" spans="1:18" ht="48" x14ac:dyDescent="0.25">
      <c r="A25" s="700">
        <v>8</v>
      </c>
      <c r="B25" s="693" t="s">
        <v>7</v>
      </c>
      <c r="C25" s="157" t="s">
        <v>642</v>
      </c>
      <c r="D25" s="685" t="s">
        <v>1</v>
      </c>
      <c r="E25" s="685" t="s">
        <v>4</v>
      </c>
      <c r="F25" s="685" t="s">
        <v>4</v>
      </c>
      <c r="G25" s="685" t="s">
        <v>4</v>
      </c>
      <c r="H25" s="685" t="s">
        <v>147</v>
      </c>
      <c r="I25" s="177">
        <f>GEF!$A$41</f>
        <v>41</v>
      </c>
      <c r="J25" s="763" t="s">
        <v>29</v>
      </c>
      <c r="K25" s="711"/>
      <c r="L25" s="7" t="s">
        <v>361</v>
      </c>
      <c r="M25" s="7" t="s">
        <v>356</v>
      </c>
      <c r="N25" s="7" t="s">
        <v>356</v>
      </c>
      <c r="O25" s="79" t="s">
        <v>145</v>
      </c>
      <c r="P25" s="135" t="s">
        <v>431</v>
      </c>
      <c r="Q25" s="119" t="s">
        <v>432</v>
      </c>
      <c r="R25" s="762"/>
    </row>
    <row r="26" spans="1:18" ht="15" x14ac:dyDescent="0.25">
      <c r="A26" s="701"/>
      <c r="B26" s="735"/>
      <c r="C26" s="166"/>
      <c r="D26" s="686"/>
      <c r="E26" s="686"/>
      <c r="F26" s="686"/>
      <c r="G26" s="686"/>
      <c r="H26" s="686"/>
      <c r="I26" s="187"/>
      <c r="J26" s="712"/>
      <c r="K26" s="713"/>
      <c r="L26" s="7" t="s">
        <v>360</v>
      </c>
      <c r="M26" s="7" t="s">
        <v>357</v>
      </c>
      <c r="N26" s="7" t="s">
        <v>357</v>
      </c>
      <c r="O26" s="118" t="s">
        <v>145</v>
      </c>
      <c r="P26" s="136"/>
      <c r="Q26" s="115"/>
      <c r="R26" s="725"/>
    </row>
    <row r="27" spans="1:18" ht="24" x14ac:dyDescent="0.25">
      <c r="A27" s="701"/>
      <c r="B27" s="735"/>
      <c r="C27" s="166"/>
      <c r="D27" s="686"/>
      <c r="E27" s="686"/>
      <c r="F27" s="686"/>
      <c r="G27" s="686"/>
      <c r="H27" s="686"/>
      <c r="I27" s="187"/>
      <c r="J27" s="712"/>
      <c r="K27" s="713"/>
      <c r="L27" s="7" t="s">
        <v>362</v>
      </c>
      <c r="M27" s="7" t="s">
        <v>358</v>
      </c>
      <c r="N27" s="7" t="s">
        <v>358</v>
      </c>
      <c r="O27" s="85" t="s">
        <v>358</v>
      </c>
      <c r="P27" s="136"/>
      <c r="Q27" s="115"/>
      <c r="R27" s="725"/>
    </row>
    <row r="28" spans="1:18" ht="15" x14ac:dyDescent="0.25">
      <c r="A28" s="702"/>
      <c r="B28" s="736"/>
      <c r="C28" s="167"/>
      <c r="D28" s="687"/>
      <c r="E28" s="687"/>
      <c r="F28" s="687"/>
      <c r="G28" s="687"/>
      <c r="H28" s="687"/>
      <c r="I28" s="185"/>
      <c r="J28" s="714"/>
      <c r="K28" s="715"/>
      <c r="L28" s="7" t="s">
        <v>359</v>
      </c>
      <c r="M28" s="7" t="s">
        <v>359</v>
      </c>
      <c r="N28" s="7" t="s">
        <v>359</v>
      </c>
      <c r="O28" s="85" t="s">
        <v>359</v>
      </c>
      <c r="P28" s="137"/>
      <c r="Q28" s="116"/>
      <c r="R28" s="726"/>
    </row>
    <row r="29" spans="1:18" x14ac:dyDescent="0.25">
      <c r="A29" s="730">
        <v>9</v>
      </c>
      <c r="B29" s="731" t="s">
        <v>13</v>
      </c>
      <c r="C29" s="172" t="s">
        <v>642</v>
      </c>
      <c r="D29" s="688" t="s">
        <v>1</v>
      </c>
      <c r="E29" s="688" t="s">
        <v>4</v>
      </c>
      <c r="F29" s="688" t="s">
        <v>4</v>
      </c>
      <c r="G29" s="688" t="s">
        <v>4</v>
      </c>
      <c r="H29" s="688" t="s">
        <v>147</v>
      </c>
      <c r="I29" s="177">
        <f>GEF!$A$42</f>
        <v>42</v>
      </c>
      <c r="J29" s="763" t="s">
        <v>28</v>
      </c>
      <c r="K29" s="711"/>
      <c r="L29" s="7" t="s">
        <v>363</v>
      </c>
      <c r="M29" s="7" t="s">
        <v>378</v>
      </c>
      <c r="N29" s="63" t="s">
        <v>378</v>
      </c>
      <c r="O29" s="91" t="s">
        <v>145</v>
      </c>
      <c r="P29" s="138"/>
      <c r="Q29" s="91"/>
      <c r="R29" s="815"/>
    </row>
    <row r="30" spans="1:18" ht="24" x14ac:dyDescent="0.25">
      <c r="A30" s="689"/>
      <c r="B30" s="732"/>
      <c r="C30" s="173"/>
      <c r="D30" s="689"/>
      <c r="E30" s="734"/>
      <c r="F30" s="734"/>
      <c r="G30" s="734"/>
      <c r="H30" s="734"/>
      <c r="I30" s="187"/>
      <c r="J30" s="712"/>
      <c r="K30" s="713"/>
      <c r="L30" s="7" t="s">
        <v>364</v>
      </c>
      <c r="M30" s="7" t="s">
        <v>379</v>
      </c>
      <c r="N30" s="63" t="s">
        <v>379</v>
      </c>
      <c r="O30" s="91" t="s">
        <v>145</v>
      </c>
      <c r="P30" s="138"/>
      <c r="Q30" s="91"/>
      <c r="R30" s="734"/>
    </row>
    <row r="31" spans="1:18" ht="15" x14ac:dyDescent="0.25">
      <c r="A31" s="689"/>
      <c r="B31" s="732"/>
      <c r="C31" s="173"/>
      <c r="D31" s="689"/>
      <c r="E31" s="734"/>
      <c r="F31" s="734"/>
      <c r="G31" s="734"/>
      <c r="H31" s="734"/>
      <c r="I31" s="187"/>
      <c r="J31" s="712"/>
      <c r="K31" s="713"/>
      <c r="L31" s="7" t="s">
        <v>377</v>
      </c>
      <c r="M31" s="7" t="s">
        <v>380</v>
      </c>
      <c r="N31" s="63" t="s">
        <v>380</v>
      </c>
      <c r="O31" s="91" t="s">
        <v>145</v>
      </c>
      <c r="P31" s="138"/>
      <c r="Q31" s="91"/>
      <c r="R31" s="734"/>
    </row>
    <row r="32" spans="1:18" ht="15" x14ac:dyDescent="0.25">
      <c r="A32" s="689"/>
      <c r="B32" s="732"/>
      <c r="C32" s="173"/>
      <c r="D32" s="689"/>
      <c r="E32" s="734"/>
      <c r="F32" s="734"/>
      <c r="G32" s="734"/>
      <c r="H32" s="734"/>
      <c r="I32" s="187"/>
      <c r="J32" s="712"/>
      <c r="K32" s="713"/>
      <c r="L32" s="7" t="s">
        <v>365</v>
      </c>
      <c r="M32" s="7" t="s">
        <v>381</v>
      </c>
      <c r="N32" s="63" t="s">
        <v>381</v>
      </c>
      <c r="O32" s="91" t="s">
        <v>145</v>
      </c>
      <c r="P32" s="138"/>
      <c r="Q32" s="91"/>
      <c r="R32" s="734"/>
    </row>
    <row r="33" spans="1:18" ht="24" x14ac:dyDescent="0.25">
      <c r="A33" s="689"/>
      <c r="B33" s="732"/>
      <c r="C33" s="173"/>
      <c r="D33" s="689"/>
      <c r="E33" s="734"/>
      <c r="F33" s="734"/>
      <c r="G33" s="734"/>
      <c r="H33" s="734"/>
      <c r="I33" s="187"/>
      <c r="J33" s="712"/>
      <c r="K33" s="713"/>
      <c r="L33" s="7" t="s">
        <v>366</v>
      </c>
      <c r="M33" s="7" t="s">
        <v>382</v>
      </c>
      <c r="N33" s="63" t="s">
        <v>382</v>
      </c>
      <c r="O33" s="91" t="s">
        <v>145</v>
      </c>
      <c r="P33" s="138"/>
      <c r="Q33" s="91"/>
      <c r="R33" s="734"/>
    </row>
    <row r="34" spans="1:18" ht="24" x14ac:dyDescent="0.25">
      <c r="A34" s="689"/>
      <c r="B34" s="732"/>
      <c r="C34" s="173"/>
      <c r="D34" s="689"/>
      <c r="E34" s="734"/>
      <c r="F34" s="734"/>
      <c r="G34" s="734"/>
      <c r="H34" s="734"/>
      <c r="I34" s="187"/>
      <c r="J34" s="712"/>
      <c r="K34" s="713"/>
      <c r="L34" s="7" t="s">
        <v>367</v>
      </c>
      <c r="M34" s="7" t="s">
        <v>383</v>
      </c>
      <c r="N34" s="63" t="s">
        <v>383</v>
      </c>
      <c r="O34" s="91" t="s">
        <v>145</v>
      </c>
      <c r="P34" s="138"/>
      <c r="Q34" s="91"/>
      <c r="R34" s="734"/>
    </row>
    <row r="35" spans="1:18" ht="15" x14ac:dyDescent="0.25">
      <c r="A35" s="689"/>
      <c r="B35" s="732"/>
      <c r="C35" s="173"/>
      <c r="D35" s="689"/>
      <c r="E35" s="734"/>
      <c r="F35" s="734"/>
      <c r="G35" s="734"/>
      <c r="H35" s="734"/>
      <c r="I35" s="187"/>
      <c r="J35" s="712"/>
      <c r="K35" s="713"/>
      <c r="L35" s="7" t="s">
        <v>158</v>
      </c>
      <c r="M35" s="7" t="s">
        <v>158</v>
      </c>
      <c r="N35" s="7" t="s">
        <v>158</v>
      </c>
      <c r="O35" s="91" t="s">
        <v>145</v>
      </c>
      <c r="P35" s="138"/>
      <c r="Q35" s="91"/>
      <c r="R35" s="734"/>
    </row>
    <row r="36" spans="1:18" ht="15" x14ac:dyDescent="0.25">
      <c r="A36" s="689"/>
      <c r="B36" s="732"/>
      <c r="C36" s="173"/>
      <c r="D36" s="689"/>
      <c r="E36" s="734"/>
      <c r="F36" s="734"/>
      <c r="G36" s="734"/>
      <c r="H36" s="734"/>
      <c r="I36" s="187"/>
      <c r="J36" s="712"/>
      <c r="K36" s="713"/>
      <c r="L36" s="7" t="s">
        <v>160</v>
      </c>
      <c r="M36" s="7" t="s">
        <v>160</v>
      </c>
      <c r="N36" s="7" t="s">
        <v>160</v>
      </c>
      <c r="O36" s="91" t="s">
        <v>145</v>
      </c>
      <c r="P36" s="138"/>
      <c r="Q36" s="91"/>
      <c r="R36" s="734"/>
    </row>
    <row r="37" spans="1:18" ht="15" x14ac:dyDescent="0.25">
      <c r="A37" s="689"/>
      <c r="B37" s="732"/>
      <c r="C37" s="173"/>
      <c r="D37" s="689"/>
      <c r="E37" s="734"/>
      <c r="F37" s="734"/>
      <c r="G37" s="734"/>
      <c r="H37" s="734"/>
      <c r="I37" s="187"/>
      <c r="J37" s="712"/>
      <c r="K37" s="713"/>
      <c r="L37" s="63" t="s">
        <v>384</v>
      </c>
      <c r="M37" s="7" t="s">
        <v>159</v>
      </c>
      <c r="N37" s="7" t="s">
        <v>159</v>
      </c>
      <c r="O37" s="91" t="s">
        <v>145</v>
      </c>
      <c r="P37" s="138"/>
      <c r="Q37" s="91"/>
      <c r="R37" s="734"/>
    </row>
    <row r="38" spans="1:18" ht="15" x14ac:dyDescent="0.25">
      <c r="A38" s="689"/>
      <c r="B38" s="733"/>
      <c r="C38" s="174"/>
      <c r="D38" s="689"/>
      <c r="E38" s="734"/>
      <c r="F38" s="734"/>
      <c r="G38" s="734"/>
      <c r="H38" s="734"/>
      <c r="I38" s="185"/>
      <c r="J38" s="714"/>
      <c r="K38" s="715"/>
      <c r="L38" s="7" t="s">
        <v>172</v>
      </c>
      <c r="M38" s="7" t="s">
        <v>145</v>
      </c>
      <c r="N38" s="7" t="s">
        <v>172</v>
      </c>
      <c r="O38" s="91" t="s">
        <v>143</v>
      </c>
      <c r="P38" s="138"/>
      <c r="Q38" s="91"/>
      <c r="R38" s="734"/>
    </row>
    <row r="39" spans="1:18" ht="100.5" customHeight="1" x14ac:dyDescent="0.25">
      <c r="A39" s="5">
        <v>10</v>
      </c>
      <c r="B39" s="6" t="s">
        <v>23</v>
      </c>
      <c r="C39" s="163" t="s">
        <v>642</v>
      </c>
      <c r="D39" s="4" t="s">
        <v>1</v>
      </c>
      <c r="E39" s="4" t="s">
        <v>4</v>
      </c>
      <c r="F39" s="4" t="s">
        <v>4</v>
      </c>
      <c r="G39" s="4" t="s">
        <v>2</v>
      </c>
      <c r="H39" s="4" t="s">
        <v>147</v>
      </c>
      <c r="I39" s="175">
        <f>GEF!$A$53</f>
        <v>53</v>
      </c>
      <c r="J39" s="9" t="s">
        <v>285</v>
      </c>
      <c r="K39" s="9" t="s">
        <v>716</v>
      </c>
      <c r="L39" s="4" t="s">
        <v>214</v>
      </c>
      <c r="M39" s="4" t="s">
        <v>39</v>
      </c>
      <c r="N39" s="4" t="s">
        <v>39</v>
      </c>
      <c r="O39" s="12" t="s">
        <v>132</v>
      </c>
      <c r="P39" s="28" t="s">
        <v>433</v>
      </c>
      <c r="Q39" s="12"/>
      <c r="R39" s="6"/>
    </row>
    <row r="40" spans="1:18" ht="15" customHeight="1" x14ac:dyDescent="0.25">
      <c r="A40" s="5">
        <v>11</v>
      </c>
      <c r="B40" s="6" t="s">
        <v>8</v>
      </c>
      <c r="C40" s="163" t="s">
        <v>642</v>
      </c>
      <c r="D40" s="4" t="s">
        <v>1</v>
      </c>
      <c r="E40" s="4" t="s">
        <v>26</v>
      </c>
      <c r="F40" s="4" t="s">
        <v>26</v>
      </c>
      <c r="G40" s="4" t="s">
        <v>4</v>
      </c>
      <c r="H40" s="4" t="s">
        <v>147</v>
      </c>
      <c r="I40" s="186">
        <f>GEF!A55</f>
        <v>55</v>
      </c>
      <c r="J40" s="718" t="s">
        <v>327</v>
      </c>
      <c r="K40" s="709"/>
      <c r="L40" s="12" t="s">
        <v>271</v>
      </c>
      <c r="M40" s="12" t="s">
        <v>271</v>
      </c>
      <c r="N40" s="12" t="s">
        <v>271</v>
      </c>
      <c r="O40" s="12" t="s">
        <v>133</v>
      </c>
      <c r="P40" s="122"/>
      <c r="Q40" s="103"/>
      <c r="R40" s="163" t="s">
        <v>689</v>
      </c>
    </row>
    <row r="41" spans="1:18" ht="36" x14ac:dyDescent="0.25">
      <c r="A41" s="5">
        <v>12</v>
      </c>
      <c r="B41" s="6" t="s">
        <v>24</v>
      </c>
      <c r="C41" s="163" t="s">
        <v>642</v>
      </c>
      <c r="D41" s="4" t="s">
        <v>1</v>
      </c>
      <c r="E41" s="4" t="s">
        <v>26</v>
      </c>
      <c r="F41" s="4" t="s">
        <v>26</v>
      </c>
      <c r="G41" s="4" t="s">
        <v>4</v>
      </c>
      <c r="H41" s="4" t="s">
        <v>147</v>
      </c>
      <c r="I41" s="186">
        <f>GEF!A56</f>
        <v>56</v>
      </c>
      <c r="J41" s="718" t="s">
        <v>328</v>
      </c>
      <c r="K41" s="709"/>
      <c r="L41" s="4" t="s">
        <v>136</v>
      </c>
      <c r="M41" s="4" t="s">
        <v>368</v>
      </c>
      <c r="N41" s="4" t="s">
        <v>368</v>
      </c>
      <c r="O41" s="12" t="s">
        <v>133</v>
      </c>
      <c r="P41" s="139"/>
      <c r="Q41" s="104"/>
      <c r="R41" s="163" t="s">
        <v>689</v>
      </c>
    </row>
    <row r="42" spans="1:18" ht="12" customHeight="1" x14ac:dyDescent="0.25">
      <c r="A42" s="737">
        <v>13</v>
      </c>
      <c r="B42" s="738" t="s">
        <v>25</v>
      </c>
      <c r="C42" s="176" t="s">
        <v>642</v>
      </c>
      <c r="D42" s="685" t="s">
        <v>1</v>
      </c>
      <c r="E42" s="685" t="s">
        <v>26</v>
      </c>
      <c r="F42" s="685" t="s">
        <v>26</v>
      </c>
      <c r="G42" s="685" t="s">
        <v>4</v>
      </c>
      <c r="H42" s="685" t="s">
        <v>147</v>
      </c>
      <c r="I42" s="177">
        <f>GEF!A57</f>
        <v>57</v>
      </c>
      <c r="J42" s="763" t="s">
        <v>329</v>
      </c>
      <c r="K42" s="711"/>
      <c r="L42" s="7" t="s">
        <v>369</v>
      </c>
      <c r="M42" s="7" t="s">
        <v>369</v>
      </c>
      <c r="N42" s="7" t="s">
        <v>369</v>
      </c>
      <c r="O42" s="804" t="s">
        <v>133</v>
      </c>
      <c r="P42" s="122"/>
      <c r="Q42" s="103"/>
      <c r="R42" s="724" t="s">
        <v>689</v>
      </c>
    </row>
    <row r="43" spans="1:18" ht="12" customHeight="1" x14ac:dyDescent="0.25">
      <c r="A43" s="701"/>
      <c r="B43" s="705"/>
      <c r="C43" s="165"/>
      <c r="D43" s="687"/>
      <c r="E43" s="687"/>
      <c r="F43" s="687"/>
      <c r="G43" s="687"/>
      <c r="H43" s="687"/>
      <c r="J43" s="714"/>
      <c r="K43" s="715"/>
      <c r="L43" s="7" t="s">
        <v>370</v>
      </c>
      <c r="M43" s="7" t="s">
        <v>370</v>
      </c>
      <c r="N43" s="7" t="s">
        <v>370</v>
      </c>
      <c r="O43" s="806"/>
      <c r="P43" s="140"/>
      <c r="Q43" s="105"/>
      <c r="R43" s="726"/>
    </row>
    <row r="44" spans="1:18" ht="15" customHeight="1" x14ac:dyDescent="0.25">
      <c r="A44" s="5">
        <v>14</v>
      </c>
      <c r="B44" s="6" t="s">
        <v>747</v>
      </c>
      <c r="C44" s="163" t="s">
        <v>642</v>
      </c>
      <c r="D44" s="26" t="s">
        <v>1</v>
      </c>
      <c r="E44" s="4" t="s">
        <v>26</v>
      </c>
      <c r="F44" s="4" t="s">
        <v>26</v>
      </c>
      <c r="G44" s="4" t="s">
        <v>4</v>
      </c>
      <c r="H44" s="4" t="s">
        <v>147</v>
      </c>
      <c r="I44" s="185">
        <f>GEF!A58</f>
        <v>58</v>
      </c>
      <c r="J44" s="718" t="s">
        <v>330</v>
      </c>
      <c r="K44" s="709"/>
      <c r="L44" s="12" t="s">
        <v>271</v>
      </c>
      <c r="M44" s="12" t="s">
        <v>271</v>
      </c>
      <c r="N44" s="12" t="s">
        <v>271</v>
      </c>
      <c r="O44" s="12" t="s">
        <v>133</v>
      </c>
      <c r="P44" s="122"/>
      <c r="Q44" s="103"/>
      <c r="R44" s="163" t="s">
        <v>689</v>
      </c>
    </row>
    <row r="45" spans="1:18" ht="12" customHeight="1" x14ac:dyDescent="0.25">
      <c r="A45" s="36"/>
      <c r="R45" s="181"/>
    </row>
    <row r="46" spans="1:18" x14ac:dyDescent="0.25">
      <c r="A46" s="39" t="s">
        <v>283</v>
      </c>
      <c r="E46" s="4" t="s">
        <v>4</v>
      </c>
      <c r="F46" s="4" t="s">
        <v>4</v>
      </c>
      <c r="G46" s="4" t="s">
        <v>4</v>
      </c>
      <c r="H46" s="4" t="s">
        <v>147</v>
      </c>
      <c r="I46" s="76"/>
      <c r="J46" s="41"/>
      <c r="K46" s="41"/>
    </row>
    <row r="47" spans="1:18" s="43" customFormat="1" ht="36" x14ac:dyDescent="0.25">
      <c r="A47" s="11"/>
      <c r="B47" s="11" t="s">
        <v>14</v>
      </c>
      <c r="C47" s="11"/>
      <c r="D47" s="27" t="s">
        <v>30</v>
      </c>
      <c r="E47" s="27" t="s">
        <v>415</v>
      </c>
      <c r="F47" s="27" t="s">
        <v>416</v>
      </c>
      <c r="G47" s="27" t="s">
        <v>417</v>
      </c>
      <c r="H47" s="27" t="s">
        <v>272</v>
      </c>
      <c r="I47" s="182"/>
      <c r="J47" s="706" t="s">
        <v>16</v>
      </c>
      <c r="K47" s="707"/>
      <c r="L47" s="27" t="s">
        <v>18</v>
      </c>
      <c r="M47" s="27" t="s">
        <v>19</v>
      </c>
      <c r="N47" s="27" t="s">
        <v>20</v>
      </c>
      <c r="O47" s="90" t="s">
        <v>131</v>
      </c>
      <c r="P47" s="90" t="s">
        <v>420</v>
      </c>
      <c r="Q47" s="90"/>
      <c r="R47" s="11" t="s">
        <v>15</v>
      </c>
    </row>
    <row r="48" spans="1:18" ht="38.25" customHeight="1" x14ac:dyDescent="0.25">
      <c r="A48" s="5">
        <v>15</v>
      </c>
      <c r="B48" s="6" t="s">
        <v>31</v>
      </c>
      <c r="C48" s="163" t="s">
        <v>643</v>
      </c>
      <c r="D48" s="4" t="s">
        <v>1</v>
      </c>
      <c r="E48" s="4" t="s">
        <v>4</v>
      </c>
      <c r="F48" s="4" t="s">
        <v>4</v>
      </c>
      <c r="G48" s="4" t="s">
        <v>4</v>
      </c>
      <c r="H48" s="4" t="s">
        <v>147</v>
      </c>
      <c r="I48" s="175">
        <f>GEF!$A$135</f>
        <v>135</v>
      </c>
      <c r="J48" s="799" t="s">
        <v>33</v>
      </c>
      <c r="K48" s="693" t="s">
        <v>350</v>
      </c>
      <c r="L48" s="685" t="s">
        <v>50</v>
      </c>
      <c r="M48" s="428" t="s">
        <v>43</v>
      </c>
      <c r="N48" s="428" t="s">
        <v>43</v>
      </c>
      <c r="O48" s="77" t="s">
        <v>43</v>
      </c>
      <c r="P48" s="124" t="s">
        <v>434</v>
      </c>
      <c r="Q48" s="821" t="s">
        <v>435</v>
      </c>
      <c r="R48" s="693" t="s">
        <v>804</v>
      </c>
    </row>
    <row r="49" spans="1:18" ht="42" customHeight="1" x14ac:dyDescent="0.25">
      <c r="A49" s="55"/>
      <c r="B49" s="59"/>
      <c r="C49" s="157"/>
      <c r="D49" s="52"/>
      <c r="E49" s="52"/>
      <c r="F49" s="52"/>
      <c r="G49" s="52"/>
      <c r="H49" s="52"/>
      <c r="I49" s="158"/>
      <c r="J49" s="799"/>
      <c r="K49" s="694"/>
      <c r="L49" s="695"/>
      <c r="M49" s="428" t="s">
        <v>332</v>
      </c>
      <c r="N49" s="428" t="s">
        <v>332</v>
      </c>
      <c r="O49" s="77"/>
      <c r="P49" s="141"/>
      <c r="Q49" s="822"/>
      <c r="R49" s="694"/>
    </row>
    <row r="50" spans="1:18" ht="12" customHeight="1" x14ac:dyDescent="0.25">
      <c r="A50" s="700">
        <v>16</v>
      </c>
      <c r="B50" s="703" t="s">
        <v>36</v>
      </c>
      <c r="C50" s="168" t="s">
        <v>643</v>
      </c>
      <c r="D50" s="685" t="s">
        <v>1</v>
      </c>
      <c r="E50" s="685" t="s">
        <v>4</v>
      </c>
      <c r="F50" s="685" t="s">
        <v>4</v>
      </c>
      <c r="G50" s="685" t="s">
        <v>4</v>
      </c>
      <c r="H50" s="685" t="s">
        <v>147</v>
      </c>
      <c r="I50" s="175">
        <f>GEF!$A$135</f>
        <v>135</v>
      </c>
      <c r="J50" s="800"/>
      <c r="K50" s="724" t="s">
        <v>351</v>
      </c>
      <c r="L50" s="246" t="s">
        <v>166</v>
      </c>
      <c r="M50" s="7" t="s">
        <v>167</v>
      </c>
      <c r="N50" s="7" t="s">
        <v>167</v>
      </c>
      <c r="O50" s="79" t="s">
        <v>167</v>
      </c>
      <c r="P50" s="135" t="s">
        <v>436</v>
      </c>
      <c r="Q50" s="114"/>
      <c r="R50" s="724"/>
    </row>
    <row r="51" spans="1:18" ht="12" customHeight="1" x14ac:dyDescent="0.25">
      <c r="A51" s="701"/>
      <c r="B51" s="704"/>
      <c r="C51" s="171"/>
      <c r="D51" s="686"/>
      <c r="E51" s="686"/>
      <c r="F51" s="686"/>
      <c r="G51" s="686"/>
      <c r="H51" s="686"/>
      <c r="I51" s="162"/>
      <c r="J51" s="800"/>
      <c r="K51" s="725"/>
      <c r="L51" s="246" t="s">
        <v>163</v>
      </c>
      <c r="M51" s="7" t="s">
        <v>161</v>
      </c>
      <c r="N51" s="7" t="s">
        <v>161</v>
      </c>
      <c r="O51" s="91" t="s">
        <v>145</v>
      </c>
      <c r="P51" s="123"/>
      <c r="Q51" s="98"/>
      <c r="R51" s="725"/>
    </row>
    <row r="52" spans="1:18" ht="12" customHeight="1" x14ac:dyDescent="0.25">
      <c r="A52" s="701"/>
      <c r="B52" s="704"/>
      <c r="C52" s="171"/>
      <c r="D52" s="686"/>
      <c r="E52" s="686"/>
      <c r="F52" s="686"/>
      <c r="G52" s="686"/>
      <c r="H52" s="686"/>
      <c r="I52" s="162"/>
      <c r="J52" s="800"/>
      <c r="K52" s="725"/>
      <c r="L52" s="246" t="s">
        <v>164</v>
      </c>
      <c r="M52" s="7" t="s">
        <v>162</v>
      </c>
      <c r="N52" s="7" t="s">
        <v>162</v>
      </c>
      <c r="O52" s="91" t="s">
        <v>145</v>
      </c>
      <c r="P52" s="123"/>
      <c r="Q52" s="98"/>
      <c r="R52" s="725"/>
    </row>
    <row r="53" spans="1:18" ht="12" customHeight="1" x14ac:dyDescent="0.25">
      <c r="A53" s="701"/>
      <c r="B53" s="704"/>
      <c r="C53" s="171"/>
      <c r="D53" s="686"/>
      <c r="E53" s="686"/>
      <c r="F53" s="686"/>
      <c r="G53" s="686"/>
      <c r="H53" s="686"/>
      <c r="I53" s="162"/>
      <c r="J53" s="800"/>
      <c r="K53" s="725"/>
      <c r="L53" s="797" t="s">
        <v>165</v>
      </c>
      <c r="M53" s="795" t="s">
        <v>145</v>
      </c>
      <c r="N53" s="795" t="s">
        <v>167</v>
      </c>
      <c r="O53" s="819" t="s">
        <v>145</v>
      </c>
      <c r="P53" s="123"/>
      <c r="Q53" s="98"/>
      <c r="R53" s="725"/>
    </row>
    <row r="54" spans="1:18" ht="12" hidden="1" customHeight="1" x14ac:dyDescent="0.25">
      <c r="A54" s="702"/>
      <c r="B54" s="705"/>
      <c r="C54" s="165"/>
      <c r="D54" s="687"/>
      <c r="E54" s="687"/>
      <c r="F54" s="687"/>
      <c r="G54" s="687"/>
      <c r="H54" s="687"/>
      <c r="I54" s="154"/>
      <c r="J54" s="800"/>
      <c r="K54" s="726"/>
      <c r="L54" s="798"/>
      <c r="M54" s="796"/>
      <c r="N54" s="796"/>
      <c r="O54" s="824"/>
      <c r="P54" s="142"/>
      <c r="Q54" s="106"/>
      <c r="R54" s="726"/>
    </row>
    <row r="55" spans="1:18" x14ac:dyDescent="0.25">
      <c r="A55" s="700">
        <v>18</v>
      </c>
      <c r="B55" s="703" t="s">
        <v>138</v>
      </c>
      <c r="C55" s="168" t="s">
        <v>643</v>
      </c>
      <c r="D55" s="685" t="s">
        <v>1</v>
      </c>
      <c r="E55" s="685" t="s">
        <v>4</v>
      </c>
      <c r="F55" s="685" t="s">
        <v>4</v>
      </c>
      <c r="G55" s="685" t="s">
        <v>4</v>
      </c>
      <c r="H55" s="685" t="s">
        <v>147</v>
      </c>
      <c r="I55" s="158">
        <f>GEF!$A$136</f>
        <v>136</v>
      </c>
      <c r="J55" s="794" t="s">
        <v>34</v>
      </c>
      <c r="K55" s="807" t="s">
        <v>353</v>
      </c>
      <c r="L55" s="12" t="s">
        <v>49</v>
      </c>
      <c r="M55" s="4" t="s">
        <v>44</v>
      </c>
      <c r="N55" s="4" t="s">
        <v>44</v>
      </c>
      <c r="O55" s="12" t="s">
        <v>137</v>
      </c>
      <c r="P55" s="122" t="s">
        <v>437</v>
      </c>
      <c r="Q55" s="779" t="s">
        <v>438</v>
      </c>
      <c r="R55" s="794"/>
    </row>
    <row r="56" spans="1:18" ht="15" x14ac:dyDescent="0.25">
      <c r="A56" s="702"/>
      <c r="B56" s="705"/>
      <c r="C56" s="165"/>
      <c r="D56" s="687"/>
      <c r="E56" s="687"/>
      <c r="F56" s="687"/>
      <c r="G56" s="687"/>
      <c r="H56" s="687"/>
      <c r="I56" s="162"/>
      <c r="J56" s="704"/>
      <c r="K56" s="726"/>
      <c r="L56" s="96" t="s">
        <v>152</v>
      </c>
      <c r="M56" s="4" t="s">
        <v>145</v>
      </c>
      <c r="N56" s="19" t="s">
        <v>336</v>
      </c>
      <c r="O56" s="96" t="s">
        <v>152</v>
      </c>
      <c r="P56" s="143"/>
      <c r="Q56" s="781"/>
      <c r="R56" s="705"/>
    </row>
    <row r="57" spans="1:18" x14ac:dyDescent="0.25">
      <c r="A57" s="700">
        <v>19</v>
      </c>
      <c r="B57" s="703" t="s">
        <v>139</v>
      </c>
      <c r="C57" s="168" t="s">
        <v>643</v>
      </c>
      <c r="D57" s="685" t="s">
        <v>1</v>
      </c>
      <c r="E57" s="685" t="s">
        <v>4</v>
      </c>
      <c r="F57" s="685" t="s">
        <v>4</v>
      </c>
      <c r="G57" s="685" t="s">
        <v>4</v>
      </c>
      <c r="H57" s="685" t="s">
        <v>147</v>
      </c>
      <c r="I57" s="158">
        <f>GEF!$A$136</f>
        <v>136</v>
      </c>
      <c r="J57" s="704"/>
      <c r="K57" s="724" t="s">
        <v>354</v>
      </c>
      <c r="L57" s="246" t="s">
        <v>806</v>
      </c>
      <c r="M57" s="7" t="s">
        <v>173</v>
      </c>
      <c r="N57" s="7" t="s">
        <v>173</v>
      </c>
      <c r="O57" s="91" t="s">
        <v>173</v>
      </c>
      <c r="P57" s="121" t="s">
        <v>439</v>
      </c>
      <c r="Q57" s="92"/>
      <c r="R57" s="703"/>
    </row>
    <row r="58" spans="1:18" ht="15" x14ac:dyDescent="0.25">
      <c r="A58" s="701"/>
      <c r="B58" s="704"/>
      <c r="C58" s="171"/>
      <c r="D58" s="686"/>
      <c r="E58" s="686"/>
      <c r="F58" s="686"/>
      <c r="G58" s="686"/>
      <c r="H58" s="686"/>
      <c r="I58" s="162"/>
      <c r="J58" s="704"/>
      <c r="K58" s="725"/>
      <c r="L58" s="246" t="s">
        <v>168</v>
      </c>
      <c r="M58" s="7" t="s">
        <v>170</v>
      </c>
      <c r="N58" s="7" t="s">
        <v>170</v>
      </c>
      <c r="O58" s="91" t="s">
        <v>145</v>
      </c>
      <c r="P58" s="123"/>
      <c r="Q58" s="98"/>
      <c r="R58" s="704"/>
    </row>
    <row r="59" spans="1:18" ht="15" x14ac:dyDescent="0.25">
      <c r="A59" s="701"/>
      <c r="B59" s="704"/>
      <c r="C59" s="171"/>
      <c r="D59" s="686"/>
      <c r="E59" s="686"/>
      <c r="F59" s="686"/>
      <c r="G59" s="686"/>
      <c r="H59" s="686"/>
      <c r="I59" s="162"/>
      <c r="J59" s="704"/>
      <c r="K59" s="725"/>
      <c r="L59" s="246" t="s">
        <v>169</v>
      </c>
      <c r="M59" s="7" t="s">
        <v>171</v>
      </c>
      <c r="N59" s="7" t="s">
        <v>171</v>
      </c>
      <c r="O59" s="91" t="s">
        <v>145</v>
      </c>
      <c r="P59" s="123"/>
      <c r="Q59" s="98"/>
      <c r="R59" s="704"/>
    </row>
    <row r="60" spans="1:18" ht="15" x14ac:dyDescent="0.25">
      <c r="A60" s="702"/>
      <c r="B60" s="705"/>
      <c r="C60" s="165"/>
      <c r="D60" s="687"/>
      <c r="E60" s="687"/>
      <c r="F60" s="687"/>
      <c r="G60" s="687"/>
      <c r="H60" s="687"/>
      <c r="I60" s="162"/>
      <c r="J60" s="704"/>
      <c r="K60" s="726"/>
      <c r="L60" s="454" t="s">
        <v>152</v>
      </c>
      <c r="M60" s="7" t="s">
        <v>145</v>
      </c>
      <c r="N60" s="7" t="s">
        <v>172</v>
      </c>
      <c r="O60" s="91" t="s">
        <v>172</v>
      </c>
      <c r="P60" s="142"/>
      <c r="Q60" s="106"/>
      <c r="R60" s="705"/>
    </row>
    <row r="61" spans="1:18" ht="24" x14ac:dyDescent="0.25">
      <c r="A61" s="727">
        <v>21</v>
      </c>
      <c r="B61" s="741" t="s">
        <v>32</v>
      </c>
      <c r="C61" s="724" t="s">
        <v>643</v>
      </c>
      <c r="D61" s="727" t="s">
        <v>1</v>
      </c>
      <c r="E61" s="743" t="s">
        <v>4</v>
      </c>
      <c r="F61" s="743" t="s">
        <v>4</v>
      </c>
      <c r="G61" s="743" t="s">
        <v>4</v>
      </c>
      <c r="H61" s="727">
        <v>1</v>
      </c>
      <c r="I61" s="189">
        <f>GEF!$A$28</f>
        <v>28</v>
      </c>
      <c r="J61" s="710" t="s">
        <v>35</v>
      </c>
      <c r="K61" s="711"/>
      <c r="L61" s="10" t="s">
        <v>146</v>
      </c>
      <c r="M61" s="7" t="s">
        <v>334</v>
      </c>
      <c r="N61" s="7" t="s">
        <v>334</v>
      </c>
      <c r="O61" s="91" t="s">
        <v>144</v>
      </c>
      <c r="P61" s="779" t="s">
        <v>440</v>
      </c>
      <c r="Q61" s="779" t="s">
        <v>441</v>
      </c>
      <c r="R61" s="813"/>
    </row>
    <row r="62" spans="1:18" ht="24" x14ac:dyDescent="0.25">
      <c r="A62" s="728"/>
      <c r="B62" s="742"/>
      <c r="C62" s="739"/>
      <c r="D62" s="729"/>
      <c r="E62" s="744"/>
      <c r="F62" s="744"/>
      <c r="G62" s="744"/>
      <c r="H62" s="728"/>
      <c r="I62" s="190"/>
      <c r="J62" s="712"/>
      <c r="K62" s="713"/>
      <c r="L62" s="10" t="s">
        <v>174</v>
      </c>
      <c r="M62" s="7" t="s">
        <v>335</v>
      </c>
      <c r="N62" s="7" t="s">
        <v>335</v>
      </c>
      <c r="O62" s="91" t="s">
        <v>141</v>
      </c>
      <c r="P62" s="780"/>
      <c r="Q62" s="780"/>
      <c r="R62" s="814"/>
    </row>
    <row r="63" spans="1:18" ht="12" customHeight="1" x14ac:dyDescent="0.25">
      <c r="A63" s="728"/>
      <c r="B63" s="742"/>
      <c r="C63" s="740"/>
      <c r="D63" s="729"/>
      <c r="E63" s="744"/>
      <c r="F63" s="744"/>
      <c r="G63" s="744"/>
      <c r="H63" s="728"/>
      <c r="I63" s="191"/>
      <c r="J63" s="714"/>
      <c r="K63" s="715"/>
      <c r="L63" s="24" t="s">
        <v>143</v>
      </c>
      <c r="M63" s="7" t="s">
        <v>145</v>
      </c>
      <c r="N63" s="7" t="s">
        <v>172</v>
      </c>
      <c r="O63" s="91" t="s">
        <v>142</v>
      </c>
      <c r="P63" s="781"/>
      <c r="Q63" s="781"/>
      <c r="R63" s="814"/>
    </row>
    <row r="64" spans="1:18" s="36" customFormat="1" x14ac:dyDescent="0.25">
      <c r="A64" s="700">
        <v>22</v>
      </c>
      <c r="B64" s="724" t="s">
        <v>277</v>
      </c>
      <c r="C64" s="155" t="s">
        <v>643</v>
      </c>
      <c r="D64" s="685" t="s">
        <v>1</v>
      </c>
      <c r="E64" s="685" t="s">
        <v>4</v>
      </c>
      <c r="F64" s="685" t="s">
        <v>4</v>
      </c>
      <c r="G64" s="685" t="s">
        <v>4</v>
      </c>
      <c r="H64" s="685" t="s">
        <v>147</v>
      </c>
      <c r="I64" s="177">
        <f>GEF!$A$39</f>
        <v>39</v>
      </c>
      <c r="J64" s="710" t="s">
        <v>45</v>
      </c>
      <c r="K64" s="711"/>
      <c r="L64" s="30" t="s">
        <v>175</v>
      </c>
      <c r="M64" s="426" t="s">
        <v>763</v>
      </c>
      <c r="N64" s="426" t="s">
        <v>763</v>
      </c>
      <c r="O64" s="12" t="s">
        <v>145</v>
      </c>
      <c r="P64" s="122" t="s">
        <v>442</v>
      </c>
      <c r="Q64" s="103"/>
      <c r="R64" s="700"/>
    </row>
    <row r="65" spans="1:18" s="36" customFormat="1" ht="15" x14ac:dyDescent="0.25">
      <c r="A65" s="701"/>
      <c r="B65" s="725"/>
      <c r="C65" s="160"/>
      <c r="D65" s="686"/>
      <c r="E65" s="686"/>
      <c r="F65" s="686"/>
      <c r="G65" s="686"/>
      <c r="H65" s="686"/>
      <c r="I65" s="187"/>
      <c r="J65" s="712"/>
      <c r="K65" s="713"/>
      <c r="L65" s="30" t="s">
        <v>176</v>
      </c>
      <c r="M65" s="426" t="s">
        <v>764</v>
      </c>
      <c r="N65" s="426" t="s">
        <v>764</v>
      </c>
      <c r="O65" s="12" t="s">
        <v>145</v>
      </c>
      <c r="P65" s="144"/>
      <c r="Q65" s="108"/>
      <c r="R65" s="686"/>
    </row>
    <row r="66" spans="1:18" s="36" customFormat="1" ht="15" x14ac:dyDescent="0.25">
      <c r="A66" s="701"/>
      <c r="B66" s="725"/>
      <c r="C66" s="160"/>
      <c r="D66" s="686"/>
      <c r="E66" s="686"/>
      <c r="F66" s="686"/>
      <c r="G66" s="686"/>
      <c r="H66" s="686"/>
      <c r="I66" s="187"/>
      <c r="J66" s="712"/>
      <c r="K66" s="713"/>
      <c r="L66" s="4" t="s">
        <v>177</v>
      </c>
      <c r="M66" s="426" t="s">
        <v>766</v>
      </c>
      <c r="N66" s="426" t="s">
        <v>766</v>
      </c>
      <c r="O66" s="12" t="s">
        <v>177</v>
      </c>
      <c r="P66" s="144"/>
      <c r="Q66" s="108"/>
      <c r="R66" s="686"/>
    </row>
    <row r="67" spans="1:18" s="36" customFormat="1" ht="15" x14ac:dyDescent="0.25">
      <c r="A67" s="701"/>
      <c r="B67" s="725"/>
      <c r="C67" s="160"/>
      <c r="D67" s="686"/>
      <c r="E67" s="686"/>
      <c r="F67" s="686"/>
      <c r="G67" s="686"/>
      <c r="H67" s="686"/>
      <c r="I67" s="187"/>
      <c r="J67" s="712"/>
      <c r="K67" s="713"/>
      <c r="L67" s="4" t="s">
        <v>178</v>
      </c>
      <c r="M67" s="426" t="s">
        <v>765</v>
      </c>
      <c r="N67" s="426" t="s">
        <v>765</v>
      </c>
      <c r="O67" s="12" t="s">
        <v>178</v>
      </c>
      <c r="P67" s="144"/>
      <c r="Q67" s="108"/>
      <c r="R67" s="686"/>
    </row>
    <row r="68" spans="1:18" s="36" customFormat="1" ht="15" x14ac:dyDescent="0.25">
      <c r="A68" s="701"/>
      <c r="B68" s="725"/>
      <c r="C68" s="160"/>
      <c r="D68" s="686"/>
      <c r="E68" s="686"/>
      <c r="F68" s="686"/>
      <c r="G68" s="686"/>
      <c r="H68" s="686"/>
      <c r="I68" s="187"/>
      <c r="J68" s="712"/>
      <c r="K68" s="713"/>
      <c r="L68" s="4" t="s">
        <v>179</v>
      </c>
      <c r="M68" s="426" t="s">
        <v>767</v>
      </c>
      <c r="N68" s="426" t="s">
        <v>767</v>
      </c>
      <c r="O68" s="12" t="s">
        <v>145</v>
      </c>
      <c r="P68" s="144"/>
      <c r="Q68" s="108"/>
      <c r="R68" s="686"/>
    </row>
    <row r="69" spans="1:18" s="36" customFormat="1" ht="15" x14ac:dyDescent="0.25">
      <c r="A69" s="701"/>
      <c r="B69" s="725"/>
      <c r="C69" s="160"/>
      <c r="D69" s="686"/>
      <c r="E69" s="686"/>
      <c r="F69" s="686"/>
      <c r="G69" s="686"/>
      <c r="H69" s="686"/>
      <c r="I69" s="187"/>
      <c r="J69" s="712"/>
      <c r="K69" s="713"/>
      <c r="L69" s="4" t="s">
        <v>180</v>
      </c>
      <c r="M69" s="4" t="s">
        <v>145</v>
      </c>
      <c r="N69" s="426" t="s">
        <v>768</v>
      </c>
      <c r="O69" s="12" t="s">
        <v>180</v>
      </c>
      <c r="P69" s="144"/>
      <c r="Q69" s="108"/>
      <c r="R69" s="686"/>
    </row>
    <row r="70" spans="1:18" s="36" customFormat="1" ht="15" x14ac:dyDescent="0.25">
      <c r="A70" s="701"/>
      <c r="B70" s="725"/>
      <c r="C70" s="160"/>
      <c r="D70" s="686"/>
      <c r="E70" s="686"/>
      <c r="F70" s="686"/>
      <c r="G70" s="686"/>
      <c r="H70" s="686"/>
      <c r="I70" s="187"/>
      <c r="J70" s="712"/>
      <c r="K70" s="713"/>
      <c r="L70" s="30" t="s">
        <v>181</v>
      </c>
      <c r="M70" s="4" t="s">
        <v>145</v>
      </c>
      <c r="N70" s="426" t="s">
        <v>769</v>
      </c>
      <c r="O70" s="12" t="s">
        <v>181</v>
      </c>
      <c r="P70" s="144"/>
      <c r="Q70" s="108"/>
      <c r="R70" s="686"/>
    </row>
    <row r="71" spans="1:18" s="36" customFormat="1" ht="15" x14ac:dyDescent="0.25">
      <c r="A71" s="701"/>
      <c r="B71" s="725"/>
      <c r="C71" s="160"/>
      <c r="D71" s="686"/>
      <c r="E71" s="686"/>
      <c r="F71" s="686"/>
      <c r="G71" s="686"/>
      <c r="H71" s="686"/>
      <c r="I71" s="187"/>
      <c r="J71" s="712"/>
      <c r="K71" s="713"/>
      <c r="L71" s="4" t="s">
        <v>182</v>
      </c>
      <c r="M71" s="4" t="s">
        <v>145</v>
      </c>
      <c r="N71" s="426" t="s">
        <v>770</v>
      </c>
      <c r="O71" s="12" t="s">
        <v>182</v>
      </c>
      <c r="P71" s="144"/>
      <c r="Q71" s="108"/>
      <c r="R71" s="686"/>
    </row>
    <row r="72" spans="1:18" s="36" customFormat="1" ht="15" x14ac:dyDescent="0.25">
      <c r="A72" s="701"/>
      <c r="B72" s="725"/>
      <c r="C72" s="160"/>
      <c r="D72" s="686"/>
      <c r="E72" s="686"/>
      <c r="F72" s="686"/>
      <c r="G72" s="686"/>
      <c r="H72" s="686"/>
      <c r="I72" s="187"/>
      <c r="J72" s="712"/>
      <c r="K72" s="713"/>
      <c r="L72" s="4" t="s">
        <v>183</v>
      </c>
      <c r="M72" s="4" t="s">
        <v>145</v>
      </c>
      <c r="N72" s="426" t="s">
        <v>771</v>
      </c>
      <c r="O72" s="12" t="s">
        <v>183</v>
      </c>
      <c r="P72" s="144"/>
      <c r="Q72" s="108"/>
      <c r="R72" s="686"/>
    </row>
    <row r="73" spans="1:18" s="36" customFormat="1" ht="15" x14ac:dyDescent="0.25">
      <c r="A73" s="701"/>
      <c r="B73" s="725"/>
      <c r="C73" s="160"/>
      <c r="D73" s="686"/>
      <c r="E73" s="686"/>
      <c r="F73" s="686"/>
      <c r="G73" s="686"/>
      <c r="H73" s="686"/>
      <c r="I73" s="187"/>
      <c r="J73" s="712"/>
      <c r="K73" s="713"/>
      <c r="L73" s="4" t="s">
        <v>184</v>
      </c>
      <c r="M73" s="4" t="s">
        <v>145</v>
      </c>
      <c r="N73" s="426" t="s">
        <v>772</v>
      </c>
      <c r="O73" s="12" t="s">
        <v>145</v>
      </c>
      <c r="P73" s="144"/>
      <c r="Q73" s="108"/>
      <c r="R73" s="686"/>
    </row>
    <row r="74" spans="1:18" s="36" customFormat="1" ht="15" x14ac:dyDescent="0.25">
      <c r="A74" s="701"/>
      <c r="B74" s="725"/>
      <c r="C74" s="160"/>
      <c r="D74" s="686"/>
      <c r="E74" s="686"/>
      <c r="F74" s="686"/>
      <c r="G74" s="686"/>
      <c r="H74" s="686"/>
      <c r="I74" s="187"/>
      <c r="J74" s="712"/>
      <c r="K74" s="713"/>
      <c r="L74" s="4" t="s">
        <v>185</v>
      </c>
      <c r="M74" s="4" t="s">
        <v>145</v>
      </c>
      <c r="N74" s="426" t="s">
        <v>773</v>
      </c>
      <c r="O74" s="12" t="s">
        <v>145</v>
      </c>
      <c r="P74" s="144"/>
      <c r="Q74" s="108"/>
      <c r="R74" s="686"/>
    </row>
    <row r="75" spans="1:18" s="36" customFormat="1" ht="15" x14ac:dyDescent="0.25">
      <c r="A75" s="701"/>
      <c r="B75" s="725"/>
      <c r="C75" s="160"/>
      <c r="D75" s="686"/>
      <c r="E75" s="686"/>
      <c r="F75" s="686"/>
      <c r="G75" s="686"/>
      <c r="H75" s="686"/>
      <c r="I75" s="187"/>
      <c r="J75" s="712"/>
      <c r="K75" s="713"/>
      <c r="L75" s="4" t="s">
        <v>186</v>
      </c>
      <c r="M75" s="4" t="s">
        <v>145</v>
      </c>
      <c r="N75" s="426" t="s">
        <v>774</v>
      </c>
      <c r="O75" s="12" t="s">
        <v>145</v>
      </c>
      <c r="P75" s="144"/>
      <c r="Q75" s="108"/>
      <c r="R75" s="686"/>
    </row>
    <row r="76" spans="1:18" s="36" customFormat="1" ht="15" x14ac:dyDescent="0.25">
      <c r="A76" s="701"/>
      <c r="B76" s="725"/>
      <c r="C76" s="160"/>
      <c r="D76" s="686"/>
      <c r="E76" s="686"/>
      <c r="F76" s="686"/>
      <c r="G76" s="686"/>
      <c r="H76" s="686"/>
      <c r="I76" s="187"/>
      <c r="J76" s="712"/>
      <c r="K76" s="713"/>
      <c r="L76" s="4" t="s">
        <v>187</v>
      </c>
      <c r="M76" s="4" t="s">
        <v>145</v>
      </c>
      <c r="N76" s="426" t="s">
        <v>775</v>
      </c>
      <c r="O76" s="12" t="s">
        <v>187</v>
      </c>
      <c r="P76" s="144"/>
      <c r="Q76" s="108"/>
      <c r="R76" s="686"/>
    </row>
    <row r="77" spans="1:18" s="36" customFormat="1" ht="15" x14ac:dyDescent="0.25">
      <c r="A77" s="701"/>
      <c r="B77" s="725"/>
      <c r="C77" s="160"/>
      <c r="D77" s="686"/>
      <c r="E77" s="686"/>
      <c r="F77" s="686"/>
      <c r="G77" s="686"/>
      <c r="H77" s="686"/>
      <c r="I77" s="187"/>
      <c r="J77" s="712"/>
      <c r="K77" s="713"/>
      <c r="L77" s="4" t="s">
        <v>188</v>
      </c>
      <c r="M77" s="4" t="s">
        <v>145</v>
      </c>
      <c r="N77" s="426" t="s">
        <v>776</v>
      </c>
      <c r="O77" s="12" t="s">
        <v>188</v>
      </c>
      <c r="P77" s="144"/>
      <c r="Q77" s="108"/>
      <c r="R77" s="686"/>
    </row>
    <row r="78" spans="1:18" s="36" customFormat="1" ht="15" x14ac:dyDescent="0.25">
      <c r="A78" s="701"/>
      <c r="B78" s="725"/>
      <c r="C78" s="160"/>
      <c r="D78" s="686"/>
      <c r="E78" s="686"/>
      <c r="F78" s="686"/>
      <c r="G78" s="686"/>
      <c r="H78" s="686"/>
      <c r="I78" s="187"/>
      <c r="J78" s="712"/>
      <c r="K78" s="713"/>
      <c r="L78" s="4" t="s">
        <v>189</v>
      </c>
      <c r="M78" s="4" t="s">
        <v>145</v>
      </c>
      <c r="N78" s="426" t="s">
        <v>777</v>
      </c>
      <c r="O78" s="12" t="s">
        <v>145</v>
      </c>
      <c r="P78" s="144"/>
      <c r="Q78" s="108"/>
      <c r="R78" s="686"/>
    </row>
    <row r="79" spans="1:18" s="36" customFormat="1" ht="15" x14ac:dyDescent="0.25">
      <c r="A79" s="701"/>
      <c r="B79" s="725"/>
      <c r="C79" s="160"/>
      <c r="D79" s="686"/>
      <c r="E79" s="686"/>
      <c r="F79" s="686"/>
      <c r="G79" s="686"/>
      <c r="H79" s="686"/>
      <c r="I79" s="187"/>
      <c r="J79" s="712"/>
      <c r="K79" s="713"/>
      <c r="L79" s="4" t="s">
        <v>190</v>
      </c>
      <c r="M79" s="4" t="s">
        <v>145</v>
      </c>
      <c r="N79" s="426" t="s">
        <v>778</v>
      </c>
      <c r="O79" s="12" t="s">
        <v>190</v>
      </c>
      <c r="P79" s="144"/>
      <c r="Q79" s="108"/>
      <c r="R79" s="686"/>
    </row>
    <row r="80" spans="1:18" s="36" customFormat="1" ht="15" x14ac:dyDescent="0.25">
      <c r="A80" s="701"/>
      <c r="B80" s="725"/>
      <c r="C80" s="160"/>
      <c r="D80" s="686"/>
      <c r="E80" s="686"/>
      <c r="F80" s="686"/>
      <c r="G80" s="686"/>
      <c r="H80" s="686"/>
      <c r="I80" s="187"/>
      <c r="J80" s="712"/>
      <c r="K80" s="713"/>
      <c r="L80" s="4" t="s">
        <v>267</v>
      </c>
      <c r="M80" s="4" t="s">
        <v>145</v>
      </c>
      <c r="N80" s="426" t="s">
        <v>779</v>
      </c>
      <c r="O80" s="12" t="s">
        <v>267</v>
      </c>
      <c r="P80" s="144"/>
      <c r="Q80" s="108"/>
      <c r="R80" s="686"/>
    </row>
    <row r="81" spans="1:18" s="36" customFormat="1" ht="15" x14ac:dyDescent="0.25">
      <c r="A81" s="701"/>
      <c r="B81" s="725"/>
      <c r="C81" s="160"/>
      <c r="D81" s="686"/>
      <c r="E81" s="686"/>
      <c r="F81" s="686"/>
      <c r="G81" s="686"/>
      <c r="H81" s="686"/>
      <c r="I81" s="187"/>
      <c r="J81" s="712"/>
      <c r="K81" s="713"/>
      <c r="L81" s="4" t="s">
        <v>191</v>
      </c>
      <c r="M81" s="4" t="s">
        <v>145</v>
      </c>
      <c r="N81" s="426" t="s">
        <v>780</v>
      </c>
      <c r="O81" s="12" t="s">
        <v>191</v>
      </c>
      <c r="P81" s="144"/>
      <c r="Q81" s="108"/>
      <c r="R81" s="686"/>
    </row>
    <row r="82" spans="1:18" s="36" customFormat="1" ht="15" x14ac:dyDescent="0.25">
      <c r="A82" s="701"/>
      <c r="B82" s="725"/>
      <c r="C82" s="160"/>
      <c r="D82" s="686"/>
      <c r="E82" s="686"/>
      <c r="F82" s="686"/>
      <c r="G82" s="686"/>
      <c r="H82" s="686"/>
      <c r="I82" s="187"/>
      <c r="J82" s="712"/>
      <c r="K82" s="713"/>
      <c r="L82" s="4" t="s">
        <v>192</v>
      </c>
      <c r="M82" s="4" t="s">
        <v>145</v>
      </c>
      <c r="N82" s="426" t="s">
        <v>781</v>
      </c>
      <c r="O82" s="12" t="s">
        <v>192</v>
      </c>
      <c r="P82" s="144"/>
      <c r="Q82" s="108"/>
      <c r="R82" s="686"/>
    </row>
    <row r="83" spans="1:18" s="36" customFormat="1" ht="15" x14ac:dyDescent="0.25">
      <c r="A83" s="702"/>
      <c r="B83" s="726"/>
      <c r="C83" s="156"/>
      <c r="D83" s="687"/>
      <c r="E83" s="687"/>
      <c r="F83" s="687"/>
      <c r="G83" s="687"/>
      <c r="H83" s="687"/>
      <c r="I83" s="185"/>
      <c r="J83" s="714"/>
      <c r="K83" s="715"/>
      <c r="L83" s="13" t="s">
        <v>152</v>
      </c>
      <c r="M83" s="4" t="s">
        <v>145</v>
      </c>
      <c r="N83" s="4" t="s">
        <v>172</v>
      </c>
      <c r="O83" s="96" t="s">
        <v>152</v>
      </c>
      <c r="P83" s="143"/>
      <c r="Q83" s="107"/>
      <c r="R83" s="687"/>
    </row>
    <row r="84" spans="1:18" s="36" customFormat="1" ht="15" customHeight="1" x14ac:dyDescent="0.25">
      <c r="A84" s="700">
        <v>23</v>
      </c>
      <c r="B84" s="724" t="s">
        <v>281</v>
      </c>
      <c r="C84" s="155" t="s">
        <v>643</v>
      </c>
      <c r="D84" s="685" t="s">
        <v>1</v>
      </c>
      <c r="E84" s="685" t="s">
        <v>4</v>
      </c>
      <c r="F84" s="685" t="s">
        <v>4</v>
      </c>
      <c r="G84" s="685" t="s">
        <v>4</v>
      </c>
      <c r="H84" s="685" t="s">
        <v>147</v>
      </c>
      <c r="I84" s="177">
        <f>GEF!$A$38</f>
        <v>38</v>
      </c>
      <c r="J84" s="710" t="s">
        <v>47</v>
      </c>
      <c r="K84" s="711"/>
      <c r="L84" s="30" t="s">
        <v>193</v>
      </c>
      <c r="M84" s="426" t="s">
        <v>763</v>
      </c>
      <c r="N84" s="426" t="s">
        <v>763</v>
      </c>
      <c r="O84" s="12" t="s">
        <v>145</v>
      </c>
      <c r="P84" s="779" t="s">
        <v>443</v>
      </c>
      <c r="Q84" s="779" t="s">
        <v>444</v>
      </c>
      <c r="R84" s="700"/>
    </row>
    <row r="85" spans="1:18" s="36" customFormat="1" ht="15" x14ac:dyDescent="0.25">
      <c r="A85" s="701"/>
      <c r="B85" s="725"/>
      <c r="C85" s="160"/>
      <c r="D85" s="686"/>
      <c r="E85" s="686"/>
      <c r="F85" s="686"/>
      <c r="G85" s="686"/>
      <c r="H85" s="686"/>
      <c r="I85" s="187"/>
      <c r="J85" s="712"/>
      <c r="K85" s="713"/>
      <c r="L85" s="30" t="s">
        <v>194</v>
      </c>
      <c r="M85" s="426" t="s">
        <v>764</v>
      </c>
      <c r="N85" s="426" t="s">
        <v>764</v>
      </c>
      <c r="O85" s="12" t="s">
        <v>145</v>
      </c>
      <c r="P85" s="780"/>
      <c r="Q85" s="780"/>
      <c r="R85" s="686"/>
    </row>
    <row r="86" spans="1:18" s="36" customFormat="1" ht="15" x14ac:dyDescent="0.25">
      <c r="A86" s="701"/>
      <c r="B86" s="725"/>
      <c r="C86" s="160"/>
      <c r="D86" s="686"/>
      <c r="E86" s="686"/>
      <c r="F86" s="686"/>
      <c r="G86" s="686"/>
      <c r="H86" s="686"/>
      <c r="I86" s="187"/>
      <c r="J86" s="712"/>
      <c r="K86" s="713"/>
      <c r="L86" s="30" t="s">
        <v>196</v>
      </c>
      <c r="M86" s="426" t="s">
        <v>782</v>
      </c>
      <c r="N86" s="426" t="s">
        <v>782</v>
      </c>
      <c r="O86" s="12" t="s">
        <v>145</v>
      </c>
      <c r="P86" s="780"/>
      <c r="Q86" s="780"/>
      <c r="R86" s="686"/>
    </row>
    <row r="87" spans="1:18" s="36" customFormat="1" ht="15" x14ac:dyDescent="0.25">
      <c r="A87" s="701"/>
      <c r="B87" s="725"/>
      <c r="C87" s="160"/>
      <c r="D87" s="686"/>
      <c r="E87" s="686"/>
      <c r="F87" s="686"/>
      <c r="G87" s="686"/>
      <c r="H87" s="686"/>
      <c r="I87" s="187"/>
      <c r="J87" s="712"/>
      <c r="K87" s="713"/>
      <c r="L87" s="30" t="s">
        <v>197</v>
      </c>
      <c r="M87" s="426" t="s">
        <v>783</v>
      </c>
      <c r="N87" s="426" t="s">
        <v>783</v>
      </c>
      <c r="O87" s="12" t="s">
        <v>145</v>
      </c>
      <c r="P87" s="780"/>
      <c r="Q87" s="780"/>
      <c r="R87" s="686"/>
    </row>
    <row r="88" spans="1:18" s="36" customFormat="1" ht="15" x14ac:dyDescent="0.25">
      <c r="A88" s="701"/>
      <c r="B88" s="725"/>
      <c r="C88" s="160"/>
      <c r="D88" s="686"/>
      <c r="E88" s="686"/>
      <c r="F88" s="686"/>
      <c r="G88" s="686"/>
      <c r="H88" s="686"/>
      <c r="I88" s="187"/>
      <c r="J88" s="712"/>
      <c r="K88" s="713"/>
      <c r="L88" s="30" t="s">
        <v>198</v>
      </c>
      <c r="M88" s="426" t="s">
        <v>784</v>
      </c>
      <c r="N88" s="426" t="s">
        <v>784</v>
      </c>
      <c r="O88" s="12" t="s">
        <v>145</v>
      </c>
      <c r="P88" s="780"/>
      <c r="Q88" s="780"/>
      <c r="R88" s="686"/>
    </row>
    <row r="89" spans="1:18" s="36" customFormat="1" ht="15" x14ac:dyDescent="0.25">
      <c r="A89" s="701"/>
      <c r="B89" s="725"/>
      <c r="C89" s="160"/>
      <c r="D89" s="686"/>
      <c r="E89" s="686"/>
      <c r="F89" s="686"/>
      <c r="G89" s="686"/>
      <c r="H89" s="686"/>
      <c r="I89" s="187"/>
      <c r="J89" s="712"/>
      <c r="K89" s="713"/>
      <c r="L89" s="4" t="s">
        <v>199</v>
      </c>
      <c r="M89" s="426" t="s">
        <v>785</v>
      </c>
      <c r="N89" s="426" t="s">
        <v>785</v>
      </c>
      <c r="O89" s="12" t="s">
        <v>199</v>
      </c>
      <c r="P89" s="780"/>
      <c r="Q89" s="780"/>
      <c r="R89" s="686"/>
    </row>
    <row r="90" spans="1:18" s="36" customFormat="1" ht="15" x14ac:dyDescent="0.25">
      <c r="A90" s="701"/>
      <c r="B90" s="725"/>
      <c r="C90" s="160"/>
      <c r="D90" s="686"/>
      <c r="E90" s="686"/>
      <c r="F90" s="686"/>
      <c r="G90" s="686"/>
      <c r="H90" s="686"/>
      <c r="I90" s="187"/>
      <c r="J90" s="712"/>
      <c r="K90" s="713"/>
      <c r="L90" s="4" t="s">
        <v>195</v>
      </c>
      <c r="M90" s="4" t="s">
        <v>145</v>
      </c>
      <c r="N90" s="426" t="s">
        <v>780</v>
      </c>
      <c r="O90" s="12" t="s">
        <v>195</v>
      </c>
      <c r="P90" s="780"/>
      <c r="Q90" s="780"/>
      <c r="R90" s="686"/>
    </row>
    <row r="91" spans="1:18" s="36" customFormat="1" ht="15" x14ac:dyDescent="0.25">
      <c r="A91" s="701"/>
      <c r="B91" s="725"/>
      <c r="C91" s="160"/>
      <c r="D91" s="686"/>
      <c r="E91" s="686"/>
      <c r="F91" s="686"/>
      <c r="G91" s="686"/>
      <c r="H91" s="686"/>
      <c r="I91" s="187"/>
      <c r="J91" s="712"/>
      <c r="K91" s="713"/>
      <c r="L91" s="4" t="s">
        <v>200</v>
      </c>
      <c r="M91" s="4" t="s">
        <v>145</v>
      </c>
      <c r="N91" s="426" t="s">
        <v>768</v>
      </c>
      <c r="O91" s="12" t="s">
        <v>200</v>
      </c>
      <c r="P91" s="780"/>
      <c r="Q91" s="780"/>
      <c r="R91" s="686"/>
    </row>
    <row r="92" spans="1:18" s="36" customFormat="1" ht="15" x14ac:dyDescent="0.25">
      <c r="A92" s="701"/>
      <c r="B92" s="725"/>
      <c r="C92" s="160"/>
      <c r="D92" s="686"/>
      <c r="E92" s="686"/>
      <c r="F92" s="686"/>
      <c r="G92" s="686"/>
      <c r="H92" s="686"/>
      <c r="I92" s="187"/>
      <c r="J92" s="712"/>
      <c r="K92" s="713"/>
      <c r="L92" s="4" t="s">
        <v>201</v>
      </c>
      <c r="M92" s="4" t="s">
        <v>145</v>
      </c>
      <c r="N92" s="426" t="s">
        <v>172</v>
      </c>
      <c r="O92" s="12" t="s">
        <v>201</v>
      </c>
      <c r="P92" s="780"/>
      <c r="Q92" s="780"/>
      <c r="R92" s="686"/>
    </row>
    <row r="93" spans="1:18" s="36" customFormat="1" ht="15" x14ac:dyDescent="0.25">
      <c r="A93" s="701"/>
      <c r="B93" s="725"/>
      <c r="C93" s="160"/>
      <c r="D93" s="686"/>
      <c r="E93" s="686"/>
      <c r="F93" s="686"/>
      <c r="G93" s="686"/>
      <c r="H93" s="686"/>
      <c r="I93" s="187"/>
      <c r="J93" s="712"/>
      <c r="K93" s="713"/>
      <c r="L93" s="4" t="s">
        <v>202</v>
      </c>
      <c r="M93" s="4" t="s">
        <v>145</v>
      </c>
      <c r="N93" s="426" t="s">
        <v>786</v>
      </c>
      <c r="O93" s="12" t="s">
        <v>202</v>
      </c>
      <c r="P93" s="780"/>
      <c r="Q93" s="780"/>
      <c r="R93" s="686"/>
    </row>
    <row r="94" spans="1:18" s="36" customFormat="1" ht="15" x14ac:dyDescent="0.25">
      <c r="A94" s="701"/>
      <c r="B94" s="725"/>
      <c r="C94" s="160"/>
      <c r="D94" s="686"/>
      <c r="E94" s="686"/>
      <c r="F94" s="686"/>
      <c r="G94" s="686"/>
      <c r="H94" s="686"/>
      <c r="I94" s="187"/>
      <c r="J94" s="712"/>
      <c r="K94" s="713"/>
      <c r="L94" s="4" t="s">
        <v>203</v>
      </c>
      <c r="M94" s="4" t="s">
        <v>145</v>
      </c>
      <c r="N94" s="426" t="s">
        <v>776</v>
      </c>
      <c r="O94" s="12" t="s">
        <v>145</v>
      </c>
      <c r="P94" s="780"/>
      <c r="Q94" s="780"/>
      <c r="R94" s="686"/>
    </row>
    <row r="95" spans="1:18" s="36" customFormat="1" ht="15" x14ac:dyDescent="0.25">
      <c r="A95" s="701"/>
      <c r="B95" s="725"/>
      <c r="C95" s="160"/>
      <c r="D95" s="686"/>
      <c r="E95" s="686"/>
      <c r="F95" s="686"/>
      <c r="G95" s="686"/>
      <c r="H95" s="686"/>
      <c r="I95" s="187"/>
      <c r="J95" s="712"/>
      <c r="K95" s="713"/>
      <c r="L95" s="4" t="s">
        <v>204</v>
      </c>
      <c r="M95" s="4" t="s">
        <v>145</v>
      </c>
      <c r="N95" s="426" t="s">
        <v>777</v>
      </c>
      <c r="O95" s="12" t="s">
        <v>204</v>
      </c>
      <c r="P95" s="780"/>
      <c r="Q95" s="780"/>
      <c r="R95" s="686"/>
    </row>
    <row r="96" spans="1:18" s="36" customFormat="1" ht="15" x14ac:dyDescent="0.25">
      <c r="A96" s="701"/>
      <c r="B96" s="725"/>
      <c r="C96" s="160"/>
      <c r="D96" s="686"/>
      <c r="E96" s="686"/>
      <c r="F96" s="686"/>
      <c r="G96" s="686"/>
      <c r="H96" s="686"/>
      <c r="I96" s="187"/>
      <c r="J96" s="712"/>
      <c r="K96" s="713"/>
      <c r="L96" s="4" t="s">
        <v>205</v>
      </c>
      <c r="M96" s="4" t="s">
        <v>145</v>
      </c>
      <c r="N96" s="426" t="s">
        <v>779</v>
      </c>
      <c r="O96" s="12" t="s">
        <v>205</v>
      </c>
      <c r="P96" s="780"/>
      <c r="Q96" s="780"/>
      <c r="R96" s="686"/>
    </row>
    <row r="97" spans="1:18" s="36" customFormat="1" ht="15" x14ac:dyDescent="0.25">
      <c r="A97" s="701"/>
      <c r="B97" s="725"/>
      <c r="C97" s="160"/>
      <c r="D97" s="686"/>
      <c r="E97" s="686"/>
      <c r="F97" s="686"/>
      <c r="G97" s="686"/>
      <c r="H97" s="686"/>
      <c r="I97" s="187"/>
      <c r="J97" s="712"/>
      <c r="K97" s="713"/>
      <c r="L97" s="13" t="s">
        <v>152</v>
      </c>
      <c r="M97" s="4" t="s">
        <v>145</v>
      </c>
      <c r="N97" s="426" t="s">
        <v>778</v>
      </c>
      <c r="O97" s="12" t="s">
        <v>152</v>
      </c>
      <c r="P97" s="781"/>
      <c r="Q97" s="781"/>
      <c r="R97" s="686"/>
    </row>
    <row r="98" spans="1:18" ht="12" customHeight="1" x14ac:dyDescent="0.25">
      <c r="A98" s="700">
        <v>24</v>
      </c>
      <c r="B98" s="724" t="s">
        <v>279</v>
      </c>
      <c r="C98" s="155" t="s">
        <v>643</v>
      </c>
      <c r="D98" s="685" t="s">
        <v>1</v>
      </c>
      <c r="E98" s="685" t="s">
        <v>4</v>
      </c>
      <c r="F98" s="685" t="s">
        <v>4</v>
      </c>
      <c r="G98" s="685" t="s">
        <v>4</v>
      </c>
      <c r="H98" s="685" t="s">
        <v>147</v>
      </c>
      <c r="I98" s="177">
        <f>GEF!$A$44</f>
        <v>44</v>
      </c>
      <c r="J98" s="763" t="s">
        <v>38</v>
      </c>
      <c r="K98" s="711"/>
      <c r="L98" s="4" t="s">
        <v>42</v>
      </c>
      <c r="M98" s="4" t="s">
        <v>316</v>
      </c>
      <c r="N98" s="4" t="s">
        <v>316</v>
      </c>
      <c r="O98" s="91" t="s">
        <v>42</v>
      </c>
      <c r="P98" s="121" t="s">
        <v>448</v>
      </c>
      <c r="Q98" s="92"/>
      <c r="R98" s="724"/>
    </row>
    <row r="99" spans="1:18" ht="12" customHeight="1" x14ac:dyDescent="0.25">
      <c r="A99" s="701"/>
      <c r="B99" s="725"/>
      <c r="C99" s="160"/>
      <c r="D99" s="686"/>
      <c r="E99" s="686"/>
      <c r="F99" s="686"/>
      <c r="G99" s="686"/>
      <c r="H99" s="686"/>
      <c r="I99" s="187"/>
      <c r="J99" s="792"/>
      <c r="K99" s="713"/>
      <c r="L99" s="4" t="s">
        <v>150</v>
      </c>
      <c r="M99" s="4" t="s">
        <v>145</v>
      </c>
      <c r="N99" s="7" t="s">
        <v>375</v>
      </c>
      <c r="O99" s="91" t="s">
        <v>150</v>
      </c>
      <c r="P99" s="123"/>
      <c r="Q99" s="98"/>
      <c r="R99" s="725"/>
    </row>
    <row r="100" spans="1:18" ht="12" customHeight="1" x14ac:dyDescent="0.25">
      <c r="A100" s="701"/>
      <c r="B100" s="725"/>
      <c r="C100" s="160"/>
      <c r="D100" s="686"/>
      <c r="E100" s="686"/>
      <c r="F100" s="686"/>
      <c r="G100" s="686"/>
      <c r="H100" s="686"/>
      <c r="I100" s="187"/>
      <c r="J100" s="792"/>
      <c r="K100" s="713"/>
      <c r="L100" s="4" t="s">
        <v>151</v>
      </c>
      <c r="M100" s="4" t="s">
        <v>145</v>
      </c>
      <c r="N100" s="7" t="s">
        <v>376</v>
      </c>
      <c r="O100" s="91" t="s">
        <v>151</v>
      </c>
      <c r="P100" s="123"/>
      <c r="Q100" s="98"/>
      <c r="R100" s="725"/>
    </row>
    <row r="101" spans="1:18" ht="12" customHeight="1" x14ac:dyDescent="0.25">
      <c r="A101" s="702"/>
      <c r="B101" s="726"/>
      <c r="C101" s="156"/>
      <c r="D101" s="687"/>
      <c r="E101" s="687"/>
      <c r="F101" s="687"/>
      <c r="G101" s="687"/>
      <c r="H101" s="687"/>
      <c r="I101" s="185"/>
      <c r="J101" s="793"/>
      <c r="K101" s="715"/>
      <c r="L101" s="13" t="s">
        <v>152</v>
      </c>
      <c r="M101" s="4" t="s">
        <v>145</v>
      </c>
      <c r="N101" s="7" t="s">
        <v>172</v>
      </c>
      <c r="O101" s="91" t="s">
        <v>143</v>
      </c>
      <c r="P101" s="142"/>
      <c r="Q101" s="106"/>
      <c r="R101" s="726"/>
    </row>
    <row r="102" spans="1:18" ht="12" customHeight="1" x14ac:dyDescent="0.25">
      <c r="A102" s="700">
        <v>25</v>
      </c>
      <c r="B102" s="724" t="s">
        <v>282</v>
      </c>
      <c r="C102" s="155" t="s">
        <v>643</v>
      </c>
      <c r="D102" s="685" t="s">
        <v>1</v>
      </c>
      <c r="E102" s="685" t="s">
        <v>4</v>
      </c>
      <c r="F102" s="685" t="s">
        <v>4</v>
      </c>
      <c r="G102" s="685" t="s">
        <v>4</v>
      </c>
      <c r="H102" s="685" t="s">
        <v>147</v>
      </c>
      <c r="I102" s="177">
        <f>GEF!$A$46</f>
        <v>46</v>
      </c>
      <c r="J102" s="763" t="s">
        <v>46</v>
      </c>
      <c r="K102" s="711"/>
      <c r="L102" s="4" t="s">
        <v>42</v>
      </c>
      <c r="M102" s="4" t="s">
        <v>316</v>
      </c>
      <c r="N102" s="4" t="s">
        <v>316</v>
      </c>
      <c r="O102" s="91" t="s">
        <v>42</v>
      </c>
      <c r="P102" s="121" t="s">
        <v>447</v>
      </c>
      <c r="Q102" s="92"/>
      <c r="R102" s="724"/>
    </row>
    <row r="103" spans="1:18" ht="12" customHeight="1" x14ac:dyDescent="0.25">
      <c r="A103" s="701"/>
      <c r="B103" s="725"/>
      <c r="C103" s="160"/>
      <c r="D103" s="686"/>
      <c r="E103" s="686"/>
      <c r="F103" s="686"/>
      <c r="G103" s="686"/>
      <c r="H103" s="686"/>
      <c r="I103" s="187"/>
      <c r="J103" s="792"/>
      <c r="K103" s="713"/>
      <c r="L103" s="4" t="s">
        <v>150</v>
      </c>
      <c r="M103" s="4" t="s">
        <v>145</v>
      </c>
      <c r="N103" s="7" t="s">
        <v>375</v>
      </c>
      <c r="O103" s="91" t="s">
        <v>150</v>
      </c>
      <c r="P103" s="123"/>
      <c r="Q103" s="98"/>
      <c r="R103" s="725"/>
    </row>
    <row r="104" spans="1:18" ht="12" customHeight="1" x14ac:dyDescent="0.25">
      <c r="A104" s="701"/>
      <c r="B104" s="725"/>
      <c r="C104" s="160"/>
      <c r="D104" s="686"/>
      <c r="E104" s="686"/>
      <c r="F104" s="686"/>
      <c r="G104" s="686"/>
      <c r="H104" s="686"/>
      <c r="I104" s="187"/>
      <c r="J104" s="792"/>
      <c r="K104" s="713"/>
      <c r="L104" s="4" t="s">
        <v>151</v>
      </c>
      <c r="M104" s="4" t="s">
        <v>145</v>
      </c>
      <c r="N104" s="7" t="s">
        <v>376</v>
      </c>
      <c r="O104" s="91" t="s">
        <v>151</v>
      </c>
      <c r="P104" s="123"/>
      <c r="Q104" s="98"/>
      <c r="R104" s="725"/>
    </row>
    <row r="105" spans="1:18" ht="12" customHeight="1" x14ac:dyDescent="0.25">
      <c r="A105" s="702"/>
      <c r="B105" s="726"/>
      <c r="C105" s="156"/>
      <c r="D105" s="687"/>
      <c r="E105" s="687"/>
      <c r="F105" s="687"/>
      <c r="G105" s="687"/>
      <c r="H105" s="687"/>
      <c r="I105" s="185"/>
      <c r="J105" s="793"/>
      <c r="K105" s="715"/>
      <c r="L105" s="13" t="s">
        <v>152</v>
      </c>
      <c r="M105" s="4" t="s">
        <v>145</v>
      </c>
      <c r="N105" s="7" t="s">
        <v>172</v>
      </c>
      <c r="O105" s="91" t="s">
        <v>143</v>
      </c>
      <c r="P105" s="142"/>
      <c r="Q105" s="106"/>
      <c r="R105" s="726"/>
    </row>
    <row r="106" spans="1:18" x14ac:dyDescent="0.25">
      <c r="A106" s="700">
        <v>26</v>
      </c>
      <c r="B106" s="724" t="s">
        <v>278</v>
      </c>
      <c r="C106" s="155" t="s">
        <v>643</v>
      </c>
      <c r="D106" s="685" t="s">
        <v>5</v>
      </c>
      <c r="E106" s="685" t="s">
        <v>4</v>
      </c>
      <c r="F106" s="685" t="s">
        <v>4</v>
      </c>
      <c r="G106" s="685" t="s">
        <v>2</v>
      </c>
      <c r="H106" s="685" t="s">
        <v>147</v>
      </c>
      <c r="I106" s="177">
        <f>GEF!$A$43</f>
        <v>43</v>
      </c>
      <c r="J106" s="763" t="s">
        <v>37</v>
      </c>
      <c r="K106" s="711"/>
      <c r="L106" s="685" t="s">
        <v>315</v>
      </c>
      <c r="M106" s="4" t="s">
        <v>315</v>
      </c>
      <c r="N106" s="4" t="s">
        <v>315</v>
      </c>
      <c r="O106" s="12" t="s">
        <v>315</v>
      </c>
      <c r="P106" s="28" t="s">
        <v>445</v>
      </c>
      <c r="Q106" s="12"/>
      <c r="R106" s="4"/>
    </row>
    <row r="107" spans="1:18" x14ac:dyDescent="0.25">
      <c r="A107" s="745"/>
      <c r="B107" s="739"/>
      <c r="C107" s="161"/>
      <c r="D107" s="690"/>
      <c r="E107" s="690"/>
      <c r="F107" s="690"/>
      <c r="G107" s="690"/>
      <c r="H107" s="690"/>
      <c r="I107" s="184"/>
      <c r="J107" s="775"/>
      <c r="K107" s="713"/>
      <c r="L107" s="690"/>
      <c r="M107" s="688" t="s">
        <v>145</v>
      </c>
      <c r="N107" s="801" t="s">
        <v>400</v>
      </c>
      <c r="O107" s="12" t="s">
        <v>172</v>
      </c>
      <c r="P107" s="28"/>
      <c r="Q107" s="12"/>
      <c r="R107" s="4"/>
    </row>
    <row r="108" spans="1:18" ht="1.5" customHeight="1" x14ac:dyDescent="0.25">
      <c r="A108" s="702"/>
      <c r="B108" s="726"/>
      <c r="C108" s="156"/>
      <c r="D108" s="687"/>
      <c r="E108" s="687"/>
      <c r="F108" s="687"/>
      <c r="G108" s="687"/>
      <c r="H108" s="687"/>
      <c r="I108" s="185"/>
      <c r="J108" s="714"/>
      <c r="K108" s="715"/>
      <c r="L108" s="687"/>
      <c r="M108" s="688"/>
      <c r="N108" s="801"/>
      <c r="O108" s="91" t="s">
        <v>143</v>
      </c>
      <c r="P108" s="138"/>
      <c r="Q108" s="91"/>
      <c r="R108" s="175" t="s">
        <v>524</v>
      </c>
    </row>
    <row r="109" spans="1:18" x14ac:dyDescent="0.25">
      <c r="A109" s="700">
        <v>27</v>
      </c>
      <c r="B109" s="724" t="s">
        <v>280</v>
      </c>
      <c r="C109" s="155" t="s">
        <v>643</v>
      </c>
      <c r="D109" s="685" t="s">
        <v>5</v>
      </c>
      <c r="E109" s="685" t="s">
        <v>4</v>
      </c>
      <c r="F109" s="685" t="s">
        <v>4</v>
      </c>
      <c r="G109" s="685" t="s">
        <v>2</v>
      </c>
      <c r="H109" s="685" t="s">
        <v>147</v>
      </c>
      <c r="I109" s="177">
        <f>GEF!$A$45</f>
        <v>45</v>
      </c>
      <c r="J109" s="763" t="s">
        <v>258</v>
      </c>
      <c r="K109" s="711"/>
      <c r="L109" s="685" t="s">
        <v>315</v>
      </c>
      <c r="M109" s="4" t="s">
        <v>315</v>
      </c>
      <c r="N109" s="4" t="s">
        <v>315</v>
      </c>
      <c r="O109" s="12" t="s">
        <v>315</v>
      </c>
      <c r="P109" s="28" t="s">
        <v>446</v>
      </c>
      <c r="Q109" s="12"/>
      <c r="R109" s="4"/>
    </row>
    <row r="110" spans="1:18" x14ac:dyDescent="0.25">
      <c r="A110" s="745"/>
      <c r="B110" s="739"/>
      <c r="C110" s="161"/>
      <c r="D110" s="690"/>
      <c r="E110" s="690"/>
      <c r="F110" s="690"/>
      <c r="G110" s="690"/>
      <c r="H110" s="690"/>
      <c r="I110" s="184"/>
      <c r="J110" s="775"/>
      <c r="K110" s="713"/>
      <c r="L110" s="690"/>
      <c r="M110" s="688" t="s">
        <v>145</v>
      </c>
      <c r="N110" s="801" t="s">
        <v>400</v>
      </c>
      <c r="O110" s="12" t="s">
        <v>172</v>
      </c>
      <c r="P110" s="28"/>
      <c r="Q110" s="12"/>
      <c r="R110" s="4"/>
    </row>
    <row r="111" spans="1:18" ht="1.5" customHeight="1" x14ac:dyDescent="0.25">
      <c r="A111" s="702"/>
      <c r="B111" s="726"/>
      <c r="C111" s="156"/>
      <c r="D111" s="687"/>
      <c r="E111" s="687"/>
      <c r="F111" s="687"/>
      <c r="G111" s="687"/>
      <c r="H111" s="687"/>
      <c r="I111" s="185"/>
      <c r="J111" s="714"/>
      <c r="K111" s="715"/>
      <c r="L111" s="687"/>
      <c r="M111" s="688"/>
      <c r="N111" s="801"/>
      <c r="O111" s="91" t="s">
        <v>143</v>
      </c>
      <c r="P111" s="138"/>
      <c r="Q111" s="91"/>
      <c r="R111" s="7"/>
    </row>
    <row r="112" spans="1:18" x14ac:dyDescent="0.25">
      <c r="A112" s="36"/>
      <c r="M112" s="45"/>
    </row>
    <row r="113" spans="1:18" x14ac:dyDescent="0.25">
      <c r="A113" s="39" t="s">
        <v>748</v>
      </c>
      <c r="E113" s="4" t="s">
        <v>26</v>
      </c>
      <c r="F113" s="4" t="s">
        <v>26</v>
      </c>
      <c r="G113" s="4" t="s">
        <v>4</v>
      </c>
      <c r="H113" s="4" t="s">
        <v>147</v>
      </c>
      <c r="I113" s="76"/>
      <c r="J113" s="41"/>
      <c r="K113" s="41"/>
    </row>
    <row r="114" spans="1:18" s="43" customFormat="1" ht="36" x14ac:dyDescent="0.25">
      <c r="A114" s="11"/>
      <c r="B114" s="11" t="s">
        <v>14</v>
      </c>
      <c r="C114" s="11"/>
      <c r="D114" s="27" t="s">
        <v>30</v>
      </c>
      <c r="E114" s="27" t="s">
        <v>415</v>
      </c>
      <c r="F114" s="27" t="s">
        <v>416</v>
      </c>
      <c r="G114" s="27" t="s">
        <v>417</v>
      </c>
      <c r="H114" s="27" t="s">
        <v>272</v>
      </c>
      <c r="I114" s="182"/>
      <c r="J114" s="706" t="s">
        <v>16</v>
      </c>
      <c r="K114" s="707"/>
      <c r="L114" s="27" t="s">
        <v>18</v>
      </c>
      <c r="M114" s="27" t="s">
        <v>19</v>
      </c>
      <c r="N114" s="27" t="s">
        <v>20</v>
      </c>
      <c r="O114" s="90" t="s">
        <v>131</v>
      </c>
      <c r="P114" s="129" t="s">
        <v>420</v>
      </c>
      <c r="Q114" s="90"/>
      <c r="R114" s="11" t="s">
        <v>15</v>
      </c>
    </row>
    <row r="115" spans="1:18" s="36" customFormat="1" ht="24" x14ac:dyDescent="0.25">
      <c r="A115" s="5">
        <v>28</v>
      </c>
      <c r="B115" s="6" t="s">
        <v>749</v>
      </c>
      <c r="C115" s="163" t="s">
        <v>750</v>
      </c>
      <c r="D115" s="4" t="s">
        <v>1</v>
      </c>
      <c r="E115" s="4" t="s">
        <v>26</v>
      </c>
      <c r="F115" s="4" t="s">
        <v>26</v>
      </c>
      <c r="G115" s="4" t="s">
        <v>4</v>
      </c>
      <c r="H115" s="4" t="s">
        <v>147</v>
      </c>
      <c r="I115" s="299">
        <f>GEF!$A$135</f>
        <v>135</v>
      </c>
      <c r="J115" s="718" t="s">
        <v>259</v>
      </c>
      <c r="K115" s="709"/>
      <c r="L115" s="4" t="s">
        <v>133</v>
      </c>
      <c r="M115" s="428" t="s">
        <v>332</v>
      </c>
      <c r="N115" s="428" t="s">
        <v>332</v>
      </c>
      <c r="O115" s="77" t="s">
        <v>133</v>
      </c>
      <c r="P115" s="429"/>
      <c r="Q115" s="77"/>
      <c r="R115" s="78" t="s">
        <v>762</v>
      </c>
    </row>
    <row r="116" spans="1:18" s="36" customFormat="1" ht="12" customHeight="1" x14ac:dyDescent="0.25">
      <c r="A116" s="700">
        <v>29</v>
      </c>
      <c r="B116" s="703" t="s">
        <v>48</v>
      </c>
      <c r="C116" s="168" t="s">
        <v>750</v>
      </c>
      <c r="D116" s="685" t="s">
        <v>1</v>
      </c>
      <c r="E116" s="685" t="s">
        <v>26</v>
      </c>
      <c r="F116" s="685" t="s">
        <v>26</v>
      </c>
      <c r="G116" s="685" t="s">
        <v>4</v>
      </c>
      <c r="H116" s="685" t="s">
        <v>147</v>
      </c>
      <c r="I116" s="177">
        <f>GEF!$A$59</f>
        <v>59</v>
      </c>
      <c r="J116" s="763" t="s">
        <v>331</v>
      </c>
      <c r="K116" s="711"/>
      <c r="L116" s="685" t="s">
        <v>136</v>
      </c>
      <c r="M116" s="7" t="s">
        <v>262</v>
      </c>
      <c r="N116" s="7" t="s">
        <v>263</v>
      </c>
      <c r="O116" s="804" t="s">
        <v>133</v>
      </c>
      <c r="P116" s="122"/>
      <c r="Q116" s="103"/>
      <c r="R116" s="762" t="s">
        <v>690</v>
      </c>
    </row>
    <row r="117" spans="1:18" s="36" customFormat="1" ht="12" customHeight="1" x14ac:dyDescent="0.25">
      <c r="A117" s="701"/>
      <c r="B117" s="704"/>
      <c r="C117" s="171"/>
      <c r="D117" s="686"/>
      <c r="E117" s="686"/>
      <c r="F117" s="686"/>
      <c r="G117" s="686"/>
      <c r="H117" s="686"/>
      <c r="I117" s="187"/>
      <c r="J117" s="792"/>
      <c r="K117" s="713"/>
      <c r="L117" s="686"/>
      <c r="M117" s="7" t="s">
        <v>260</v>
      </c>
      <c r="N117" s="7" t="s">
        <v>264</v>
      </c>
      <c r="O117" s="805"/>
      <c r="P117" s="145"/>
      <c r="Q117" s="109"/>
      <c r="R117" s="725"/>
    </row>
    <row r="118" spans="1:18" s="36" customFormat="1" ht="12" customHeight="1" x14ac:dyDescent="0.25">
      <c r="A118" s="701"/>
      <c r="B118" s="704"/>
      <c r="C118" s="171"/>
      <c r="D118" s="686"/>
      <c r="E118" s="686"/>
      <c r="F118" s="686"/>
      <c r="G118" s="686"/>
      <c r="H118" s="686"/>
      <c r="I118" s="187"/>
      <c r="J118" s="792"/>
      <c r="K118" s="713"/>
      <c r="L118" s="686"/>
      <c r="M118" s="7" t="s">
        <v>261</v>
      </c>
      <c r="N118" s="7" t="s">
        <v>265</v>
      </c>
      <c r="O118" s="805"/>
      <c r="P118" s="145"/>
      <c r="Q118" s="109"/>
      <c r="R118" s="725"/>
    </row>
    <row r="119" spans="1:18" s="36" customFormat="1" ht="12" customHeight="1" x14ac:dyDescent="0.25">
      <c r="A119" s="701"/>
      <c r="B119" s="704"/>
      <c r="C119" s="171"/>
      <c r="D119" s="686"/>
      <c r="E119" s="686"/>
      <c r="F119" s="686"/>
      <c r="G119" s="686"/>
      <c r="H119" s="686"/>
      <c r="I119" s="187"/>
      <c r="J119" s="792"/>
      <c r="K119" s="713"/>
      <c r="L119" s="686"/>
      <c r="M119" s="7" t="s">
        <v>792</v>
      </c>
      <c r="N119" s="425" t="s">
        <v>792</v>
      </c>
      <c r="O119" s="805"/>
      <c r="P119" s="145"/>
      <c r="Q119" s="109"/>
      <c r="R119" s="725"/>
    </row>
    <row r="120" spans="1:18" s="36" customFormat="1" ht="12" customHeight="1" x14ac:dyDescent="0.25">
      <c r="A120" s="702"/>
      <c r="B120" s="705"/>
      <c r="C120" s="165"/>
      <c r="D120" s="687"/>
      <c r="E120" s="687"/>
      <c r="F120" s="687"/>
      <c r="G120" s="687"/>
      <c r="H120" s="687"/>
      <c r="I120" s="185"/>
      <c r="J120" s="793"/>
      <c r="K120" s="715"/>
      <c r="L120" s="687"/>
      <c r="M120" s="7" t="s">
        <v>337</v>
      </c>
      <c r="N120" s="7" t="s">
        <v>337</v>
      </c>
      <c r="O120" s="806"/>
      <c r="P120" s="140"/>
      <c r="Q120" s="105"/>
      <c r="R120" s="726"/>
    </row>
    <row r="121" spans="1:18" x14ac:dyDescent="0.25">
      <c r="A121" s="36"/>
    </row>
    <row r="122" spans="1:18" x14ac:dyDescent="0.25">
      <c r="A122" s="39" t="s">
        <v>76</v>
      </c>
      <c r="E122" s="4" t="s">
        <v>4</v>
      </c>
      <c r="F122" s="4" t="s">
        <v>4</v>
      </c>
      <c r="G122" s="4" t="s">
        <v>4</v>
      </c>
      <c r="H122" s="4" t="s">
        <v>147</v>
      </c>
      <c r="I122" s="76"/>
      <c r="J122" s="41"/>
      <c r="K122" s="41"/>
    </row>
    <row r="123" spans="1:18" s="43" customFormat="1" ht="39" customHeight="1" x14ac:dyDescent="0.25">
      <c r="A123" s="11"/>
      <c r="B123" s="11" t="s">
        <v>14</v>
      </c>
      <c r="C123" s="11"/>
      <c r="D123" s="27" t="s">
        <v>30</v>
      </c>
      <c r="E123" s="27" t="s">
        <v>415</v>
      </c>
      <c r="F123" s="27" t="s">
        <v>416</v>
      </c>
      <c r="G123" s="27" t="s">
        <v>417</v>
      </c>
      <c r="H123" s="27" t="s">
        <v>272</v>
      </c>
      <c r="I123" s="182"/>
      <c r="J123" s="706" t="s">
        <v>16</v>
      </c>
      <c r="K123" s="707"/>
      <c r="L123" s="27" t="s">
        <v>18</v>
      </c>
      <c r="M123" s="27" t="s">
        <v>19</v>
      </c>
      <c r="N123" s="27" t="s">
        <v>20</v>
      </c>
      <c r="O123" s="90" t="s">
        <v>131</v>
      </c>
      <c r="P123" s="129" t="s">
        <v>420</v>
      </c>
      <c r="Q123" s="90"/>
      <c r="R123" s="11" t="s">
        <v>15</v>
      </c>
    </row>
    <row r="124" spans="1:18" ht="12" customHeight="1" x14ac:dyDescent="0.25">
      <c r="A124" s="700">
        <v>30</v>
      </c>
      <c r="B124" s="703" t="s">
        <v>75</v>
      </c>
      <c r="C124" s="168" t="s">
        <v>644</v>
      </c>
      <c r="D124" s="685" t="s">
        <v>1</v>
      </c>
      <c r="E124" s="685" t="s">
        <v>4</v>
      </c>
      <c r="F124" s="685" t="s">
        <v>4</v>
      </c>
      <c r="G124" s="685" t="s">
        <v>4</v>
      </c>
      <c r="H124" s="685" t="s">
        <v>147</v>
      </c>
      <c r="I124" s="177">
        <f>GEF!$A$52</f>
        <v>52</v>
      </c>
      <c r="J124" s="718" t="s">
        <v>268</v>
      </c>
      <c r="K124" s="709"/>
      <c r="L124" s="4" t="s">
        <v>42</v>
      </c>
      <c r="M124" s="4" t="s">
        <v>316</v>
      </c>
      <c r="N124" s="7" t="s">
        <v>145</v>
      </c>
      <c r="O124" s="91" t="s">
        <v>145</v>
      </c>
      <c r="P124" s="121" t="s">
        <v>421</v>
      </c>
      <c r="Q124" s="92" t="s">
        <v>449</v>
      </c>
      <c r="R124" s="724"/>
    </row>
    <row r="125" spans="1:18" ht="12" customHeight="1" x14ac:dyDescent="0.25">
      <c r="A125" s="745"/>
      <c r="B125" s="746"/>
      <c r="C125" s="169"/>
      <c r="D125" s="690"/>
      <c r="E125" s="690"/>
      <c r="F125" s="690"/>
      <c r="G125" s="690"/>
      <c r="H125" s="690"/>
      <c r="I125" s="164"/>
      <c r="J125" s="747" t="s">
        <v>312</v>
      </c>
      <c r="K125" s="747" t="s">
        <v>717</v>
      </c>
      <c r="L125" s="4" t="s">
        <v>42</v>
      </c>
      <c r="M125" s="4" t="s">
        <v>145</v>
      </c>
      <c r="N125" s="4" t="s">
        <v>316</v>
      </c>
      <c r="O125" s="91" t="s">
        <v>145</v>
      </c>
      <c r="P125" s="123"/>
      <c r="Q125" s="98"/>
      <c r="R125" s="739"/>
    </row>
    <row r="126" spans="1:18" ht="12" customHeight="1" x14ac:dyDescent="0.25">
      <c r="A126" s="701"/>
      <c r="B126" s="704"/>
      <c r="C126" s="171"/>
      <c r="D126" s="686"/>
      <c r="E126" s="686"/>
      <c r="F126" s="686"/>
      <c r="G126" s="686"/>
      <c r="H126" s="686"/>
      <c r="I126" s="162"/>
      <c r="J126" s="769"/>
      <c r="K126" s="752"/>
      <c r="L126" s="4" t="s">
        <v>150</v>
      </c>
      <c r="M126" s="4" t="s">
        <v>145</v>
      </c>
      <c r="N126" s="7" t="s">
        <v>375</v>
      </c>
      <c r="O126" s="91" t="s">
        <v>145</v>
      </c>
      <c r="P126" s="123"/>
      <c r="Q126" s="98"/>
      <c r="R126" s="725"/>
    </row>
    <row r="127" spans="1:18" ht="12" customHeight="1" x14ac:dyDescent="0.25">
      <c r="A127" s="701"/>
      <c r="B127" s="704"/>
      <c r="C127" s="171"/>
      <c r="D127" s="686"/>
      <c r="E127" s="686"/>
      <c r="F127" s="686"/>
      <c r="G127" s="686"/>
      <c r="H127" s="686"/>
      <c r="I127" s="162"/>
      <c r="J127" s="769"/>
      <c r="K127" s="752"/>
      <c r="L127" s="4" t="s">
        <v>151</v>
      </c>
      <c r="M127" s="4" t="s">
        <v>145</v>
      </c>
      <c r="N127" s="7" t="s">
        <v>376</v>
      </c>
      <c r="O127" s="91" t="s">
        <v>145</v>
      </c>
      <c r="P127" s="123"/>
      <c r="Q127" s="98"/>
      <c r="R127" s="725"/>
    </row>
    <row r="128" spans="1:18" ht="12" customHeight="1" x14ac:dyDescent="0.25">
      <c r="A128" s="702"/>
      <c r="B128" s="705"/>
      <c r="C128" s="165"/>
      <c r="D128" s="687"/>
      <c r="E128" s="687"/>
      <c r="F128" s="687"/>
      <c r="G128" s="687"/>
      <c r="H128" s="687"/>
      <c r="I128" s="154"/>
      <c r="J128" s="770"/>
      <c r="K128" s="791"/>
      <c r="L128" s="13" t="s">
        <v>152</v>
      </c>
      <c r="M128" s="4" t="s">
        <v>145</v>
      </c>
      <c r="N128" s="7" t="s">
        <v>172</v>
      </c>
      <c r="O128" s="91" t="s">
        <v>143</v>
      </c>
      <c r="P128" s="142"/>
      <c r="Q128" s="106"/>
      <c r="R128" s="726"/>
    </row>
    <row r="129" spans="1:18" ht="24" customHeight="1" x14ac:dyDescent="0.25">
      <c r="A129" s="700">
        <v>31</v>
      </c>
      <c r="B129" s="703" t="s">
        <v>751</v>
      </c>
      <c r="C129" s="168" t="s">
        <v>644</v>
      </c>
      <c r="D129" s="685" t="s">
        <v>1</v>
      </c>
      <c r="E129" s="685" t="s">
        <v>4</v>
      </c>
      <c r="F129" s="685" t="s">
        <v>4</v>
      </c>
      <c r="G129" s="685" t="s">
        <v>4</v>
      </c>
      <c r="H129" s="685" t="s">
        <v>147</v>
      </c>
      <c r="I129" s="158">
        <f>GEF!$A$25</f>
        <v>25</v>
      </c>
      <c r="J129" s="741" t="s">
        <v>390</v>
      </c>
      <c r="K129" s="741" t="s">
        <v>411</v>
      </c>
      <c r="L129" s="7" t="s">
        <v>322</v>
      </c>
      <c r="M129" s="7" t="s">
        <v>371</v>
      </c>
      <c r="N129" s="7" t="s">
        <v>371</v>
      </c>
      <c r="O129" s="91" t="s">
        <v>450</v>
      </c>
      <c r="P129" s="121" t="s">
        <v>424</v>
      </c>
      <c r="Q129" s="782" t="s">
        <v>428</v>
      </c>
      <c r="R129" s="765" t="s">
        <v>752</v>
      </c>
    </row>
    <row r="130" spans="1:18" ht="22.5" customHeight="1" x14ac:dyDescent="0.25">
      <c r="A130" s="701"/>
      <c r="B130" s="704"/>
      <c r="C130" s="171"/>
      <c r="D130" s="686"/>
      <c r="E130" s="686"/>
      <c r="F130" s="686"/>
      <c r="G130" s="686"/>
      <c r="H130" s="686"/>
      <c r="I130" s="162"/>
      <c r="J130" s="757"/>
      <c r="K130" s="757"/>
      <c r="L130" s="7" t="s">
        <v>323</v>
      </c>
      <c r="M130" s="7" t="s">
        <v>372</v>
      </c>
      <c r="N130" s="7" t="s">
        <v>372</v>
      </c>
      <c r="O130" s="91" t="s">
        <v>451</v>
      </c>
      <c r="P130" s="123"/>
      <c r="Q130" s="783"/>
      <c r="R130" s="766"/>
    </row>
    <row r="131" spans="1:18" ht="24" customHeight="1" x14ac:dyDescent="0.25">
      <c r="A131" s="701"/>
      <c r="B131" s="704"/>
      <c r="C131" s="171"/>
      <c r="D131" s="686"/>
      <c r="E131" s="686"/>
      <c r="F131" s="686"/>
      <c r="G131" s="686"/>
      <c r="H131" s="686"/>
      <c r="I131" s="162"/>
      <c r="J131" s="757"/>
      <c r="K131" s="757"/>
      <c r="L131" s="7" t="s">
        <v>324</v>
      </c>
      <c r="M131" s="7" t="s">
        <v>373</v>
      </c>
      <c r="N131" s="7" t="s">
        <v>373</v>
      </c>
      <c r="O131" s="91" t="s">
        <v>452</v>
      </c>
      <c r="P131" s="123"/>
      <c r="Q131" s="783"/>
      <c r="R131" s="766"/>
    </row>
    <row r="132" spans="1:18" ht="25.5" customHeight="1" x14ac:dyDescent="0.25">
      <c r="A132" s="701"/>
      <c r="B132" s="704"/>
      <c r="C132" s="171"/>
      <c r="D132" s="686"/>
      <c r="E132" s="686"/>
      <c r="F132" s="686"/>
      <c r="G132" s="686"/>
      <c r="H132" s="686"/>
      <c r="I132" s="162"/>
      <c r="J132" s="757"/>
      <c r="K132" s="757"/>
      <c r="L132" s="7" t="s">
        <v>325</v>
      </c>
      <c r="M132" s="7" t="s">
        <v>374</v>
      </c>
      <c r="N132" s="7" t="s">
        <v>374</v>
      </c>
      <c r="O132" s="91" t="s">
        <v>453</v>
      </c>
      <c r="P132" s="123"/>
      <c r="Q132" s="783"/>
      <c r="R132" s="766"/>
    </row>
    <row r="133" spans="1:18" ht="12" customHeight="1" x14ac:dyDescent="0.25">
      <c r="A133" s="701"/>
      <c r="B133" s="704"/>
      <c r="C133" s="171"/>
      <c r="D133" s="686"/>
      <c r="E133" s="686"/>
      <c r="F133" s="686"/>
      <c r="G133" s="686"/>
      <c r="H133" s="686"/>
      <c r="I133" s="162"/>
      <c r="J133" s="757"/>
      <c r="K133" s="757"/>
      <c r="L133" s="7" t="s">
        <v>206</v>
      </c>
      <c r="M133" s="7" t="s">
        <v>145</v>
      </c>
      <c r="N133" s="7" t="s">
        <v>338</v>
      </c>
      <c r="O133" s="93" t="s">
        <v>455</v>
      </c>
      <c r="P133" s="146" t="s">
        <v>456</v>
      </c>
      <c r="Q133" s="783"/>
      <c r="R133" s="766"/>
    </row>
    <row r="134" spans="1:18" ht="16.5" customHeight="1" x14ac:dyDescent="0.25">
      <c r="A134" s="702"/>
      <c r="B134" s="705"/>
      <c r="C134" s="165"/>
      <c r="D134" s="687"/>
      <c r="E134" s="687"/>
      <c r="F134" s="687"/>
      <c r="G134" s="687"/>
      <c r="H134" s="687"/>
      <c r="I134" s="154"/>
      <c r="J134" s="757"/>
      <c r="K134" s="757"/>
      <c r="L134" s="7" t="s">
        <v>809</v>
      </c>
      <c r="M134" s="7" t="s">
        <v>145</v>
      </c>
      <c r="N134" s="7" t="s">
        <v>172</v>
      </c>
      <c r="O134" s="91" t="s">
        <v>454</v>
      </c>
      <c r="P134" s="142"/>
      <c r="Q134" s="784"/>
      <c r="R134" s="767"/>
    </row>
    <row r="135" spans="1:18" x14ac:dyDescent="0.25">
      <c r="A135" s="700">
        <v>32</v>
      </c>
      <c r="B135" s="703" t="s">
        <v>70</v>
      </c>
      <c r="C135" s="168" t="s">
        <v>644</v>
      </c>
      <c r="D135" s="685" t="s">
        <v>1</v>
      </c>
      <c r="E135" s="685" t="s">
        <v>4</v>
      </c>
      <c r="F135" s="685" t="s">
        <v>4</v>
      </c>
      <c r="G135" s="685" t="s">
        <v>4</v>
      </c>
      <c r="H135" s="685" t="s">
        <v>147</v>
      </c>
      <c r="I135" s="177">
        <f>GEF!$A$71</f>
        <v>71</v>
      </c>
      <c r="J135" s="710" t="s">
        <v>56</v>
      </c>
      <c r="K135" s="711"/>
      <c r="L135" s="4" t="s">
        <v>208</v>
      </c>
      <c r="M135" s="4" t="s">
        <v>796</v>
      </c>
      <c r="N135" s="4" t="s">
        <v>796</v>
      </c>
      <c r="O135" s="12" t="s">
        <v>145</v>
      </c>
      <c r="P135" s="122" t="s">
        <v>457</v>
      </c>
      <c r="Q135" s="103"/>
      <c r="R135" s="700"/>
    </row>
    <row r="136" spans="1:18" ht="15" x14ac:dyDescent="0.25">
      <c r="A136" s="701"/>
      <c r="B136" s="704"/>
      <c r="C136" s="171"/>
      <c r="D136" s="686"/>
      <c r="E136" s="686"/>
      <c r="F136" s="686"/>
      <c r="G136" s="686"/>
      <c r="H136" s="686"/>
      <c r="I136" s="187"/>
      <c r="J136" s="712"/>
      <c r="K136" s="713"/>
      <c r="L136" s="4" t="s">
        <v>207</v>
      </c>
      <c r="M136" s="4" t="s">
        <v>797</v>
      </c>
      <c r="N136" s="4" t="s">
        <v>797</v>
      </c>
      <c r="O136" s="12" t="s">
        <v>145</v>
      </c>
      <c r="P136" s="144"/>
      <c r="Q136" s="108"/>
      <c r="R136" s="686"/>
    </row>
    <row r="137" spans="1:18" ht="15" x14ac:dyDescent="0.25">
      <c r="A137" s="701"/>
      <c r="B137" s="704"/>
      <c r="C137" s="171"/>
      <c r="D137" s="686"/>
      <c r="E137" s="686"/>
      <c r="F137" s="686"/>
      <c r="G137" s="686"/>
      <c r="H137" s="686"/>
      <c r="I137" s="187"/>
      <c r="J137" s="712"/>
      <c r="K137" s="713"/>
      <c r="L137" s="4" t="s">
        <v>147</v>
      </c>
      <c r="M137" s="4" t="s">
        <v>339</v>
      </c>
      <c r="N137" s="4" t="s">
        <v>339</v>
      </c>
      <c r="O137" s="12" t="s">
        <v>460</v>
      </c>
      <c r="P137" s="144"/>
      <c r="Q137" s="108"/>
      <c r="R137" s="686"/>
    </row>
    <row r="138" spans="1:18" ht="15" x14ac:dyDescent="0.25">
      <c r="A138" s="701"/>
      <c r="B138" s="704"/>
      <c r="C138" s="171"/>
      <c r="D138" s="686"/>
      <c r="E138" s="686"/>
      <c r="F138" s="686"/>
      <c r="G138" s="686"/>
      <c r="H138" s="686"/>
      <c r="I138" s="187"/>
      <c r="J138" s="712"/>
      <c r="K138" s="713"/>
      <c r="L138" s="4" t="s">
        <v>209</v>
      </c>
      <c r="M138" s="4" t="s">
        <v>340</v>
      </c>
      <c r="N138" s="4" t="s">
        <v>340</v>
      </c>
      <c r="O138" s="12" t="s">
        <v>459</v>
      </c>
      <c r="P138" s="144"/>
      <c r="Q138" s="108"/>
      <c r="R138" s="686"/>
    </row>
    <row r="139" spans="1:18" ht="15" x14ac:dyDescent="0.25">
      <c r="A139" s="701"/>
      <c r="B139" s="704"/>
      <c r="C139" s="171"/>
      <c r="D139" s="686"/>
      <c r="E139" s="686"/>
      <c r="F139" s="686"/>
      <c r="G139" s="686"/>
      <c r="H139" s="686"/>
      <c r="I139" s="187"/>
      <c r="J139" s="712"/>
      <c r="K139" s="713"/>
      <c r="L139" s="4" t="s">
        <v>152</v>
      </c>
      <c r="M139" s="4" t="s">
        <v>145</v>
      </c>
      <c r="N139" s="4" t="s">
        <v>172</v>
      </c>
      <c r="O139" s="12" t="s">
        <v>145</v>
      </c>
      <c r="P139" s="144"/>
      <c r="Q139" s="108"/>
      <c r="R139" s="686"/>
    </row>
    <row r="140" spans="1:18" ht="15" x14ac:dyDescent="0.25">
      <c r="A140" s="701"/>
      <c r="B140" s="704"/>
      <c r="C140" s="171"/>
      <c r="D140" s="686"/>
      <c r="E140" s="686"/>
      <c r="F140" s="686"/>
      <c r="G140" s="686"/>
      <c r="H140" s="686"/>
      <c r="I140" s="187"/>
      <c r="J140" s="712"/>
      <c r="K140" s="713"/>
      <c r="L140" s="32" t="s">
        <v>462</v>
      </c>
      <c r="M140" s="4" t="s">
        <v>145</v>
      </c>
      <c r="N140" s="26" t="s">
        <v>341</v>
      </c>
      <c r="O140" s="77" t="s">
        <v>458</v>
      </c>
      <c r="P140" s="147"/>
      <c r="Q140" s="110"/>
      <c r="R140" s="686"/>
    </row>
    <row r="141" spans="1:18" ht="15" x14ac:dyDescent="0.25">
      <c r="A141" s="701"/>
      <c r="B141" s="704"/>
      <c r="C141" s="171"/>
      <c r="D141" s="686"/>
      <c r="E141" s="686"/>
      <c r="F141" s="686"/>
      <c r="G141" s="686"/>
      <c r="H141" s="686"/>
      <c r="I141" s="187"/>
      <c r="J141" s="712"/>
      <c r="K141" s="713"/>
      <c r="L141" s="4" t="s">
        <v>145</v>
      </c>
      <c r="M141" s="4" t="s">
        <v>145</v>
      </c>
      <c r="N141" s="26" t="s">
        <v>145</v>
      </c>
      <c r="O141" s="77" t="s">
        <v>219</v>
      </c>
      <c r="P141" s="141"/>
      <c r="Q141" s="111"/>
      <c r="R141" s="687"/>
    </row>
    <row r="142" spans="1:18" ht="15" x14ac:dyDescent="0.25">
      <c r="A142" s="701"/>
      <c r="B142" s="704"/>
      <c r="C142" s="171"/>
      <c r="D142" s="686"/>
      <c r="E142" s="686"/>
      <c r="F142" s="686"/>
      <c r="G142" s="686"/>
      <c r="H142" s="686"/>
      <c r="I142" s="187"/>
      <c r="J142" s="712"/>
      <c r="K142" s="713"/>
      <c r="L142" s="4" t="s">
        <v>145</v>
      </c>
      <c r="M142" s="4" t="s">
        <v>145</v>
      </c>
      <c r="N142" s="26" t="s">
        <v>145</v>
      </c>
      <c r="O142" s="77" t="s">
        <v>220</v>
      </c>
      <c r="P142" s="147"/>
      <c r="Q142" s="110"/>
      <c r="R142" s="3"/>
    </row>
    <row r="143" spans="1:18" ht="15" x14ac:dyDescent="0.25">
      <c r="A143" s="702"/>
      <c r="B143" s="705"/>
      <c r="C143" s="165"/>
      <c r="D143" s="687"/>
      <c r="E143" s="687"/>
      <c r="F143" s="687"/>
      <c r="G143" s="687"/>
      <c r="H143" s="687"/>
      <c r="I143" s="185"/>
      <c r="J143" s="714"/>
      <c r="K143" s="715"/>
      <c r="L143" s="26" t="s">
        <v>787</v>
      </c>
      <c r="M143" s="4" t="s">
        <v>145</v>
      </c>
      <c r="N143" s="26" t="s">
        <v>798</v>
      </c>
      <c r="O143" s="77" t="s">
        <v>221</v>
      </c>
      <c r="R143" s="700"/>
    </row>
    <row r="144" spans="1:18" x14ac:dyDescent="0.25">
      <c r="A144" s="700">
        <v>33</v>
      </c>
      <c r="B144" s="703" t="s">
        <v>71</v>
      </c>
      <c r="C144" s="168" t="s">
        <v>644</v>
      </c>
      <c r="D144" s="685" t="s">
        <v>1</v>
      </c>
      <c r="E144" s="685" t="s">
        <v>4</v>
      </c>
      <c r="F144" s="685" t="s">
        <v>4</v>
      </c>
      <c r="G144" s="685" t="s">
        <v>4</v>
      </c>
      <c r="H144" s="685" t="s">
        <v>147</v>
      </c>
      <c r="I144" s="177">
        <f>GEF!$A$76</f>
        <v>76</v>
      </c>
      <c r="J144" s="710" t="s">
        <v>74</v>
      </c>
      <c r="K144" s="785"/>
      <c r="L144" s="7" t="s">
        <v>787</v>
      </c>
      <c r="M144" s="7" t="s">
        <v>342</v>
      </c>
      <c r="N144" s="7" t="s">
        <v>342</v>
      </c>
      <c r="O144" s="91">
        <v>0</v>
      </c>
      <c r="P144" s="124" t="s">
        <v>461</v>
      </c>
      <c r="Q144" s="112"/>
      <c r="R144" s="686"/>
    </row>
    <row r="145" spans="1:18" ht="15" x14ac:dyDescent="0.25">
      <c r="A145" s="701"/>
      <c r="B145" s="704"/>
      <c r="C145" s="171"/>
      <c r="D145" s="686"/>
      <c r="E145" s="686"/>
      <c r="F145" s="686"/>
      <c r="G145" s="686"/>
      <c r="H145" s="686"/>
      <c r="I145" s="187"/>
      <c r="J145" s="753"/>
      <c r="K145" s="786"/>
      <c r="L145" s="7" t="s">
        <v>147</v>
      </c>
      <c r="M145" s="7" t="s">
        <v>343</v>
      </c>
      <c r="N145" s="7" t="s">
        <v>343</v>
      </c>
      <c r="O145" s="91">
        <v>1</v>
      </c>
      <c r="P145" s="123"/>
      <c r="Q145" s="98"/>
      <c r="R145" s="686"/>
    </row>
    <row r="146" spans="1:18" ht="15" x14ac:dyDescent="0.25">
      <c r="A146" s="701"/>
      <c r="B146" s="704"/>
      <c r="C146" s="171"/>
      <c r="D146" s="686"/>
      <c r="E146" s="686"/>
      <c r="F146" s="686"/>
      <c r="G146" s="686"/>
      <c r="H146" s="686"/>
      <c r="I146" s="187"/>
      <c r="J146" s="753"/>
      <c r="K146" s="786"/>
      <c r="L146" s="7" t="s">
        <v>209</v>
      </c>
      <c r="M146" s="25" t="s">
        <v>228</v>
      </c>
      <c r="N146" s="25" t="s">
        <v>228</v>
      </c>
      <c r="O146" s="91" t="s">
        <v>209</v>
      </c>
      <c r="P146" s="123"/>
      <c r="Q146" s="98"/>
      <c r="R146" s="686"/>
    </row>
    <row r="147" spans="1:18" ht="15" x14ac:dyDescent="0.25">
      <c r="A147" s="701"/>
      <c r="B147" s="704"/>
      <c r="C147" s="171"/>
      <c r="D147" s="686"/>
      <c r="E147" s="686"/>
      <c r="F147" s="686"/>
      <c r="G147" s="686"/>
      <c r="H147" s="686"/>
      <c r="I147" s="187"/>
      <c r="J147" s="753"/>
      <c r="K147" s="786"/>
      <c r="L147" s="7" t="s">
        <v>208</v>
      </c>
      <c r="M147" s="7" t="s">
        <v>344</v>
      </c>
      <c r="N147" s="7" t="s">
        <v>344</v>
      </c>
      <c r="O147" s="91" t="s">
        <v>208</v>
      </c>
      <c r="P147" s="123"/>
      <c r="Q147" s="98"/>
      <c r="R147" s="686"/>
    </row>
    <row r="148" spans="1:18" ht="15" x14ac:dyDescent="0.25">
      <c r="A148" s="701"/>
      <c r="B148" s="704"/>
      <c r="C148" s="171"/>
      <c r="D148" s="686"/>
      <c r="E148" s="686"/>
      <c r="F148" s="686"/>
      <c r="G148" s="686"/>
      <c r="H148" s="686"/>
      <c r="I148" s="187"/>
      <c r="J148" s="753"/>
      <c r="K148" s="786"/>
      <c r="L148" s="7" t="s">
        <v>462</v>
      </c>
      <c r="M148" s="25" t="s">
        <v>345</v>
      </c>
      <c r="N148" s="25" t="s">
        <v>345</v>
      </c>
      <c r="O148" s="91" t="s">
        <v>462</v>
      </c>
      <c r="P148" s="123"/>
      <c r="Q148" s="98"/>
      <c r="R148" s="686"/>
    </row>
    <row r="149" spans="1:18" ht="15" x14ac:dyDescent="0.25">
      <c r="A149" s="701"/>
      <c r="B149" s="704"/>
      <c r="C149" s="171"/>
      <c r="D149" s="686"/>
      <c r="E149" s="686"/>
      <c r="F149" s="686"/>
      <c r="G149" s="686"/>
      <c r="H149" s="686"/>
      <c r="I149" s="187"/>
      <c r="J149" s="753"/>
      <c r="K149" s="786"/>
      <c r="L149" s="7" t="s">
        <v>788</v>
      </c>
      <c r="M149" s="7" t="s">
        <v>346</v>
      </c>
      <c r="N149" s="7" t="s">
        <v>346</v>
      </c>
      <c r="O149" s="91">
        <v>6</v>
      </c>
      <c r="P149" s="123"/>
      <c r="Q149" s="98"/>
      <c r="R149" s="686"/>
    </row>
    <row r="150" spans="1:18" ht="15" x14ac:dyDescent="0.25">
      <c r="A150" s="701"/>
      <c r="B150" s="704"/>
      <c r="C150" s="171"/>
      <c r="D150" s="686"/>
      <c r="E150" s="686"/>
      <c r="F150" s="686"/>
      <c r="G150" s="686"/>
      <c r="H150" s="686"/>
      <c r="I150" s="187"/>
      <c r="J150" s="753"/>
      <c r="K150" s="786"/>
      <c r="L150" s="7" t="s">
        <v>789</v>
      </c>
      <c r="M150" s="7" t="s">
        <v>347</v>
      </c>
      <c r="N150" s="7" t="s">
        <v>347</v>
      </c>
      <c r="O150" s="91">
        <v>7</v>
      </c>
      <c r="P150" s="123"/>
      <c r="Q150" s="98"/>
      <c r="R150" s="686"/>
    </row>
    <row r="151" spans="1:18" ht="15" x14ac:dyDescent="0.25">
      <c r="A151" s="701"/>
      <c r="B151" s="704"/>
      <c r="C151" s="171"/>
      <c r="D151" s="686"/>
      <c r="E151" s="686"/>
      <c r="F151" s="686"/>
      <c r="G151" s="686"/>
      <c r="H151" s="686"/>
      <c r="I151" s="187"/>
      <c r="J151" s="753"/>
      <c r="K151" s="786"/>
      <c r="L151" s="31" t="s">
        <v>790</v>
      </c>
      <c r="M151" s="7" t="s">
        <v>348</v>
      </c>
      <c r="N151" s="7" t="s">
        <v>348</v>
      </c>
      <c r="O151" s="91" t="s">
        <v>145</v>
      </c>
      <c r="P151" s="123"/>
      <c r="Q151" s="98"/>
      <c r="R151" s="686"/>
    </row>
    <row r="152" spans="1:18" ht="15" x14ac:dyDescent="0.25">
      <c r="A152" s="702"/>
      <c r="B152" s="705"/>
      <c r="C152" s="165"/>
      <c r="D152" s="687"/>
      <c r="E152" s="687"/>
      <c r="F152" s="687"/>
      <c r="G152" s="687"/>
      <c r="H152" s="687"/>
      <c r="I152" s="187"/>
      <c r="J152" s="753"/>
      <c r="K152" s="786"/>
      <c r="L152" s="7" t="s">
        <v>207</v>
      </c>
      <c r="M152" s="7" t="s">
        <v>349</v>
      </c>
      <c r="N152" s="7" t="s">
        <v>349</v>
      </c>
      <c r="O152" s="91" t="s">
        <v>207</v>
      </c>
      <c r="P152" s="142"/>
      <c r="Q152" s="106"/>
      <c r="R152" s="687"/>
    </row>
    <row r="153" spans="1:18" s="69" customFormat="1" ht="15" x14ac:dyDescent="0.25">
      <c r="A153" s="82"/>
      <c r="B153" s="83"/>
      <c r="C153" s="171"/>
      <c r="D153" s="81"/>
      <c r="E153" s="81"/>
      <c r="F153" s="81"/>
      <c r="G153" s="81"/>
      <c r="H153" s="81"/>
      <c r="I153" s="187"/>
      <c r="J153" s="787"/>
      <c r="K153" s="788"/>
      <c r="L153" s="84" t="s">
        <v>400</v>
      </c>
      <c r="M153" s="85"/>
      <c r="N153" s="85" t="s">
        <v>172</v>
      </c>
      <c r="O153" s="92" t="s">
        <v>400</v>
      </c>
      <c r="P153" s="123"/>
      <c r="Q153" s="98"/>
      <c r="R153" s="81"/>
    </row>
    <row r="154" spans="1:18" x14ac:dyDescent="0.25">
      <c r="A154" s="700">
        <v>34</v>
      </c>
      <c r="B154" s="703" t="s">
        <v>72</v>
      </c>
      <c r="C154" s="168" t="s">
        <v>644</v>
      </c>
      <c r="D154" s="685" t="s">
        <v>1</v>
      </c>
      <c r="E154" s="685" t="s">
        <v>4</v>
      </c>
      <c r="F154" s="685" t="s">
        <v>4</v>
      </c>
      <c r="G154" s="685" t="s">
        <v>4</v>
      </c>
      <c r="H154" s="685" t="s">
        <v>147</v>
      </c>
      <c r="I154" s="177">
        <f>GEF!$A$48</f>
        <v>48</v>
      </c>
      <c r="J154" s="763" t="s">
        <v>58</v>
      </c>
      <c r="K154" s="711"/>
      <c r="L154" s="685" t="s">
        <v>136</v>
      </c>
      <c r="M154" s="4" t="s">
        <v>210</v>
      </c>
      <c r="N154" s="4" t="s">
        <v>210</v>
      </c>
      <c r="O154" s="771" t="s">
        <v>140</v>
      </c>
      <c r="P154" s="148" t="s">
        <v>421</v>
      </c>
      <c r="Q154" s="779" t="s">
        <v>463</v>
      </c>
      <c r="R154" s="700"/>
    </row>
    <row r="155" spans="1:18" ht="15" x14ac:dyDescent="0.25">
      <c r="A155" s="701"/>
      <c r="B155" s="704"/>
      <c r="C155" s="171"/>
      <c r="D155" s="686"/>
      <c r="E155" s="686"/>
      <c r="F155" s="686"/>
      <c r="G155" s="686"/>
      <c r="H155" s="686"/>
      <c r="I155" s="187"/>
      <c r="J155" s="712"/>
      <c r="K155" s="713"/>
      <c r="L155" s="686"/>
      <c r="M155" s="4" t="s">
        <v>211</v>
      </c>
      <c r="N155" s="4" t="s">
        <v>211</v>
      </c>
      <c r="O155" s="772"/>
      <c r="P155" s="149"/>
      <c r="Q155" s="780"/>
      <c r="R155" s="686"/>
    </row>
    <row r="156" spans="1:18" ht="15" x14ac:dyDescent="0.25">
      <c r="A156" s="701"/>
      <c r="B156" s="704"/>
      <c r="C156" s="171"/>
      <c r="D156" s="686"/>
      <c r="E156" s="686"/>
      <c r="F156" s="686"/>
      <c r="G156" s="686"/>
      <c r="H156" s="686"/>
      <c r="I156" s="187"/>
      <c r="J156" s="712"/>
      <c r="K156" s="713"/>
      <c r="L156" s="686"/>
      <c r="M156" s="4" t="s">
        <v>212</v>
      </c>
      <c r="N156" s="4" t="s">
        <v>212</v>
      </c>
      <c r="O156" s="772"/>
      <c r="P156" s="149"/>
      <c r="Q156" s="780"/>
      <c r="R156" s="686"/>
    </row>
    <row r="157" spans="1:18" ht="28.5" customHeight="1" x14ac:dyDescent="0.25">
      <c r="A157" s="702"/>
      <c r="B157" s="705"/>
      <c r="C157" s="165"/>
      <c r="D157" s="687"/>
      <c r="E157" s="687"/>
      <c r="F157" s="687"/>
      <c r="G157" s="687"/>
      <c r="H157" s="687"/>
      <c r="I157" s="185"/>
      <c r="J157" s="714"/>
      <c r="K157" s="715"/>
      <c r="L157" s="687"/>
      <c r="M157" s="4" t="s">
        <v>213</v>
      </c>
      <c r="N157" s="4" t="s">
        <v>213</v>
      </c>
      <c r="O157" s="773"/>
      <c r="P157" s="150"/>
      <c r="Q157" s="781"/>
      <c r="R157" s="687"/>
    </row>
    <row r="158" spans="1:18" ht="15" x14ac:dyDescent="0.25">
      <c r="A158" s="5">
        <v>35</v>
      </c>
      <c r="B158" s="6" t="s">
        <v>73</v>
      </c>
      <c r="C158" s="163" t="s">
        <v>644</v>
      </c>
      <c r="D158" s="4" t="s">
        <v>5</v>
      </c>
      <c r="E158" s="4" t="s">
        <v>6</v>
      </c>
      <c r="F158" s="4" t="s">
        <v>6</v>
      </c>
      <c r="G158" s="4" t="s">
        <v>6</v>
      </c>
      <c r="H158" s="4" t="s">
        <v>147</v>
      </c>
      <c r="I158" s="186">
        <f>GEF!$A$96</f>
        <v>96</v>
      </c>
      <c r="J158" s="708" t="s">
        <v>385</v>
      </c>
      <c r="K158" s="709"/>
      <c r="L158" s="4" t="s">
        <v>49</v>
      </c>
      <c r="M158" s="7" t="s">
        <v>66</v>
      </c>
      <c r="N158" s="7" t="s">
        <v>66</v>
      </c>
      <c r="O158" s="91" t="s">
        <v>66</v>
      </c>
      <c r="P158" s="138" t="s">
        <v>464</v>
      </c>
      <c r="Q158" s="91"/>
      <c r="R158" s="6"/>
    </row>
    <row r="159" spans="1:18" x14ac:dyDescent="0.25">
      <c r="A159" s="36"/>
    </row>
    <row r="160" spans="1:18" x14ac:dyDescent="0.25">
      <c r="A160" s="39" t="s">
        <v>753</v>
      </c>
      <c r="E160" s="4" t="s">
        <v>4</v>
      </c>
      <c r="F160" s="4" t="s">
        <v>4</v>
      </c>
      <c r="G160" s="4" t="s">
        <v>4</v>
      </c>
      <c r="H160" s="4" t="s">
        <v>147</v>
      </c>
      <c r="I160" s="76"/>
      <c r="J160" s="41"/>
      <c r="K160" s="41"/>
    </row>
    <row r="161" spans="1:18" s="43" customFormat="1" ht="38.25" customHeight="1" x14ac:dyDescent="0.25">
      <c r="A161" s="11"/>
      <c r="B161" s="11" t="s">
        <v>14</v>
      </c>
      <c r="C161" s="11"/>
      <c r="D161" s="27" t="s">
        <v>30</v>
      </c>
      <c r="E161" s="27" t="s">
        <v>415</v>
      </c>
      <c r="F161" s="27" t="s">
        <v>416</v>
      </c>
      <c r="G161" s="27" t="s">
        <v>417</v>
      </c>
      <c r="H161" s="27" t="s">
        <v>272</v>
      </c>
      <c r="I161" s="182"/>
      <c r="J161" s="706" t="s">
        <v>16</v>
      </c>
      <c r="K161" s="707"/>
      <c r="L161" s="27" t="s">
        <v>18</v>
      </c>
      <c r="M161" s="27" t="s">
        <v>19</v>
      </c>
      <c r="N161" s="27" t="s">
        <v>20</v>
      </c>
      <c r="O161" s="90" t="s">
        <v>131</v>
      </c>
      <c r="P161" s="129" t="s">
        <v>420</v>
      </c>
      <c r="Q161" s="90"/>
      <c r="R161" s="11" t="s">
        <v>15</v>
      </c>
    </row>
    <row r="162" spans="1:18" ht="42.6" customHeight="1" x14ac:dyDescent="0.25">
      <c r="A162" s="700">
        <v>36</v>
      </c>
      <c r="B162" s="703" t="s">
        <v>78</v>
      </c>
      <c r="C162" s="168" t="s">
        <v>645</v>
      </c>
      <c r="D162" s="685" t="s">
        <v>1</v>
      </c>
      <c r="E162" s="685" t="s">
        <v>4</v>
      </c>
      <c r="F162" s="685" t="s">
        <v>4</v>
      </c>
      <c r="G162" s="685" t="s">
        <v>4</v>
      </c>
      <c r="H162" s="685" t="s">
        <v>147</v>
      </c>
      <c r="I162" s="158">
        <f>GEF!$A$72</f>
        <v>72</v>
      </c>
      <c r="J162" s="794" t="s">
        <v>57</v>
      </c>
      <c r="K162" s="747" t="s">
        <v>808</v>
      </c>
      <c r="L162" s="685" t="s">
        <v>49</v>
      </c>
      <c r="M162" s="685" t="s">
        <v>81</v>
      </c>
      <c r="N162" s="685" t="s">
        <v>81</v>
      </c>
      <c r="O162" s="12" t="s">
        <v>49</v>
      </c>
      <c r="P162" s="122" t="s">
        <v>465</v>
      </c>
      <c r="Q162" s="779" t="s">
        <v>438</v>
      </c>
      <c r="R162" s="724"/>
    </row>
    <row r="163" spans="1:18" ht="62.25" customHeight="1" x14ac:dyDescent="0.25">
      <c r="A163" s="702"/>
      <c r="B163" s="705"/>
      <c r="C163" s="165"/>
      <c r="D163" s="687"/>
      <c r="E163" s="687"/>
      <c r="F163" s="687"/>
      <c r="G163" s="687"/>
      <c r="H163" s="687"/>
      <c r="I163" s="154"/>
      <c r="J163" s="705"/>
      <c r="K163" s="764"/>
      <c r="L163" s="695"/>
      <c r="M163" s="695"/>
      <c r="N163" s="695"/>
      <c r="O163" s="12" t="s">
        <v>400</v>
      </c>
      <c r="P163" s="139"/>
      <c r="Q163" s="781"/>
      <c r="R163" s="761"/>
    </row>
    <row r="164" spans="1:18" s="36" customFormat="1" ht="39" customHeight="1" x14ac:dyDescent="0.25">
      <c r="A164" s="5">
        <v>37</v>
      </c>
      <c r="B164" s="6" t="s">
        <v>79</v>
      </c>
      <c r="C164" s="163" t="s">
        <v>645</v>
      </c>
      <c r="D164" s="4" t="s">
        <v>1</v>
      </c>
      <c r="E164" s="4" t="s">
        <v>4</v>
      </c>
      <c r="F164" s="4" t="s">
        <v>4</v>
      </c>
      <c r="G164" s="4" t="s">
        <v>4</v>
      </c>
      <c r="H164" s="4" t="s">
        <v>147</v>
      </c>
      <c r="I164" s="186">
        <f>GEF!$A$75</f>
        <v>75</v>
      </c>
      <c r="J164" s="708" t="s">
        <v>80</v>
      </c>
      <c r="K164" s="709"/>
      <c r="L164" s="4" t="s">
        <v>49</v>
      </c>
      <c r="M164" s="7" t="s">
        <v>44</v>
      </c>
      <c r="N164" s="7" t="s">
        <v>44</v>
      </c>
      <c r="O164" s="79" t="s">
        <v>49</v>
      </c>
      <c r="P164" s="152" t="s">
        <v>466</v>
      </c>
      <c r="Q164" s="138" t="s">
        <v>467</v>
      </c>
      <c r="R164" s="6"/>
    </row>
    <row r="165" spans="1:18" x14ac:dyDescent="0.25">
      <c r="A165" s="36"/>
      <c r="Q165" s="142"/>
    </row>
    <row r="166" spans="1:18" x14ac:dyDescent="0.25">
      <c r="A166" s="39" t="s">
        <v>82</v>
      </c>
      <c r="E166" s="4" t="s">
        <v>4</v>
      </c>
      <c r="F166" s="4" t="s">
        <v>4</v>
      </c>
      <c r="G166" s="4" t="s">
        <v>4</v>
      </c>
      <c r="H166" s="4" t="s">
        <v>147</v>
      </c>
      <c r="I166" s="76"/>
      <c r="J166" s="41"/>
      <c r="K166" s="41"/>
    </row>
    <row r="167" spans="1:18" s="43" customFormat="1" ht="38.25" customHeight="1" x14ac:dyDescent="0.25">
      <c r="A167" s="11"/>
      <c r="B167" s="11" t="s">
        <v>14</v>
      </c>
      <c r="C167" s="11"/>
      <c r="D167" s="27" t="s">
        <v>30</v>
      </c>
      <c r="E167" s="27" t="s">
        <v>415</v>
      </c>
      <c r="F167" s="27" t="s">
        <v>416</v>
      </c>
      <c r="G167" s="27" t="s">
        <v>417</v>
      </c>
      <c r="H167" s="27" t="s">
        <v>272</v>
      </c>
      <c r="I167" s="182"/>
      <c r="J167" s="706" t="s">
        <v>16</v>
      </c>
      <c r="K167" s="707"/>
      <c r="L167" s="27" t="s">
        <v>18</v>
      </c>
      <c r="M167" s="27" t="s">
        <v>19</v>
      </c>
      <c r="N167" s="27" t="s">
        <v>20</v>
      </c>
      <c r="O167" s="90" t="s">
        <v>131</v>
      </c>
      <c r="P167" s="129" t="s">
        <v>420</v>
      </c>
      <c r="Q167" s="90"/>
      <c r="R167" s="11" t="s">
        <v>15</v>
      </c>
    </row>
    <row r="168" spans="1:18" s="36" customFormat="1" ht="39" customHeight="1" x14ac:dyDescent="0.25">
      <c r="A168" s="700">
        <v>38</v>
      </c>
      <c r="B168" s="724" t="s">
        <v>754</v>
      </c>
      <c r="C168" s="155" t="s">
        <v>646</v>
      </c>
      <c r="D168" s="685" t="s">
        <v>1</v>
      </c>
      <c r="E168" s="685" t="s">
        <v>4</v>
      </c>
      <c r="F168" s="685" t="s">
        <v>4</v>
      </c>
      <c r="G168" s="685" t="s">
        <v>4</v>
      </c>
      <c r="H168" s="685" t="s">
        <v>147</v>
      </c>
      <c r="I168" s="158">
        <f>GEF!$A$32</f>
        <v>32</v>
      </c>
      <c r="J168" s="756" t="s">
        <v>83</v>
      </c>
      <c r="K168" s="747" t="s">
        <v>395</v>
      </c>
      <c r="L168" s="428" t="s">
        <v>21</v>
      </c>
      <c r="M168" s="7" t="s">
        <v>369</v>
      </c>
      <c r="N168" s="7" t="s">
        <v>369</v>
      </c>
      <c r="O168" s="91" t="s">
        <v>145</v>
      </c>
      <c r="P168" s="121" t="s">
        <v>468</v>
      </c>
      <c r="Q168" s="92"/>
      <c r="R168" s="724"/>
    </row>
    <row r="169" spans="1:18" s="36" customFormat="1" ht="39" customHeight="1" x14ac:dyDescent="0.25">
      <c r="A169" s="701"/>
      <c r="B169" s="725"/>
      <c r="C169" s="160"/>
      <c r="D169" s="686"/>
      <c r="E169" s="686"/>
      <c r="F169" s="686"/>
      <c r="G169" s="686"/>
      <c r="H169" s="686"/>
      <c r="I169" s="162"/>
      <c r="J169" s="757"/>
      <c r="K169" s="748"/>
      <c r="L169" s="428" t="s">
        <v>396</v>
      </c>
      <c r="M169" s="7" t="s">
        <v>370</v>
      </c>
      <c r="N169" s="7" t="s">
        <v>370</v>
      </c>
      <c r="O169" s="91" t="s">
        <v>145</v>
      </c>
      <c r="P169" s="123"/>
      <c r="Q169" s="98"/>
      <c r="R169" s="760"/>
    </row>
    <row r="170" spans="1:18" s="36" customFormat="1" ht="24" x14ac:dyDescent="0.25">
      <c r="A170" s="702"/>
      <c r="B170" s="726"/>
      <c r="C170" s="156"/>
      <c r="D170" s="687"/>
      <c r="E170" s="687"/>
      <c r="F170" s="687"/>
      <c r="G170" s="687"/>
      <c r="H170" s="687"/>
      <c r="I170" s="154"/>
      <c r="J170" s="757"/>
      <c r="K170" s="749"/>
      <c r="L170" s="262" t="s">
        <v>397</v>
      </c>
      <c r="M170" s="7" t="s">
        <v>145</v>
      </c>
      <c r="N170" s="7" t="s">
        <v>172</v>
      </c>
      <c r="O170" s="91" t="s">
        <v>400</v>
      </c>
      <c r="P170" s="142"/>
      <c r="Q170" s="106"/>
      <c r="R170" s="761"/>
    </row>
    <row r="171" spans="1:18" s="36" customFormat="1" x14ac:dyDescent="0.25">
      <c r="A171" s="700">
        <v>39</v>
      </c>
      <c r="B171" s="724" t="s">
        <v>755</v>
      </c>
      <c r="C171" s="155" t="s">
        <v>646</v>
      </c>
      <c r="D171" s="685" t="s">
        <v>1</v>
      </c>
      <c r="E171" s="685" t="s">
        <v>4</v>
      </c>
      <c r="F171" s="685" t="s">
        <v>4</v>
      </c>
      <c r="G171" s="685" t="s">
        <v>4</v>
      </c>
      <c r="H171" s="685" t="s">
        <v>147</v>
      </c>
      <c r="I171" s="177">
        <f>GEF!$A$49</f>
        <v>49</v>
      </c>
      <c r="J171" s="763" t="s">
        <v>59</v>
      </c>
      <c r="K171" s="711"/>
      <c r="L171" s="242" t="s">
        <v>149</v>
      </c>
      <c r="M171" s="7" t="s">
        <v>369</v>
      </c>
      <c r="N171" s="7" t="s">
        <v>369</v>
      </c>
      <c r="O171" s="91" t="s">
        <v>369</v>
      </c>
      <c r="P171" s="142" t="s">
        <v>469</v>
      </c>
      <c r="Q171" s="92"/>
      <c r="R171" s="691"/>
    </row>
    <row r="172" spans="1:18" s="36" customFormat="1" ht="15" x14ac:dyDescent="0.25">
      <c r="A172" s="701"/>
      <c r="B172" s="725"/>
      <c r="C172" s="160"/>
      <c r="D172" s="686"/>
      <c r="E172" s="686"/>
      <c r="F172" s="686"/>
      <c r="G172" s="686"/>
      <c r="H172" s="686"/>
      <c r="I172" s="187"/>
      <c r="J172" s="712"/>
      <c r="K172" s="713"/>
      <c r="L172" s="242" t="s">
        <v>148</v>
      </c>
      <c r="M172" s="7" t="s">
        <v>370</v>
      </c>
      <c r="N172" s="7" t="s">
        <v>370</v>
      </c>
      <c r="O172" s="91" t="s">
        <v>370</v>
      </c>
      <c r="P172" s="123"/>
      <c r="Q172" s="98"/>
      <c r="R172" s="758"/>
    </row>
    <row r="173" spans="1:18" s="36" customFormat="1" ht="15" x14ac:dyDescent="0.25">
      <c r="A173" s="702"/>
      <c r="B173" s="726"/>
      <c r="C173" s="156"/>
      <c r="D173" s="687"/>
      <c r="E173" s="687"/>
      <c r="F173" s="687"/>
      <c r="G173" s="687"/>
      <c r="H173" s="687"/>
      <c r="I173" s="185"/>
      <c r="J173" s="714"/>
      <c r="K173" s="715"/>
      <c r="L173" s="242" t="s">
        <v>143</v>
      </c>
      <c r="M173" s="7" t="s">
        <v>145</v>
      </c>
      <c r="N173" s="7" t="s">
        <v>172</v>
      </c>
      <c r="O173" s="91" t="s">
        <v>152</v>
      </c>
      <c r="Q173" s="100"/>
      <c r="R173" s="759"/>
    </row>
    <row r="174" spans="1:18" s="36" customFormat="1" ht="37.15" customHeight="1" x14ac:dyDescent="0.25">
      <c r="A174" s="700">
        <v>40</v>
      </c>
      <c r="B174" s="724" t="s">
        <v>756</v>
      </c>
      <c r="C174" s="155" t="s">
        <v>646</v>
      </c>
      <c r="D174" s="685" t="s">
        <v>1</v>
      </c>
      <c r="E174" s="685" t="s">
        <v>4</v>
      </c>
      <c r="F174" s="685" t="s">
        <v>4</v>
      </c>
      <c r="G174" s="685" t="s">
        <v>4</v>
      </c>
      <c r="H174" s="685" t="s">
        <v>147</v>
      </c>
      <c r="I174" s="158">
        <f>GEF!$A$31</f>
        <v>31</v>
      </c>
      <c r="J174" s="756" t="s">
        <v>84</v>
      </c>
      <c r="K174" s="747" t="s">
        <v>395</v>
      </c>
      <c r="L174" s="428" t="s">
        <v>21</v>
      </c>
      <c r="M174" s="7" t="s">
        <v>369</v>
      </c>
      <c r="N174" s="7" t="s">
        <v>369</v>
      </c>
      <c r="O174" s="91" t="s">
        <v>145</v>
      </c>
      <c r="P174" s="121" t="s">
        <v>421</v>
      </c>
      <c r="Q174" s="92"/>
      <c r="R174" s="724"/>
    </row>
    <row r="175" spans="1:18" s="36" customFormat="1" ht="37.15" customHeight="1" x14ac:dyDescent="0.25">
      <c r="A175" s="701"/>
      <c r="B175" s="725"/>
      <c r="C175" s="160"/>
      <c r="D175" s="686"/>
      <c r="E175" s="686"/>
      <c r="F175" s="686"/>
      <c r="G175" s="686"/>
      <c r="H175" s="686"/>
      <c r="I175" s="162"/>
      <c r="J175" s="757"/>
      <c r="K175" s="748"/>
      <c r="L175" s="428" t="s">
        <v>396</v>
      </c>
      <c r="M175" s="7" t="s">
        <v>370</v>
      </c>
      <c r="N175" s="7" t="s">
        <v>370</v>
      </c>
      <c r="O175" s="91" t="s">
        <v>145</v>
      </c>
      <c r="P175" s="123"/>
      <c r="Q175" s="98"/>
      <c r="R175" s="760"/>
    </row>
    <row r="176" spans="1:18" s="36" customFormat="1" ht="24" x14ac:dyDescent="0.25">
      <c r="A176" s="702"/>
      <c r="B176" s="726"/>
      <c r="C176" s="156"/>
      <c r="D176" s="687"/>
      <c r="E176" s="687"/>
      <c r="F176" s="687"/>
      <c r="G176" s="687"/>
      <c r="H176" s="687"/>
      <c r="I176" s="154"/>
      <c r="J176" s="757"/>
      <c r="K176" s="749"/>
      <c r="L176" s="262" t="s">
        <v>397</v>
      </c>
      <c r="M176" s="7" t="s">
        <v>145</v>
      </c>
      <c r="N176" s="7" t="s">
        <v>172</v>
      </c>
      <c r="O176" s="91" t="s">
        <v>143</v>
      </c>
      <c r="P176" s="142"/>
      <c r="Q176" s="106"/>
      <c r="R176" s="761"/>
    </row>
    <row r="177" spans="1:18" x14ac:dyDescent="0.25">
      <c r="A177" s="36"/>
    </row>
    <row r="178" spans="1:18" x14ac:dyDescent="0.25">
      <c r="A178" s="39" t="s">
        <v>86</v>
      </c>
      <c r="E178" s="4" t="s">
        <v>4</v>
      </c>
      <c r="F178" s="4" t="s">
        <v>4</v>
      </c>
      <c r="G178" s="4" t="s">
        <v>4</v>
      </c>
      <c r="H178" s="4" t="s">
        <v>147</v>
      </c>
      <c r="I178" s="76"/>
      <c r="J178" s="41"/>
      <c r="K178" s="41"/>
    </row>
    <row r="179" spans="1:18" s="43" customFormat="1" ht="36.75" customHeight="1" x14ac:dyDescent="0.25">
      <c r="A179" s="11"/>
      <c r="B179" s="11" t="s">
        <v>14</v>
      </c>
      <c r="C179" s="11"/>
      <c r="D179" s="27" t="s">
        <v>30</v>
      </c>
      <c r="E179" s="27" t="s">
        <v>415</v>
      </c>
      <c r="F179" s="27" t="s">
        <v>416</v>
      </c>
      <c r="G179" s="27" t="s">
        <v>417</v>
      </c>
      <c r="H179" s="27" t="s">
        <v>272</v>
      </c>
      <c r="I179" s="182"/>
      <c r="J179" s="706" t="s">
        <v>16</v>
      </c>
      <c r="K179" s="707"/>
      <c r="L179" s="27" t="s">
        <v>18</v>
      </c>
      <c r="M179" s="27" t="s">
        <v>19</v>
      </c>
      <c r="N179" s="27" t="s">
        <v>20</v>
      </c>
      <c r="O179" s="90" t="s">
        <v>131</v>
      </c>
      <c r="P179" s="129" t="s">
        <v>420</v>
      </c>
      <c r="Q179" s="90"/>
      <c r="R179" s="11" t="s">
        <v>15</v>
      </c>
    </row>
    <row r="180" spans="1:18" ht="15" customHeight="1" x14ac:dyDescent="0.25">
      <c r="A180" s="691">
        <v>41</v>
      </c>
      <c r="B180" s="693" t="s">
        <v>217</v>
      </c>
      <c r="C180" s="693" t="s">
        <v>647</v>
      </c>
      <c r="D180" s="685" t="s">
        <v>1</v>
      </c>
      <c r="E180" s="685" t="s">
        <v>4</v>
      </c>
      <c r="F180" s="685" t="s">
        <v>4</v>
      </c>
      <c r="G180" s="685" t="s">
        <v>4</v>
      </c>
      <c r="H180" s="685" t="s">
        <v>147</v>
      </c>
      <c r="I180" s="685">
        <f>GEF!$A$24</f>
        <v>24</v>
      </c>
      <c r="J180" s="696" t="s">
        <v>95</v>
      </c>
      <c r="K180" s="697"/>
      <c r="L180" s="4" t="s">
        <v>21</v>
      </c>
      <c r="M180" s="4" t="s">
        <v>39</v>
      </c>
      <c r="N180" s="4" t="s">
        <v>39</v>
      </c>
      <c r="O180" s="12" t="s">
        <v>21</v>
      </c>
      <c r="P180" s="28" t="s">
        <v>470</v>
      </c>
      <c r="Q180" s="12" t="s">
        <v>471</v>
      </c>
      <c r="R180" s="691"/>
    </row>
    <row r="181" spans="1:18" s="69" customFormat="1" ht="15" customHeight="1" x14ac:dyDescent="0.25">
      <c r="A181" s="692"/>
      <c r="B181" s="694"/>
      <c r="C181" s="694"/>
      <c r="D181" s="695"/>
      <c r="E181" s="695"/>
      <c r="F181" s="695"/>
      <c r="G181" s="695"/>
      <c r="H181" s="695"/>
      <c r="I181" s="695"/>
      <c r="J181" s="698"/>
      <c r="K181" s="699"/>
      <c r="L181" s="426" t="s">
        <v>400</v>
      </c>
      <c r="M181" s="426" t="s">
        <v>145</v>
      </c>
      <c r="N181" s="426" t="s">
        <v>172</v>
      </c>
      <c r="O181" s="12"/>
      <c r="P181" s="28"/>
      <c r="Q181" s="12"/>
      <c r="R181" s="692"/>
    </row>
    <row r="182" spans="1:18" ht="15" customHeight="1" x14ac:dyDescent="0.25">
      <c r="A182" s="691">
        <v>42</v>
      </c>
      <c r="B182" s="693" t="s">
        <v>87</v>
      </c>
      <c r="C182" s="693" t="s">
        <v>647</v>
      </c>
      <c r="D182" s="685" t="s">
        <v>1</v>
      </c>
      <c r="E182" s="685" t="s">
        <v>4</v>
      </c>
      <c r="F182" s="685" t="s">
        <v>4</v>
      </c>
      <c r="G182" s="685" t="s">
        <v>4</v>
      </c>
      <c r="H182" s="685" t="s">
        <v>147</v>
      </c>
      <c r="I182" s="685">
        <f>GEF!$A$23</f>
        <v>23</v>
      </c>
      <c r="J182" s="696" t="s">
        <v>96</v>
      </c>
      <c r="K182" s="697"/>
      <c r="L182" s="4" t="s">
        <v>21</v>
      </c>
      <c r="M182" s="4" t="s">
        <v>39</v>
      </c>
      <c r="N182" s="4" t="s">
        <v>39</v>
      </c>
      <c r="O182" s="12" t="s">
        <v>21</v>
      </c>
      <c r="P182" s="28" t="s">
        <v>472</v>
      </c>
      <c r="Q182" s="12" t="s">
        <v>471</v>
      </c>
      <c r="R182" s="693"/>
    </row>
    <row r="183" spans="1:18" s="69" customFormat="1" ht="15" customHeight="1" x14ac:dyDescent="0.25">
      <c r="A183" s="692"/>
      <c r="B183" s="694"/>
      <c r="C183" s="694"/>
      <c r="D183" s="695"/>
      <c r="E183" s="695"/>
      <c r="F183" s="695"/>
      <c r="G183" s="695"/>
      <c r="H183" s="695"/>
      <c r="I183" s="695"/>
      <c r="J183" s="698"/>
      <c r="K183" s="699"/>
      <c r="L183" s="426" t="s">
        <v>400</v>
      </c>
      <c r="M183" s="426" t="s">
        <v>145</v>
      </c>
      <c r="N183" s="426" t="s">
        <v>172</v>
      </c>
      <c r="O183" s="12"/>
      <c r="P183" s="28"/>
      <c r="Q183" s="12"/>
      <c r="R183" s="694"/>
    </row>
    <row r="184" spans="1:18" ht="24" x14ac:dyDescent="0.25">
      <c r="A184" s="5">
        <v>43</v>
      </c>
      <c r="B184" s="6" t="s">
        <v>88</v>
      </c>
      <c r="C184" s="163" t="s">
        <v>647</v>
      </c>
      <c r="D184" s="4" t="s">
        <v>1</v>
      </c>
      <c r="E184" s="4" t="s">
        <v>4</v>
      </c>
      <c r="F184" s="4" t="s">
        <v>4</v>
      </c>
      <c r="G184" s="4" t="s">
        <v>4</v>
      </c>
      <c r="H184" s="4" t="s">
        <v>147</v>
      </c>
      <c r="I184" s="175">
        <f>GEF!$A$60</f>
        <v>60</v>
      </c>
      <c r="J184" s="6" t="s">
        <v>389</v>
      </c>
      <c r="K184" s="6" t="s">
        <v>710</v>
      </c>
      <c r="L184" s="4" t="s">
        <v>49</v>
      </c>
      <c r="M184" s="7" t="s">
        <v>713</v>
      </c>
      <c r="N184" s="7" t="s">
        <v>713</v>
      </c>
      <c r="O184" s="91" t="s">
        <v>89</v>
      </c>
      <c r="P184" s="138" t="s">
        <v>473</v>
      </c>
      <c r="Q184" s="91"/>
      <c r="R184" s="61"/>
    </row>
    <row r="185" spans="1:18" ht="15" customHeight="1" x14ac:dyDescent="0.25">
      <c r="A185" s="17">
        <v>44</v>
      </c>
      <c r="B185" s="18" t="s">
        <v>90</v>
      </c>
      <c r="C185" s="168" t="s">
        <v>647</v>
      </c>
      <c r="D185" s="16" t="s">
        <v>5</v>
      </c>
      <c r="E185" s="4" t="s">
        <v>6</v>
      </c>
      <c r="F185" s="4" t="s">
        <v>6</v>
      </c>
      <c r="G185" s="4" t="s">
        <v>6</v>
      </c>
      <c r="H185" s="16" t="s">
        <v>147</v>
      </c>
      <c r="I185" s="177">
        <f>GEF!$A$122</f>
        <v>122</v>
      </c>
      <c r="J185" s="789" t="s">
        <v>522</v>
      </c>
      <c r="K185" s="790"/>
      <c r="L185" s="4" t="s">
        <v>49</v>
      </c>
      <c r="M185" s="4" t="s">
        <v>65</v>
      </c>
      <c r="N185" s="4" t="s">
        <v>65</v>
      </c>
      <c r="O185" s="12" t="s">
        <v>89</v>
      </c>
      <c r="P185" s="122" t="s">
        <v>421</v>
      </c>
      <c r="Q185" s="103"/>
      <c r="R185" s="15"/>
    </row>
    <row r="186" spans="1:18" ht="24" x14ac:dyDescent="0.25">
      <c r="A186" s="5">
        <v>45</v>
      </c>
      <c r="B186" s="6" t="s">
        <v>91</v>
      </c>
      <c r="C186" s="163" t="s">
        <v>647</v>
      </c>
      <c r="D186" s="4" t="s">
        <v>5</v>
      </c>
      <c r="E186" s="4" t="s">
        <v>6</v>
      </c>
      <c r="F186" s="4" t="s">
        <v>6</v>
      </c>
      <c r="G186" s="4" t="s">
        <v>6</v>
      </c>
      <c r="H186" s="4" t="s">
        <v>147</v>
      </c>
      <c r="I186" s="186">
        <f>GEF!$A$62</f>
        <v>62</v>
      </c>
      <c r="J186" s="708" t="s">
        <v>129</v>
      </c>
      <c r="K186" s="709"/>
      <c r="L186" s="4" t="s">
        <v>49</v>
      </c>
      <c r="M186" s="4" t="s">
        <v>714</v>
      </c>
      <c r="N186" s="4" t="s">
        <v>714</v>
      </c>
      <c r="O186" s="12" t="s">
        <v>49</v>
      </c>
      <c r="P186" s="28" t="s">
        <v>474</v>
      </c>
      <c r="Q186" s="12"/>
      <c r="R186" s="6"/>
    </row>
    <row r="187" spans="1:18" ht="24" x14ac:dyDescent="0.25">
      <c r="A187" s="5">
        <v>46</v>
      </c>
      <c r="B187" s="6" t="s">
        <v>92</v>
      </c>
      <c r="C187" s="163" t="s">
        <v>647</v>
      </c>
      <c r="D187" s="4" t="s">
        <v>5</v>
      </c>
      <c r="E187" s="4" t="s">
        <v>6</v>
      </c>
      <c r="F187" s="4" t="s">
        <v>6</v>
      </c>
      <c r="G187" s="4" t="s">
        <v>6</v>
      </c>
      <c r="H187" s="4" t="s">
        <v>147</v>
      </c>
      <c r="I187" s="175">
        <f>GEF!$A$64</f>
        <v>64</v>
      </c>
      <c r="J187" s="6" t="s">
        <v>388</v>
      </c>
      <c r="K187" s="6" t="s">
        <v>711</v>
      </c>
      <c r="L187" s="4" t="s">
        <v>49</v>
      </c>
      <c r="M187" s="4" t="s">
        <v>713</v>
      </c>
      <c r="N187" s="4" t="s">
        <v>713</v>
      </c>
      <c r="O187" s="12" t="s">
        <v>49</v>
      </c>
      <c r="P187" s="28" t="s">
        <v>475</v>
      </c>
      <c r="Q187" s="12"/>
      <c r="R187" s="6"/>
    </row>
    <row r="188" spans="1:18" ht="24" x14ac:dyDescent="0.25">
      <c r="A188" s="5">
        <v>47</v>
      </c>
      <c r="B188" s="6" t="s">
        <v>93</v>
      </c>
      <c r="C188" s="163" t="s">
        <v>647</v>
      </c>
      <c r="D188" s="4" t="s">
        <v>5</v>
      </c>
      <c r="E188" s="4" t="s">
        <v>6</v>
      </c>
      <c r="F188" s="4" t="s">
        <v>6</v>
      </c>
      <c r="G188" s="4" t="s">
        <v>6</v>
      </c>
      <c r="H188" s="4" t="s">
        <v>147</v>
      </c>
      <c r="I188" s="175">
        <f>GEF!$A$61</f>
        <v>61</v>
      </c>
      <c r="J188" s="6" t="s">
        <v>387</v>
      </c>
      <c r="K188" s="6" t="s">
        <v>712</v>
      </c>
      <c r="L188" s="4" t="s">
        <v>49</v>
      </c>
      <c r="M188" s="7" t="s">
        <v>89</v>
      </c>
      <c r="N188" s="7" t="s">
        <v>89</v>
      </c>
      <c r="O188" s="12" t="s">
        <v>49</v>
      </c>
      <c r="P188" s="28" t="s">
        <v>476</v>
      </c>
      <c r="Q188" s="12"/>
      <c r="R188" s="6"/>
    </row>
    <row r="189" spans="1:18" ht="24" x14ac:dyDescent="0.25">
      <c r="A189" s="5">
        <v>48</v>
      </c>
      <c r="B189" s="6" t="s">
        <v>94</v>
      </c>
      <c r="C189" s="163" t="s">
        <v>647</v>
      </c>
      <c r="D189" s="4" t="s">
        <v>5</v>
      </c>
      <c r="E189" s="4" t="s">
        <v>6</v>
      </c>
      <c r="F189" s="4" t="s">
        <v>6</v>
      </c>
      <c r="G189" s="4" t="s">
        <v>6</v>
      </c>
      <c r="H189" s="4" t="s">
        <v>147</v>
      </c>
      <c r="I189" s="186">
        <f>GEF!$A$63</f>
        <v>63</v>
      </c>
      <c r="J189" s="708" t="s">
        <v>130</v>
      </c>
      <c r="K189" s="709"/>
      <c r="L189" s="4" t="s">
        <v>49</v>
      </c>
      <c r="M189" s="4" t="s">
        <v>65</v>
      </c>
      <c r="N189" s="426" t="s">
        <v>65</v>
      </c>
      <c r="O189" s="12" t="s">
        <v>49</v>
      </c>
      <c r="P189" s="28" t="s">
        <v>477</v>
      </c>
      <c r="Q189" s="12"/>
      <c r="R189" s="6"/>
    </row>
    <row r="190" spans="1:18" x14ac:dyDescent="0.25">
      <c r="A190" s="36"/>
    </row>
    <row r="191" spans="1:18" x14ac:dyDescent="0.25">
      <c r="A191" s="39" t="s">
        <v>97</v>
      </c>
      <c r="E191" s="4" t="s">
        <v>6</v>
      </c>
      <c r="F191" s="4" t="s">
        <v>6</v>
      </c>
      <c r="G191" s="4" t="s">
        <v>6</v>
      </c>
      <c r="H191" s="4" t="s">
        <v>147</v>
      </c>
      <c r="I191" s="76"/>
      <c r="J191" s="41"/>
      <c r="K191" s="41"/>
    </row>
    <row r="192" spans="1:18" s="43" customFormat="1" ht="40.5" customHeight="1" x14ac:dyDescent="0.25">
      <c r="A192" s="11"/>
      <c r="B192" s="11" t="s">
        <v>14</v>
      </c>
      <c r="C192" s="11"/>
      <c r="D192" s="27" t="s">
        <v>30</v>
      </c>
      <c r="E192" s="27" t="s">
        <v>415</v>
      </c>
      <c r="F192" s="27" t="s">
        <v>416</v>
      </c>
      <c r="G192" s="27" t="s">
        <v>417</v>
      </c>
      <c r="H192" s="27" t="s">
        <v>272</v>
      </c>
      <c r="I192" s="182"/>
      <c r="J192" s="706" t="s">
        <v>16</v>
      </c>
      <c r="K192" s="707"/>
      <c r="L192" s="27" t="s">
        <v>18</v>
      </c>
      <c r="M192" s="27" t="s">
        <v>19</v>
      </c>
      <c r="N192" s="27" t="s">
        <v>20</v>
      </c>
      <c r="O192" s="90" t="s">
        <v>131</v>
      </c>
      <c r="P192" s="129" t="s">
        <v>420</v>
      </c>
      <c r="Q192" s="90"/>
      <c r="R192" s="11" t="s">
        <v>15</v>
      </c>
    </row>
    <row r="193" spans="1:18" ht="15" x14ac:dyDescent="0.25">
      <c r="A193" s="5">
        <v>49</v>
      </c>
      <c r="B193" s="6" t="s">
        <v>98</v>
      </c>
      <c r="C193" s="163" t="s">
        <v>648</v>
      </c>
      <c r="D193" s="4" t="s">
        <v>1</v>
      </c>
      <c r="E193" s="4" t="s">
        <v>4</v>
      </c>
      <c r="F193" s="4" t="s">
        <v>4</v>
      </c>
      <c r="G193" s="4" t="s">
        <v>4</v>
      </c>
      <c r="H193" s="4" t="s">
        <v>147</v>
      </c>
      <c r="I193" s="186">
        <f>GEF!$A$77</f>
        <v>77</v>
      </c>
      <c r="J193" s="708" t="s">
        <v>113</v>
      </c>
      <c r="K193" s="709"/>
      <c r="L193" s="4" t="s">
        <v>49</v>
      </c>
      <c r="M193" s="4" t="s">
        <v>44</v>
      </c>
      <c r="N193" s="4" t="s">
        <v>44</v>
      </c>
      <c r="O193" s="12" t="s">
        <v>49</v>
      </c>
      <c r="P193" s="28" t="s">
        <v>478</v>
      </c>
      <c r="Q193" s="28" t="s">
        <v>480</v>
      </c>
      <c r="R193" s="6"/>
    </row>
    <row r="194" spans="1:18" ht="15" x14ac:dyDescent="0.25">
      <c r="A194" s="5">
        <v>50</v>
      </c>
      <c r="B194" s="6" t="s">
        <v>99</v>
      </c>
      <c r="C194" s="163" t="s">
        <v>648</v>
      </c>
      <c r="D194" s="4" t="s">
        <v>1</v>
      </c>
      <c r="E194" s="4" t="s">
        <v>4</v>
      </c>
      <c r="F194" s="4" t="s">
        <v>4</v>
      </c>
      <c r="G194" s="4" t="s">
        <v>4</v>
      </c>
      <c r="H194" s="4" t="s">
        <v>147</v>
      </c>
      <c r="I194" s="186">
        <f>GEF!$A$78</f>
        <v>78</v>
      </c>
      <c r="J194" s="708" t="s">
        <v>114</v>
      </c>
      <c r="K194" s="709"/>
      <c r="L194" s="4" t="s">
        <v>49</v>
      </c>
      <c r="M194" s="4" t="s">
        <v>44</v>
      </c>
      <c r="N194" s="4" t="s">
        <v>44</v>
      </c>
      <c r="O194" s="12" t="s">
        <v>49</v>
      </c>
      <c r="P194" s="28" t="s">
        <v>479</v>
      </c>
      <c r="Q194" s="28" t="s">
        <v>480</v>
      </c>
      <c r="R194" s="6"/>
    </row>
    <row r="195" spans="1:18" ht="24" x14ac:dyDescent="0.25">
      <c r="A195" s="5">
        <v>51</v>
      </c>
      <c r="B195" s="6" t="s">
        <v>412</v>
      </c>
      <c r="C195" s="163" t="s">
        <v>648</v>
      </c>
      <c r="D195" s="4" t="s">
        <v>5</v>
      </c>
      <c r="E195" s="4" t="s">
        <v>6</v>
      </c>
      <c r="F195" s="4" t="s">
        <v>6</v>
      </c>
      <c r="G195" s="4" t="s">
        <v>6</v>
      </c>
      <c r="H195" s="4" t="s">
        <v>147</v>
      </c>
      <c r="I195" s="186">
        <f>GEF!$A$93</f>
        <v>93</v>
      </c>
      <c r="J195" s="789" t="s">
        <v>127</v>
      </c>
      <c r="K195" s="790"/>
      <c r="L195" s="4" t="s">
        <v>49</v>
      </c>
      <c r="M195" s="4" t="s">
        <v>61</v>
      </c>
      <c r="N195" s="4" t="s">
        <v>61</v>
      </c>
      <c r="O195" s="12" t="s">
        <v>49</v>
      </c>
      <c r="P195" s="28" t="s">
        <v>478</v>
      </c>
      <c r="Q195" s="28" t="s">
        <v>481</v>
      </c>
      <c r="R195" s="6"/>
    </row>
    <row r="196" spans="1:18" ht="24" x14ac:dyDescent="0.25">
      <c r="A196" s="5">
        <v>52</v>
      </c>
      <c r="B196" s="6" t="s">
        <v>413</v>
      </c>
      <c r="C196" s="163" t="s">
        <v>648</v>
      </c>
      <c r="D196" s="4" t="s">
        <v>5</v>
      </c>
      <c r="E196" s="4" t="s">
        <v>6</v>
      </c>
      <c r="F196" s="4" t="s">
        <v>6</v>
      </c>
      <c r="G196" s="4" t="s">
        <v>6</v>
      </c>
      <c r="H196" s="4" t="s">
        <v>147</v>
      </c>
      <c r="I196" s="186">
        <f>GEF!$A$94</f>
        <v>94</v>
      </c>
      <c r="J196" s="789" t="s">
        <v>128</v>
      </c>
      <c r="K196" s="790"/>
      <c r="L196" s="4" t="s">
        <v>49</v>
      </c>
      <c r="M196" s="4" t="s">
        <v>61</v>
      </c>
      <c r="N196" s="4" t="s">
        <v>61</v>
      </c>
      <c r="O196" s="12" t="s">
        <v>49</v>
      </c>
      <c r="P196" s="28" t="s">
        <v>479</v>
      </c>
      <c r="Q196" s="28" t="s">
        <v>481</v>
      </c>
      <c r="R196" s="6"/>
    </row>
    <row r="197" spans="1:18" ht="15" x14ac:dyDescent="0.25">
      <c r="A197" s="5">
        <v>53</v>
      </c>
      <c r="B197" s="6" t="s">
        <v>100</v>
      </c>
      <c r="C197" s="163" t="s">
        <v>648</v>
      </c>
      <c r="D197" s="4" t="s">
        <v>5</v>
      </c>
      <c r="E197" s="4" t="s">
        <v>6</v>
      </c>
      <c r="F197" s="4" t="s">
        <v>6</v>
      </c>
      <c r="G197" s="4" t="s">
        <v>6</v>
      </c>
      <c r="H197" s="4" t="s">
        <v>147</v>
      </c>
      <c r="I197" s="186">
        <f>GEF!$A$91</f>
        <v>91</v>
      </c>
      <c r="J197" s="708" t="s">
        <v>125</v>
      </c>
      <c r="K197" s="709"/>
      <c r="L197" s="4" t="s">
        <v>49</v>
      </c>
      <c r="M197" s="4" t="s">
        <v>65</v>
      </c>
      <c r="N197" s="4" t="s">
        <v>65</v>
      </c>
      <c r="O197" s="12" t="s">
        <v>49</v>
      </c>
      <c r="P197" s="28" t="s">
        <v>478</v>
      </c>
      <c r="Q197" s="28" t="s">
        <v>482</v>
      </c>
      <c r="R197" s="6"/>
    </row>
    <row r="198" spans="1:18" ht="15" x14ac:dyDescent="0.25">
      <c r="A198" s="5">
        <v>54</v>
      </c>
      <c r="B198" s="6" t="s">
        <v>101</v>
      </c>
      <c r="C198" s="163" t="s">
        <v>648</v>
      </c>
      <c r="D198" s="4" t="s">
        <v>5</v>
      </c>
      <c r="E198" s="4" t="s">
        <v>6</v>
      </c>
      <c r="F198" s="4" t="s">
        <v>6</v>
      </c>
      <c r="G198" s="4" t="s">
        <v>6</v>
      </c>
      <c r="H198" s="4" t="s">
        <v>147</v>
      </c>
      <c r="I198" s="186">
        <f>GEF!$A$92</f>
        <v>92</v>
      </c>
      <c r="J198" s="708" t="s">
        <v>126</v>
      </c>
      <c r="K198" s="709"/>
      <c r="L198" s="4" t="s">
        <v>49</v>
      </c>
      <c r="M198" s="4" t="s">
        <v>65</v>
      </c>
      <c r="N198" s="4" t="s">
        <v>65</v>
      </c>
      <c r="O198" s="12" t="s">
        <v>49</v>
      </c>
      <c r="P198" s="28" t="s">
        <v>479</v>
      </c>
      <c r="Q198" s="28" t="s">
        <v>482</v>
      </c>
      <c r="R198" s="6"/>
    </row>
    <row r="199" spans="1:18" ht="15" x14ac:dyDescent="0.25">
      <c r="A199" s="5">
        <v>55</v>
      </c>
      <c r="B199" s="6" t="s">
        <v>102</v>
      </c>
      <c r="C199" s="163" t="s">
        <v>648</v>
      </c>
      <c r="D199" s="4" t="s">
        <v>5</v>
      </c>
      <c r="E199" s="4" t="s">
        <v>6</v>
      </c>
      <c r="F199" s="4" t="s">
        <v>6</v>
      </c>
      <c r="G199" s="4" t="s">
        <v>6</v>
      </c>
      <c r="H199" s="4" t="s">
        <v>147</v>
      </c>
      <c r="I199" s="186">
        <f>GEF!$A$89</f>
        <v>89</v>
      </c>
      <c r="J199" s="708" t="s">
        <v>123</v>
      </c>
      <c r="K199" s="709"/>
      <c r="L199" s="4" t="s">
        <v>49</v>
      </c>
      <c r="M199" s="4" t="s">
        <v>65</v>
      </c>
      <c r="N199" s="4" t="s">
        <v>65</v>
      </c>
      <c r="O199" s="12" t="s">
        <v>49</v>
      </c>
      <c r="P199" s="28" t="s">
        <v>478</v>
      </c>
      <c r="Q199" s="28" t="s">
        <v>483</v>
      </c>
      <c r="R199" s="6"/>
    </row>
    <row r="200" spans="1:18" ht="15" x14ac:dyDescent="0.25">
      <c r="A200" s="5">
        <v>56</v>
      </c>
      <c r="B200" s="6" t="s">
        <v>103</v>
      </c>
      <c r="C200" s="163" t="s">
        <v>648</v>
      </c>
      <c r="D200" s="4" t="s">
        <v>5</v>
      </c>
      <c r="E200" s="4" t="s">
        <v>6</v>
      </c>
      <c r="F200" s="4" t="s">
        <v>6</v>
      </c>
      <c r="G200" s="4" t="s">
        <v>6</v>
      </c>
      <c r="H200" s="4" t="s">
        <v>147</v>
      </c>
      <c r="I200" s="186">
        <f>GEF!$A$90</f>
        <v>90</v>
      </c>
      <c r="J200" s="708" t="s">
        <v>124</v>
      </c>
      <c r="K200" s="709"/>
      <c r="L200" s="4" t="s">
        <v>49</v>
      </c>
      <c r="M200" s="4" t="s">
        <v>65</v>
      </c>
      <c r="N200" s="4" t="s">
        <v>65</v>
      </c>
      <c r="O200" s="12" t="s">
        <v>49</v>
      </c>
      <c r="P200" s="28" t="s">
        <v>479</v>
      </c>
      <c r="Q200" s="28" t="s">
        <v>483</v>
      </c>
      <c r="R200" s="6"/>
    </row>
    <row r="201" spans="1:18" s="69" customFormat="1" ht="15" x14ac:dyDescent="0.25">
      <c r="A201" s="447"/>
      <c r="B201" s="450" t="s">
        <v>812</v>
      </c>
      <c r="C201" s="450" t="s">
        <v>648</v>
      </c>
      <c r="D201" s="445" t="s">
        <v>5</v>
      </c>
      <c r="E201" s="445" t="s">
        <v>6</v>
      </c>
      <c r="F201" s="445" t="s">
        <v>6</v>
      </c>
      <c r="G201" s="445" t="s">
        <v>6</v>
      </c>
      <c r="H201" s="445" t="s">
        <v>147</v>
      </c>
      <c r="I201" s="186"/>
      <c r="J201" s="708" t="s">
        <v>814</v>
      </c>
      <c r="K201" s="709"/>
      <c r="L201" s="445" t="s">
        <v>49</v>
      </c>
      <c r="M201" s="445" t="s">
        <v>65</v>
      </c>
      <c r="N201" s="445" t="s">
        <v>65</v>
      </c>
      <c r="O201" s="12"/>
      <c r="P201" s="28"/>
      <c r="Q201" s="28"/>
      <c r="R201" s="450"/>
    </row>
    <row r="202" spans="1:18" s="69" customFormat="1" ht="15" x14ac:dyDescent="0.25">
      <c r="A202" s="447"/>
      <c r="B202" s="450" t="s">
        <v>813</v>
      </c>
      <c r="C202" s="450" t="s">
        <v>648</v>
      </c>
      <c r="D202" s="445" t="s">
        <v>5</v>
      </c>
      <c r="E202" s="445" t="s">
        <v>6</v>
      </c>
      <c r="F202" s="445" t="s">
        <v>6</v>
      </c>
      <c r="G202" s="445" t="s">
        <v>6</v>
      </c>
      <c r="H202" s="445" t="s">
        <v>147</v>
      </c>
      <c r="I202" s="186"/>
      <c r="J202" s="708" t="s">
        <v>815</v>
      </c>
      <c r="K202" s="709"/>
      <c r="L202" s="445" t="s">
        <v>49</v>
      </c>
      <c r="M202" s="445" t="s">
        <v>65</v>
      </c>
      <c r="N202" s="445" t="s">
        <v>65</v>
      </c>
      <c r="O202" s="12"/>
      <c r="P202" s="28"/>
      <c r="Q202" s="28"/>
      <c r="R202" s="450"/>
    </row>
    <row r="203" spans="1:18" ht="15" x14ac:dyDescent="0.25">
      <c r="A203" s="5">
        <v>57</v>
      </c>
      <c r="B203" s="6" t="s">
        <v>104</v>
      </c>
      <c r="C203" s="163" t="s">
        <v>648</v>
      </c>
      <c r="D203" s="4" t="s">
        <v>5</v>
      </c>
      <c r="E203" s="4" t="s">
        <v>6</v>
      </c>
      <c r="F203" s="4" t="s">
        <v>6</v>
      </c>
      <c r="G203" s="4" t="s">
        <v>6</v>
      </c>
      <c r="H203" s="4" t="s">
        <v>147</v>
      </c>
      <c r="I203" s="186">
        <f>GEF!$A$79</f>
        <v>79</v>
      </c>
      <c r="J203" s="708" t="s">
        <v>115</v>
      </c>
      <c r="K203" s="709"/>
      <c r="L203" s="4" t="s">
        <v>49</v>
      </c>
      <c r="M203" s="4" t="s">
        <v>105</v>
      </c>
      <c r="N203" s="4" t="s">
        <v>105</v>
      </c>
      <c r="O203" s="12" t="s">
        <v>49</v>
      </c>
      <c r="P203" s="28" t="s">
        <v>478</v>
      </c>
      <c r="Q203" s="28" t="s">
        <v>484</v>
      </c>
      <c r="R203" s="6"/>
    </row>
    <row r="204" spans="1:18" ht="24" x14ac:dyDescent="0.25">
      <c r="A204" s="5">
        <v>58</v>
      </c>
      <c r="B204" s="6" t="s">
        <v>106</v>
      </c>
      <c r="C204" s="163" t="s">
        <v>648</v>
      </c>
      <c r="D204" s="4" t="s">
        <v>5</v>
      </c>
      <c r="E204" s="4" t="s">
        <v>6</v>
      </c>
      <c r="F204" s="4" t="s">
        <v>6</v>
      </c>
      <c r="G204" s="4" t="s">
        <v>6</v>
      </c>
      <c r="H204" s="4" t="s">
        <v>147</v>
      </c>
      <c r="I204" s="186">
        <f>GEF!$A$80</f>
        <v>80</v>
      </c>
      <c r="J204" s="708" t="s">
        <v>116</v>
      </c>
      <c r="K204" s="709"/>
      <c r="L204" s="4" t="s">
        <v>49</v>
      </c>
      <c r="M204" s="4" t="s">
        <v>105</v>
      </c>
      <c r="N204" s="4" t="s">
        <v>105</v>
      </c>
      <c r="O204" s="12" t="s">
        <v>49</v>
      </c>
      <c r="P204" s="28" t="s">
        <v>479</v>
      </c>
      <c r="Q204" s="28" t="s">
        <v>484</v>
      </c>
      <c r="R204" s="6"/>
    </row>
    <row r="205" spans="1:18" ht="15" x14ac:dyDescent="0.25">
      <c r="A205" s="5">
        <v>59</v>
      </c>
      <c r="B205" s="6" t="s">
        <v>107</v>
      </c>
      <c r="C205" s="163" t="s">
        <v>648</v>
      </c>
      <c r="D205" s="4" t="s">
        <v>5</v>
      </c>
      <c r="E205" s="4" t="s">
        <v>6</v>
      </c>
      <c r="F205" s="4" t="s">
        <v>6</v>
      </c>
      <c r="G205" s="4" t="s">
        <v>6</v>
      </c>
      <c r="H205" s="4" t="s">
        <v>147</v>
      </c>
      <c r="I205" s="186">
        <f>GEF!A81</f>
        <v>81</v>
      </c>
      <c r="J205" s="708" t="s">
        <v>117</v>
      </c>
      <c r="K205" s="709"/>
      <c r="L205" s="4" t="s">
        <v>49</v>
      </c>
      <c r="M205" s="4" t="s">
        <v>61</v>
      </c>
      <c r="N205" s="4" t="s">
        <v>61</v>
      </c>
      <c r="O205" s="12" t="s">
        <v>49</v>
      </c>
      <c r="P205" s="28" t="s">
        <v>478</v>
      </c>
      <c r="Q205" s="28" t="s">
        <v>485</v>
      </c>
      <c r="R205" s="6"/>
    </row>
    <row r="206" spans="1:18" ht="15" x14ac:dyDescent="0.25">
      <c r="A206" s="5">
        <v>60</v>
      </c>
      <c r="B206" s="6" t="s">
        <v>108</v>
      </c>
      <c r="C206" s="163" t="s">
        <v>648</v>
      </c>
      <c r="D206" s="4" t="s">
        <v>5</v>
      </c>
      <c r="E206" s="4" t="s">
        <v>6</v>
      </c>
      <c r="F206" s="4" t="s">
        <v>6</v>
      </c>
      <c r="G206" s="4" t="s">
        <v>6</v>
      </c>
      <c r="H206" s="4" t="s">
        <v>147</v>
      </c>
      <c r="I206" s="186">
        <f>GEF!A82</f>
        <v>82</v>
      </c>
      <c r="J206" s="708" t="s">
        <v>118</v>
      </c>
      <c r="K206" s="709"/>
      <c r="L206" s="4" t="s">
        <v>49</v>
      </c>
      <c r="M206" s="4" t="s">
        <v>61</v>
      </c>
      <c r="N206" s="4" t="s">
        <v>61</v>
      </c>
      <c r="O206" s="12" t="s">
        <v>49</v>
      </c>
      <c r="P206" s="28" t="s">
        <v>479</v>
      </c>
      <c r="Q206" s="28" t="s">
        <v>485</v>
      </c>
      <c r="R206" s="6"/>
    </row>
    <row r="207" spans="1:18" ht="15" x14ac:dyDescent="0.25">
      <c r="A207" s="5">
        <v>61</v>
      </c>
      <c r="B207" s="6" t="s">
        <v>109</v>
      </c>
      <c r="C207" s="163" t="s">
        <v>648</v>
      </c>
      <c r="D207" s="4" t="s">
        <v>5</v>
      </c>
      <c r="E207" s="4" t="s">
        <v>6</v>
      </c>
      <c r="F207" s="4" t="s">
        <v>6</v>
      </c>
      <c r="G207" s="4" t="s">
        <v>6</v>
      </c>
      <c r="H207" s="4" t="s">
        <v>147</v>
      </c>
      <c r="I207" s="186">
        <f>GEF!A83</f>
        <v>83</v>
      </c>
      <c r="J207" s="708" t="s">
        <v>119</v>
      </c>
      <c r="K207" s="709"/>
      <c r="L207" s="4" t="s">
        <v>49</v>
      </c>
      <c r="M207" s="4" t="s">
        <v>61</v>
      </c>
      <c r="N207" s="4" t="s">
        <v>61</v>
      </c>
      <c r="O207" s="12" t="s">
        <v>49</v>
      </c>
      <c r="P207" s="28" t="s">
        <v>478</v>
      </c>
      <c r="Q207" s="28" t="s">
        <v>486</v>
      </c>
      <c r="R207" s="6"/>
    </row>
    <row r="208" spans="1:18" ht="15" x14ac:dyDescent="0.25">
      <c r="A208" s="5">
        <v>62</v>
      </c>
      <c r="B208" s="6" t="s">
        <v>110</v>
      </c>
      <c r="C208" s="163" t="s">
        <v>648</v>
      </c>
      <c r="D208" s="4" t="s">
        <v>5</v>
      </c>
      <c r="E208" s="4" t="s">
        <v>6</v>
      </c>
      <c r="F208" s="4" t="s">
        <v>6</v>
      </c>
      <c r="G208" s="4" t="s">
        <v>6</v>
      </c>
      <c r="H208" s="4" t="s">
        <v>147</v>
      </c>
      <c r="I208" s="186">
        <f>GEF!A84</f>
        <v>84</v>
      </c>
      <c r="J208" s="708" t="s">
        <v>120</v>
      </c>
      <c r="K208" s="709"/>
      <c r="L208" s="4" t="s">
        <v>49</v>
      </c>
      <c r="M208" s="4" t="s">
        <v>61</v>
      </c>
      <c r="N208" s="4" t="s">
        <v>61</v>
      </c>
      <c r="O208" s="12" t="s">
        <v>49</v>
      </c>
      <c r="P208" s="28" t="s">
        <v>479</v>
      </c>
      <c r="Q208" s="28" t="s">
        <v>486</v>
      </c>
      <c r="R208" s="6"/>
    </row>
    <row r="209" spans="1:18" ht="15" x14ac:dyDescent="0.25">
      <c r="A209" s="5">
        <v>63</v>
      </c>
      <c r="B209" s="6" t="s">
        <v>111</v>
      </c>
      <c r="C209" s="163" t="s">
        <v>648</v>
      </c>
      <c r="D209" s="4" t="s">
        <v>5</v>
      </c>
      <c r="E209" s="4" t="s">
        <v>6</v>
      </c>
      <c r="F209" s="4" t="s">
        <v>6</v>
      </c>
      <c r="G209" s="4" t="s">
        <v>6</v>
      </c>
      <c r="H209" s="4" t="s">
        <v>147</v>
      </c>
      <c r="I209" s="186">
        <f>GEF!A85</f>
        <v>85</v>
      </c>
      <c r="J209" s="708" t="s">
        <v>121</v>
      </c>
      <c r="K209" s="709"/>
      <c r="L209" s="4" t="s">
        <v>49</v>
      </c>
      <c r="M209" s="4" t="s">
        <v>61</v>
      </c>
      <c r="N209" s="4" t="s">
        <v>61</v>
      </c>
      <c r="O209" s="12" t="s">
        <v>49</v>
      </c>
      <c r="P209" s="28" t="s">
        <v>478</v>
      </c>
      <c r="Q209" s="28" t="s">
        <v>487</v>
      </c>
      <c r="R209" s="6"/>
    </row>
    <row r="210" spans="1:18" ht="15" x14ac:dyDescent="0.25">
      <c r="A210" s="5">
        <v>64</v>
      </c>
      <c r="B210" s="6" t="s">
        <v>112</v>
      </c>
      <c r="C210" s="163" t="s">
        <v>648</v>
      </c>
      <c r="D210" s="4" t="s">
        <v>5</v>
      </c>
      <c r="E210" s="4" t="s">
        <v>6</v>
      </c>
      <c r="F210" s="4" t="s">
        <v>6</v>
      </c>
      <c r="G210" s="4" t="s">
        <v>6</v>
      </c>
      <c r="H210" s="4" t="s">
        <v>147</v>
      </c>
      <c r="I210" s="186">
        <f>GEF!A86</f>
        <v>86</v>
      </c>
      <c r="J210" s="708" t="s">
        <v>122</v>
      </c>
      <c r="K210" s="709"/>
      <c r="L210" s="4" t="s">
        <v>49</v>
      </c>
      <c r="M210" s="4" t="s">
        <v>61</v>
      </c>
      <c r="N210" s="4" t="s">
        <v>61</v>
      </c>
      <c r="O210" s="12" t="s">
        <v>49</v>
      </c>
      <c r="P210" s="28" t="s">
        <v>479</v>
      </c>
      <c r="Q210" s="28" t="s">
        <v>487</v>
      </c>
      <c r="R210" s="6"/>
    </row>
    <row r="211" spans="1:18" x14ac:dyDescent="0.25">
      <c r="A211" s="36"/>
    </row>
    <row r="212" spans="1:18" x14ac:dyDescent="0.25">
      <c r="A212" s="39" t="s">
        <v>222</v>
      </c>
      <c r="E212" s="4" t="s">
        <v>4</v>
      </c>
      <c r="F212" s="4" t="s">
        <v>4</v>
      </c>
      <c r="G212" s="4" t="s">
        <v>4</v>
      </c>
      <c r="H212" s="4" t="s">
        <v>147</v>
      </c>
      <c r="I212" s="76"/>
      <c r="J212" s="41"/>
      <c r="K212" s="41"/>
    </row>
    <row r="213" spans="1:18" s="43" customFormat="1" ht="39.75" customHeight="1" x14ac:dyDescent="0.25">
      <c r="A213" s="11"/>
      <c r="B213" s="11" t="s">
        <v>14</v>
      </c>
      <c r="C213" s="11"/>
      <c r="D213" s="27" t="s">
        <v>30</v>
      </c>
      <c r="E213" s="27" t="s">
        <v>415</v>
      </c>
      <c r="F213" s="27" t="s">
        <v>416</v>
      </c>
      <c r="G213" s="27" t="s">
        <v>417</v>
      </c>
      <c r="H213" s="27" t="s">
        <v>272</v>
      </c>
      <c r="I213" s="182"/>
      <c r="J213" s="706" t="s">
        <v>16</v>
      </c>
      <c r="K213" s="707"/>
      <c r="L213" s="27" t="s">
        <v>18</v>
      </c>
      <c r="M213" s="27" t="s">
        <v>19</v>
      </c>
      <c r="N213" s="27" t="s">
        <v>20</v>
      </c>
      <c r="O213" s="90" t="s">
        <v>131</v>
      </c>
      <c r="P213" s="129" t="s">
        <v>420</v>
      </c>
      <c r="Q213" s="90"/>
      <c r="R213" s="11" t="s">
        <v>15</v>
      </c>
    </row>
    <row r="214" spans="1:18" ht="14.45" customHeight="1" x14ac:dyDescent="0.25">
      <c r="A214" s="700">
        <v>65</v>
      </c>
      <c r="B214" s="703" t="s">
        <v>69</v>
      </c>
      <c r="C214" s="168" t="s">
        <v>649</v>
      </c>
      <c r="D214" s="685" t="s">
        <v>1</v>
      </c>
      <c r="E214" s="685" t="s">
        <v>4</v>
      </c>
      <c r="F214" s="685" t="s">
        <v>4</v>
      </c>
      <c r="G214" s="685" t="s">
        <v>4</v>
      </c>
      <c r="H214" s="685" t="s">
        <v>147</v>
      </c>
      <c r="I214" s="283">
        <f>GEF!$A$132</f>
        <v>132</v>
      </c>
      <c r="J214" s="722" t="s">
        <v>54</v>
      </c>
      <c r="K214" s="723"/>
      <c r="L214" s="12" t="s">
        <v>257</v>
      </c>
      <c r="M214" s="12" t="s">
        <v>270</v>
      </c>
      <c r="N214" s="12" t="s">
        <v>145</v>
      </c>
      <c r="O214" s="12" t="s">
        <v>145</v>
      </c>
      <c r="P214" s="776" t="s">
        <v>488</v>
      </c>
      <c r="Q214" s="12"/>
      <c r="R214" s="6"/>
    </row>
    <row r="215" spans="1:18" ht="12" customHeight="1" x14ac:dyDescent="0.25">
      <c r="A215" s="701"/>
      <c r="B215" s="704"/>
      <c r="C215" s="171"/>
      <c r="D215" s="686"/>
      <c r="E215" s="686"/>
      <c r="F215" s="686"/>
      <c r="G215" s="686"/>
      <c r="H215" s="686"/>
      <c r="I215" s="283">
        <f>GEF!$A$132</f>
        <v>132</v>
      </c>
      <c r="J215" s="719" t="s">
        <v>67</v>
      </c>
      <c r="K215" s="711"/>
      <c r="L215" s="4" t="s">
        <v>273</v>
      </c>
      <c r="M215" s="4" t="s">
        <v>145</v>
      </c>
      <c r="N215" s="4" t="s">
        <v>316</v>
      </c>
      <c r="O215" s="91" t="s">
        <v>42</v>
      </c>
      <c r="P215" s="777"/>
      <c r="Q215" s="91"/>
      <c r="R215" s="6"/>
    </row>
    <row r="216" spans="1:18" ht="12" customHeight="1" x14ac:dyDescent="0.25">
      <c r="A216" s="701"/>
      <c r="B216" s="704"/>
      <c r="C216" s="171"/>
      <c r="D216" s="686"/>
      <c r="E216" s="686"/>
      <c r="F216" s="686"/>
      <c r="G216" s="686"/>
      <c r="H216" s="686"/>
      <c r="I216" s="430"/>
      <c r="J216" s="720"/>
      <c r="K216" s="713"/>
      <c r="L216" s="4" t="s">
        <v>275</v>
      </c>
      <c r="M216" s="4" t="s">
        <v>145</v>
      </c>
      <c r="N216" s="7" t="s">
        <v>375</v>
      </c>
      <c r="O216" s="91" t="s">
        <v>150</v>
      </c>
      <c r="P216" s="777"/>
      <c r="Q216" s="91"/>
      <c r="R216" s="6"/>
    </row>
    <row r="217" spans="1:18" ht="12" customHeight="1" x14ac:dyDescent="0.25">
      <c r="A217" s="701"/>
      <c r="B217" s="704"/>
      <c r="C217" s="171"/>
      <c r="D217" s="686"/>
      <c r="E217" s="686"/>
      <c r="F217" s="686"/>
      <c r="G217" s="686"/>
      <c r="H217" s="686"/>
      <c r="I217" s="430"/>
      <c r="J217" s="720"/>
      <c r="K217" s="713"/>
      <c r="L217" s="4" t="s">
        <v>151</v>
      </c>
      <c r="M217" s="4" t="s">
        <v>145</v>
      </c>
      <c r="N217" s="7" t="s">
        <v>376</v>
      </c>
      <c r="O217" s="91" t="s">
        <v>151</v>
      </c>
      <c r="P217" s="777"/>
      <c r="Q217" s="91"/>
      <c r="R217" s="6"/>
    </row>
    <row r="218" spans="1:18" ht="12" customHeight="1" x14ac:dyDescent="0.25">
      <c r="A218" s="702"/>
      <c r="B218" s="705"/>
      <c r="C218" s="165"/>
      <c r="D218" s="687"/>
      <c r="E218" s="687"/>
      <c r="F218" s="687"/>
      <c r="G218" s="687"/>
      <c r="H218" s="687"/>
      <c r="I218" s="431"/>
      <c r="J218" s="721"/>
      <c r="K218" s="715"/>
      <c r="L218" s="13" t="s">
        <v>269</v>
      </c>
      <c r="M218" s="4" t="s">
        <v>145</v>
      </c>
      <c r="N218" s="7" t="s">
        <v>172</v>
      </c>
      <c r="O218" s="96" t="s">
        <v>269</v>
      </c>
      <c r="P218" s="778"/>
      <c r="Q218" s="96"/>
      <c r="R218" s="6"/>
    </row>
    <row r="219" spans="1:18" x14ac:dyDescent="0.25">
      <c r="A219" s="36"/>
      <c r="I219" s="71"/>
    </row>
    <row r="220" spans="1:18" x14ac:dyDescent="0.25">
      <c r="A220" s="39" t="s">
        <v>224</v>
      </c>
      <c r="E220" s="4" t="s">
        <v>4</v>
      </c>
      <c r="F220" s="4" t="s">
        <v>4</v>
      </c>
      <c r="G220" s="4" t="s">
        <v>4</v>
      </c>
      <c r="H220" s="26" t="s">
        <v>2</v>
      </c>
      <c r="I220" s="261"/>
    </row>
    <row r="221" spans="1:18" s="43" customFormat="1" ht="38.25" customHeight="1" x14ac:dyDescent="0.25">
      <c r="A221" s="11"/>
      <c r="B221" s="11" t="s">
        <v>14</v>
      </c>
      <c r="C221" s="11"/>
      <c r="D221" s="27" t="s">
        <v>30</v>
      </c>
      <c r="E221" s="27" t="s">
        <v>415</v>
      </c>
      <c r="F221" s="27" t="s">
        <v>416</v>
      </c>
      <c r="G221" s="27" t="s">
        <v>417</v>
      </c>
      <c r="H221" s="27" t="s">
        <v>272</v>
      </c>
      <c r="I221" s="432"/>
      <c r="J221" s="706" t="s">
        <v>16</v>
      </c>
      <c r="K221" s="707"/>
      <c r="L221" s="27" t="s">
        <v>18</v>
      </c>
      <c r="M221" s="27" t="s">
        <v>19</v>
      </c>
      <c r="N221" s="27" t="s">
        <v>20</v>
      </c>
      <c r="O221" s="90" t="s">
        <v>131</v>
      </c>
      <c r="P221" s="129" t="s">
        <v>420</v>
      </c>
      <c r="Q221" s="117" t="s">
        <v>507</v>
      </c>
      <c r="R221" s="11" t="s">
        <v>15</v>
      </c>
    </row>
    <row r="222" spans="1:18" ht="38.25" customHeight="1" x14ac:dyDescent="0.25">
      <c r="A222" s="5">
        <v>66</v>
      </c>
      <c r="B222" s="6" t="s">
        <v>225</v>
      </c>
      <c r="C222" s="163" t="s">
        <v>650</v>
      </c>
      <c r="D222" s="4" t="s">
        <v>1</v>
      </c>
      <c r="E222" s="4" t="s">
        <v>4</v>
      </c>
      <c r="F222" s="4" t="s">
        <v>4</v>
      </c>
      <c r="G222" s="4" t="s">
        <v>4</v>
      </c>
      <c r="H222" s="4" t="s">
        <v>147</v>
      </c>
      <c r="I222" s="428"/>
      <c r="J222" s="6" t="s">
        <v>287</v>
      </c>
      <c r="K222" s="60" t="s">
        <v>288</v>
      </c>
      <c r="L222" s="4" t="s">
        <v>49</v>
      </c>
      <c r="M222" s="4" t="s">
        <v>44</v>
      </c>
      <c r="N222" s="4" t="s">
        <v>44</v>
      </c>
      <c r="O222" s="12" t="s">
        <v>49</v>
      </c>
      <c r="P222" s="28" t="s">
        <v>489</v>
      </c>
      <c r="Q222" s="138" t="s">
        <v>491</v>
      </c>
      <c r="R222" s="693" t="s">
        <v>333</v>
      </c>
    </row>
    <row r="223" spans="1:18" ht="36" x14ac:dyDescent="0.25">
      <c r="A223" s="5">
        <v>67</v>
      </c>
      <c r="B223" s="6" t="s">
        <v>226</v>
      </c>
      <c r="C223" s="163" t="s">
        <v>650</v>
      </c>
      <c r="D223" s="4" t="s">
        <v>5</v>
      </c>
      <c r="E223" s="4" t="s">
        <v>6</v>
      </c>
      <c r="F223" s="4" t="s">
        <v>6</v>
      </c>
      <c r="G223" s="4" t="s">
        <v>6</v>
      </c>
      <c r="H223" s="4" t="s">
        <v>147</v>
      </c>
      <c r="I223" s="428"/>
      <c r="J223" s="6" t="s">
        <v>287</v>
      </c>
      <c r="K223" s="6" t="s">
        <v>289</v>
      </c>
      <c r="L223" s="4" t="s">
        <v>49</v>
      </c>
      <c r="M223" s="4" t="s">
        <v>44</v>
      </c>
      <c r="N223" s="4" t="s">
        <v>44</v>
      </c>
      <c r="O223" s="12" t="s">
        <v>49</v>
      </c>
      <c r="P223" s="28" t="s">
        <v>489</v>
      </c>
      <c r="Q223" s="138" t="s">
        <v>490</v>
      </c>
      <c r="R223" s="818"/>
    </row>
    <row r="224" spans="1:18" ht="36" x14ac:dyDescent="0.25">
      <c r="A224" s="5">
        <v>68</v>
      </c>
      <c r="B224" s="6" t="s">
        <v>227</v>
      </c>
      <c r="C224" s="163" t="s">
        <v>650</v>
      </c>
      <c r="D224" s="4" t="s">
        <v>1</v>
      </c>
      <c r="E224" s="4" t="s">
        <v>4</v>
      </c>
      <c r="F224" s="4" t="s">
        <v>4</v>
      </c>
      <c r="G224" s="4" t="s">
        <v>4</v>
      </c>
      <c r="H224" s="4" t="s">
        <v>147</v>
      </c>
      <c r="I224" s="428"/>
      <c r="J224" s="6" t="s">
        <v>287</v>
      </c>
      <c r="K224" s="6" t="s">
        <v>290</v>
      </c>
      <c r="L224" s="4" t="s">
        <v>49</v>
      </c>
      <c r="M224" s="4" t="s">
        <v>230</v>
      </c>
      <c r="N224" s="4" t="s">
        <v>230</v>
      </c>
      <c r="O224" s="12" t="s">
        <v>49</v>
      </c>
      <c r="P224" s="28" t="s">
        <v>489</v>
      </c>
      <c r="Q224" s="28" t="s">
        <v>492</v>
      </c>
      <c r="R224" s="818"/>
    </row>
    <row r="225" spans="1:18" ht="36" x14ac:dyDescent="0.25">
      <c r="A225" s="5">
        <v>69</v>
      </c>
      <c r="B225" s="6" t="s">
        <v>228</v>
      </c>
      <c r="C225" s="163" t="s">
        <v>650</v>
      </c>
      <c r="D225" s="4" t="s">
        <v>1</v>
      </c>
      <c r="E225" s="4" t="s">
        <v>4</v>
      </c>
      <c r="F225" s="4" t="s">
        <v>4</v>
      </c>
      <c r="G225" s="4" t="s">
        <v>4</v>
      </c>
      <c r="H225" s="4" t="s">
        <v>147</v>
      </c>
      <c r="I225" s="428"/>
      <c r="J225" s="6" t="s">
        <v>287</v>
      </c>
      <c r="K225" s="6" t="s">
        <v>291</v>
      </c>
      <c r="L225" s="4" t="s">
        <v>49</v>
      </c>
      <c r="M225" s="4" t="s">
        <v>44</v>
      </c>
      <c r="N225" s="4" t="s">
        <v>44</v>
      </c>
      <c r="O225" s="12" t="s">
        <v>49</v>
      </c>
      <c r="P225" s="28" t="s">
        <v>489</v>
      </c>
      <c r="Q225" s="28" t="s">
        <v>480</v>
      </c>
      <c r="R225" s="818"/>
    </row>
    <row r="226" spans="1:18" ht="36" x14ac:dyDescent="0.25">
      <c r="A226" s="5">
        <v>70</v>
      </c>
      <c r="B226" s="6" t="s">
        <v>229</v>
      </c>
      <c r="C226" s="163" t="s">
        <v>650</v>
      </c>
      <c r="D226" s="4" t="s">
        <v>5</v>
      </c>
      <c r="E226" s="4" t="s">
        <v>6</v>
      </c>
      <c r="F226" s="4" t="s">
        <v>6</v>
      </c>
      <c r="G226" s="4" t="s">
        <v>6</v>
      </c>
      <c r="H226" s="4" t="s">
        <v>147</v>
      </c>
      <c r="I226" s="428"/>
      <c r="J226" s="6" t="s">
        <v>287</v>
      </c>
      <c r="K226" s="6" t="s">
        <v>292</v>
      </c>
      <c r="L226" s="4" t="s">
        <v>49</v>
      </c>
      <c r="M226" s="4" t="s">
        <v>44</v>
      </c>
      <c r="N226" s="4" t="s">
        <v>44</v>
      </c>
      <c r="O226" s="12" t="s">
        <v>49</v>
      </c>
      <c r="P226" s="28" t="s">
        <v>489</v>
      </c>
      <c r="Q226" s="28" t="s">
        <v>493</v>
      </c>
      <c r="R226" s="818"/>
    </row>
    <row r="227" spans="1:18" ht="36" x14ac:dyDescent="0.25">
      <c r="A227" s="5">
        <v>71</v>
      </c>
      <c r="B227" s="6" t="s">
        <v>231</v>
      </c>
      <c r="C227" s="163" t="s">
        <v>650</v>
      </c>
      <c r="D227" s="4" t="s">
        <v>5</v>
      </c>
      <c r="E227" s="4" t="s">
        <v>6</v>
      </c>
      <c r="F227" s="4" t="s">
        <v>6</v>
      </c>
      <c r="G227" s="4" t="s">
        <v>6</v>
      </c>
      <c r="H227" s="4" t="s">
        <v>147</v>
      </c>
      <c r="I227" s="428"/>
      <c r="J227" s="6" t="s">
        <v>287</v>
      </c>
      <c r="K227" s="6" t="s">
        <v>293</v>
      </c>
      <c r="L227" s="4" t="s">
        <v>49</v>
      </c>
      <c r="M227" s="4" t="s">
        <v>44</v>
      </c>
      <c r="N227" s="4" t="s">
        <v>44</v>
      </c>
      <c r="O227" s="12" t="s">
        <v>49</v>
      </c>
      <c r="P227" s="28" t="s">
        <v>489</v>
      </c>
      <c r="Q227" s="28" t="s">
        <v>494</v>
      </c>
      <c r="R227" s="818"/>
    </row>
    <row r="228" spans="1:18" ht="36" x14ac:dyDescent="0.25">
      <c r="A228" s="5">
        <v>72</v>
      </c>
      <c r="B228" s="6" t="s">
        <v>232</v>
      </c>
      <c r="C228" s="163" t="s">
        <v>650</v>
      </c>
      <c r="D228" s="4" t="s">
        <v>5</v>
      </c>
      <c r="E228" s="4" t="s">
        <v>6</v>
      </c>
      <c r="F228" s="4" t="s">
        <v>6</v>
      </c>
      <c r="G228" s="4" t="s">
        <v>6</v>
      </c>
      <c r="H228" s="4" t="s">
        <v>147</v>
      </c>
      <c r="I228" s="428"/>
      <c r="J228" s="6" t="s">
        <v>287</v>
      </c>
      <c r="K228" s="6" t="s">
        <v>294</v>
      </c>
      <c r="L228" s="4" t="s">
        <v>49</v>
      </c>
      <c r="M228" s="4" t="s">
        <v>216</v>
      </c>
      <c r="N228" s="4" t="s">
        <v>216</v>
      </c>
      <c r="O228" s="12" t="s">
        <v>49</v>
      </c>
      <c r="P228" s="28" t="s">
        <v>489</v>
      </c>
      <c r="Q228" s="28" t="s">
        <v>495</v>
      </c>
      <c r="R228" s="818"/>
    </row>
    <row r="229" spans="1:18" ht="36" x14ac:dyDescent="0.25">
      <c r="A229" s="5">
        <v>73</v>
      </c>
      <c r="B229" s="6" t="s">
        <v>233</v>
      </c>
      <c r="C229" s="163" t="s">
        <v>650</v>
      </c>
      <c r="D229" s="4" t="s">
        <v>5</v>
      </c>
      <c r="E229" s="4" t="s">
        <v>6</v>
      </c>
      <c r="F229" s="4" t="s">
        <v>6</v>
      </c>
      <c r="G229" s="4" t="s">
        <v>6</v>
      </c>
      <c r="H229" s="4" t="s">
        <v>147</v>
      </c>
      <c r="I229" s="428"/>
      <c r="J229" s="6" t="s">
        <v>287</v>
      </c>
      <c r="K229" s="6" t="s">
        <v>295</v>
      </c>
      <c r="L229" s="4" t="s">
        <v>49</v>
      </c>
      <c r="M229" s="4" t="s">
        <v>216</v>
      </c>
      <c r="N229" s="4" t="s">
        <v>216</v>
      </c>
      <c r="O229" s="12" t="s">
        <v>49</v>
      </c>
      <c r="P229" s="28" t="s">
        <v>489</v>
      </c>
      <c r="Q229" s="28" t="s">
        <v>496</v>
      </c>
      <c r="R229" s="818"/>
    </row>
    <row r="230" spans="1:18" ht="36" x14ac:dyDescent="0.25">
      <c r="A230" s="5">
        <v>74</v>
      </c>
      <c r="B230" s="6" t="s">
        <v>234</v>
      </c>
      <c r="C230" s="163" t="s">
        <v>650</v>
      </c>
      <c r="D230" s="4" t="s">
        <v>5</v>
      </c>
      <c r="E230" s="4" t="s">
        <v>6</v>
      </c>
      <c r="F230" s="4" t="s">
        <v>6</v>
      </c>
      <c r="G230" s="4" t="s">
        <v>6</v>
      </c>
      <c r="H230" s="4" t="s">
        <v>147</v>
      </c>
      <c r="I230" s="428"/>
      <c r="J230" s="6" t="s">
        <v>287</v>
      </c>
      <c r="K230" s="6" t="s">
        <v>296</v>
      </c>
      <c r="L230" s="4" t="s">
        <v>49</v>
      </c>
      <c r="M230" s="4" t="s">
        <v>216</v>
      </c>
      <c r="N230" s="4" t="s">
        <v>216</v>
      </c>
      <c r="O230" s="12" t="s">
        <v>49</v>
      </c>
      <c r="P230" s="28" t="s">
        <v>489</v>
      </c>
      <c r="Q230" s="28" t="s">
        <v>497</v>
      </c>
      <c r="R230" s="818"/>
    </row>
    <row r="231" spans="1:18" ht="36" x14ac:dyDescent="0.25">
      <c r="A231" s="5">
        <v>75</v>
      </c>
      <c r="B231" s="6" t="s">
        <v>235</v>
      </c>
      <c r="C231" s="163" t="s">
        <v>650</v>
      </c>
      <c r="D231" s="4" t="s">
        <v>5</v>
      </c>
      <c r="E231" s="4" t="s">
        <v>6</v>
      </c>
      <c r="F231" s="4" t="s">
        <v>6</v>
      </c>
      <c r="G231" s="4" t="s">
        <v>6</v>
      </c>
      <c r="H231" s="4" t="s">
        <v>147</v>
      </c>
      <c r="I231" s="428"/>
      <c r="J231" s="6" t="s">
        <v>287</v>
      </c>
      <c r="K231" s="6" t="s">
        <v>297</v>
      </c>
      <c r="L231" s="4" t="s">
        <v>49</v>
      </c>
      <c r="M231" s="4" t="s">
        <v>216</v>
      </c>
      <c r="N231" s="4" t="s">
        <v>216</v>
      </c>
      <c r="O231" s="12" t="s">
        <v>49</v>
      </c>
      <c r="P231" s="28" t="s">
        <v>489</v>
      </c>
      <c r="Q231" s="28" t="s">
        <v>498</v>
      </c>
      <c r="R231" s="818"/>
    </row>
    <row r="232" spans="1:18" ht="36" x14ac:dyDescent="0.25">
      <c r="A232" s="5">
        <v>76</v>
      </c>
      <c r="B232" s="6" t="s">
        <v>236</v>
      </c>
      <c r="C232" s="163" t="s">
        <v>650</v>
      </c>
      <c r="D232" s="4" t="s">
        <v>5</v>
      </c>
      <c r="E232" s="4" t="s">
        <v>6</v>
      </c>
      <c r="F232" s="4" t="s">
        <v>6</v>
      </c>
      <c r="G232" s="4" t="s">
        <v>6</v>
      </c>
      <c r="H232" s="4" t="s">
        <v>147</v>
      </c>
      <c r="I232" s="428"/>
      <c r="J232" s="6" t="s">
        <v>287</v>
      </c>
      <c r="K232" s="6" t="s">
        <v>298</v>
      </c>
      <c r="L232" s="4" t="s">
        <v>49</v>
      </c>
      <c r="M232" s="4" t="s">
        <v>61</v>
      </c>
      <c r="N232" s="4" t="s">
        <v>61</v>
      </c>
      <c r="O232" s="12" t="s">
        <v>49</v>
      </c>
      <c r="P232" s="28" t="s">
        <v>489</v>
      </c>
      <c r="Q232" s="28" t="s">
        <v>481</v>
      </c>
      <c r="R232" s="818"/>
    </row>
    <row r="233" spans="1:18" ht="36" x14ac:dyDescent="0.25">
      <c r="A233" s="5">
        <v>77</v>
      </c>
      <c r="B233" s="6" t="s">
        <v>237</v>
      </c>
      <c r="C233" s="163" t="s">
        <v>650</v>
      </c>
      <c r="D233" s="4" t="s">
        <v>5</v>
      </c>
      <c r="E233" s="4" t="s">
        <v>6</v>
      </c>
      <c r="F233" s="4" t="s">
        <v>6</v>
      </c>
      <c r="G233" s="4" t="s">
        <v>6</v>
      </c>
      <c r="H233" s="4" t="s">
        <v>147</v>
      </c>
      <c r="I233" s="428"/>
      <c r="J233" s="6" t="s">
        <v>287</v>
      </c>
      <c r="K233" s="6" t="s">
        <v>299</v>
      </c>
      <c r="L233" s="4" t="s">
        <v>49</v>
      </c>
      <c r="M233" s="4" t="s">
        <v>65</v>
      </c>
      <c r="N233" s="4" t="s">
        <v>65</v>
      </c>
      <c r="O233" s="12" t="s">
        <v>49</v>
      </c>
      <c r="P233" s="28" t="s">
        <v>489</v>
      </c>
      <c r="Q233" s="28" t="s">
        <v>482</v>
      </c>
      <c r="R233" s="818"/>
    </row>
    <row r="234" spans="1:18" ht="36" x14ac:dyDescent="0.25">
      <c r="A234" s="5">
        <v>78</v>
      </c>
      <c r="B234" s="6" t="s">
        <v>238</v>
      </c>
      <c r="C234" s="163" t="s">
        <v>650</v>
      </c>
      <c r="D234" s="4" t="s">
        <v>5</v>
      </c>
      <c r="E234" s="4" t="s">
        <v>6</v>
      </c>
      <c r="F234" s="4" t="s">
        <v>6</v>
      </c>
      <c r="G234" s="4" t="s">
        <v>6</v>
      </c>
      <c r="H234" s="4" t="s">
        <v>147</v>
      </c>
      <c r="I234" s="428"/>
      <c r="J234" s="6" t="s">
        <v>287</v>
      </c>
      <c r="K234" s="6" t="s">
        <v>300</v>
      </c>
      <c r="L234" s="4" t="s">
        <v>49</v>
      </c>
      <c r="M234" s="4" t="s">
        <v>65</v>
      </c>
      <c r="N234" s="4" t="s">
        <v>65</v>
      </c>
      <c r="O234" s="12" t="s">
        <v>49</v>
      </c>
      <c r="P234" s="28" t="s">
        <v>489</v>
      </c>
      <c r="Q234" s="28" t="s">
        <v>483</v>
      </c>
      <c r="R234" s="818"/>
    </row>
    <row r="235" spans="1:18" ht="36" x14ac:dyDescent="0.25">
      <c r="A235" s="5">
        <v>79</v>
      </c>
      <c r="B235" s="6" t="s">
        <v>239</v>
      </c>
      <c r="C235" s="163" t="s">
        <v>650</v>
      </c>
      <c r="D235" s="4" t="s">
        <v>5</v>
      </c>
      <c r="E235" s="4" t="s">
        <v>6</v>
      </c>
      <c r="F235" s="4" t="s">
        <v>6</v>
      </c>
      <c r="G235" s="4" t="s">
        <v>6</v>
      </c>
      <c r="H235" s="4" t="s">
        <v>147</v>
      </c>
      <c r="I235" s="428"/>
      <c r="J235" s="6" t="s">
        <v>287</v>
      </c>
      <c r="K235" s="6" t="s">
        <v>301</v>
      </c>
      <c r="L235" s="4" t="s">
        <v>49</v>
      </c>
      <c r="M235" s="4" t="s">
        <v>65</v>
      </c>
      <c r="N235" s="4" t="s">
        <v>65</v>
      </c>
      <c r="O235" s="12" t="s">
        <v>49</v>
      </c>
      <c r="P235" s="28" t="s">
        <v>489</v>
      </c>
      <c r="Q235" s="28" t="s">
        <v>499</v>
      </c>
      <c r="R235" s="818"/>
    </row>
    <row r="236" spans="1:18" ht="36" x14ac:dyDescent="0.25">
      <c r="A236" s="5">
        <v>80</v>
      </c>
      <c r="B236" s="6" t="s">
        <v>240</v>
      </c>
      <c r="C236" s="163" t="s">
        <v>650</v>
      </c>
      <c r="D236" s="4" t="s">
        <v>5</v>
      </c>
      <c r="E236" s="4" t="s">
        <v>6</v>
      </c>
      <c r="F236" s="4" t="s">
        <v>6</v>
      </c>
      <c r="G236" s="4" t="s">
        <v>6</v>
      </c>
      <c r="H236" s="4" t="s">
        <v>147</v>
      </c>
      <c r="I236" s="428"/>
      <c r="J236" s="6" t="s">
        <v>287</v>
      </c>
      <c r="K236" s="6" t="s">
        <v>302</v>
      </c>
      <c r="L236" s="4" t="s">
        <v>49</v>
      </c>
      <c r="M236" s="4" t="s">
        <v>65</v>
      </c>
      <c r="N236" s="4" t="s">
        <v>65</v>
      </c>
      <c r="O236" s="12" t="s">
        <v>49</v>
      </c>
      <c r="P236" s="28" t="s">
        <v>489</v>
      </c>
      <c r="Q236" s="28" t="s">
        <v>500</v>
      </c>
      <c r="R236" s="818"/>
    </row>
    <row r="237" spans="1:18" ht="36" x14ac:dyDescent="0.25">
      <c r="A237" s="5">
        <v>81</v>
      </c>
      <c r="B237" s="6" t="s">
        <v>241</v>
      </c>
      <c r="C237" s="163" t="s">
        <v>650</v>
      </c>
      <c r="D237" s="4" t="s">
        <v>5</v>
      </c>
      <c r="E237" s="4" t="s">
        <v>6</v>
      </c>
      <c r="F237" s="4" t="s">
        <v>6</v>
      </c>
      <c r="G237" s="4" t="s">
        <v>6</v>
      </c>
      <c r="H237" s="4" t="s">
        <v>147</v>
      </c>
      <c r="I237" s="428"/>
      <c r="J237" s="6" t="s">
        <v>287</v>
      </c>
      <c r="K237" s="6" t="s">
        <v>303</v>
      </c>
      <c r="L237" s="4" t="s">
        <v>49</v>
      </c>
      <c r="M237" s="4" t="s">
        <v>65</v>
      </c>
      <c r="N237" s="4" t="s">
        <v>65</v>
      </c>
      <c r="O237" s="12" t="s">
        <v>49</v>
      </c>
      <c r="P237" s="28" t="s">
        <v>489</v>
      </c>
      <c r="Q237" s="28" t="s">
        <v>501</v>
      </c>
      <c r="R237" s="818"/>
    </row>
    <row r="238" spans="1:18" ht="36" x14ac:dyDescent="0.25">
      <c r="A238" s="5">
        <v>82</v>
      </c>
      <c r="B238" s="6" t="s">
        <v>242</v>
      </c>
      <c r="C238" s="163" t="s">
        <v>650</v>
      </c>
      <c r="D238" s="4" t="s">
        <v>5</v>
      </c>
      <c r="E238" s="4" t="s">
        <v>6</v>
      </c>
      <c r="F238" s="4" t="s">
        <v>6</v>
      </c>
      <c r="G238" s="4" t="s">
        <v>6</v>
      </c>
      <c r="H238" s="4" t="s">
        <v>147</v>
      </c>
      <c r="I238" s="428"/>
      <c r="J238" s="6" t="s">
        <v>287</v>
      </c>
      <c r="K238" s="6" t="s">
        <v>304</v>
      </c>
      <c r="L238" s="4" t="s">
        <v>49</v>
      </c>
      <c r="M238" s="4" t="s">
        <v>65</v>
      </c>
      <c r="N238" s="4" t="s">
        <v>65</v>
      </c>
      <c r="O238" s="12" t="s">
        <v>49</v>
      </c>
      <c r="P238" s="28" t="s">
        <v>489</v>
      </c>
      <c r="Q238" s="28" t="s">
        <v>503</v>
      </c>
      <c r="R238" s="818"/>
    </row>
    <row r="239" spans="1:18" ht="36" x14ac:dyDescent="0.25">
      <c r="A239" s="5">
        <v>83</v>
      </c>
      <c r="B239" s="6" t="s">
        <v>243</v>
      </c>
      <c r="C239" s="163" t="s">
        <v>650</v>
      </c>
      <c r="D239" s="4" t="s">
        <v>5</v>
      </c>
      <c r="E239" s="4" t="s">
        <v>6</v>
      </c>
      <c r="F239" s="4" t="s">
        <v>6</v>
      </c>
      <c r="G239" s="4" t="s">
        <v>6</v>
      </c>
      <c r="H239" s="4" t="s">
        <v>147</v>
      </c>
      <c r="I239" s="428"/>
      <c r="J239" s="6" t="s">
        <v>287</v>
      </c>
      <c r="K239" s="6" t="s">
        <v>305</v>
      </c>
      <c r="L239" s="4" t="s">
        <v>49</v>
      </c>
      <c r="M239" s="4" t="s">
        <v>65</v>
      </c>
      <c r="N239" s="4" t="s">
        <v>65</v>
      </c>
      <c r="O239" s="12" t="s">
        <v>49</v>
      </c>
      <c r="P239" s="28" t="s">
        <v>489</v>
      </c>
      <c r="Q239" s="28" t="s">
        <v>502</v>
      </c>
      <c r="R239" s="818"/>
    </row>
    <row r="240" spans="1:18" ht="36" x14ac:dyDescent="0.25">
      <c r="A240" s="5">
        <v>84</v>
      </c>
      <c r="B240" s="6" t="s">
        <v>244</v>
      </c>
      <c r="C240" s="163" t="s">
        <v>650</v>
      </c>
      <c r="D240" s="4" t="s">
        <v>5</v>
      </c>
      <c r="E240" s="4" t="s">
        <v>6</v>
      </c>
      <c r="F240" s="4" t="s">
        <v>6</v>
      </c>
      <c r="G240" s="4" t="s">
        <v>6</v>
      </c>
      <c r="H240" s="4" t="s">
        <v>147</v>
      </c>
      <c r="I240" s="428"/>
      <c r="J240" s="6" t="s">
        <v>287</v>
      </c>
      <c r="K240" s="6" t="s">
        <v>306</v>
      </c>
      <c r="L240" s="4" t="s">
        <v>49</v>
      </c>
      <c r="M240" s="4" t="s">
        <v>105</v>
      </c>
      <c r="N240" s="4" t="s">
        <v>105</v>
      </c>
      <c r="O240" s="12" t="s">
        <v>49</v>
      </c>
      <c r="P240" s="28" t="s">
        <v>489</v>
      </c>
      <c r="Q240" s="28" t="s">
        <v>484</v>
      </c>
      <c r="R240" s="818"/>
    </row>
    <row r="241" spans="1:18" ht="36" x14ac:dyDescent="0.25">
      <c r="A241" s="5">
        <v>85</v>
      </c>
      <c r="B241" s="6" t="s">
        <v>245</v>
      </c>
      <c r="C241" s="163" t="s">
        <v>650</v>
      </c>
      <c r="D241" s="4" t="s">
        <v>5</v>
      </c>
      <c r="E241" s="4" t="s">
        <v>6</v>
      </c>
      <c r="F241" s="4" t="s">
        <v>6</v>
      </c>
      <c r="G241" s="4" t="s">
        <v>6</v>
      </c>
      <c r="H241" s="4" t="s">
        <v>147</v>
      </c>
      <c r="I241" s="428"/>
      <c r="J241" s="6" t="s">
        <v>287</v>
      </c>
      <c r="K241" s="6" t="s">
        <v>307</v>
      </c>
      <c r="L241" s="4" t="s">
        <v>49</v>
      </c>
      <c r="M241" s="4" t="s">
        <v>61</v>
      </c>
      <c r="N241" s="4" t="s">
        <v>61</v>
      </c>
      <c r="O241" s="12" t="s">
        <v>49</v>
      </c>
      <c r="P241" s="28" t="s">
        <v>489</v>
      </c>
      <c r="Q241" s="28" t="s">
        <v>504</v>
      </c>
      <c r="R241" s="818"/>
    </row>
    <row r="242" spans="1:18" ht="36" x14ac:dyDescent="0.25">
      <c r="A242" s="5">
        <v>86</v>
      </c>
      <c r="B242" s="6" t="s">
        <v>246</v>
      </c>
      <c r="C242" s="163" t="s">
        <v>650</v>
      </c>
      <c r="D242" s="4" t="s">
        <v>5</v>
      </c>
      <c r="E242" s="4" t="s">
        <v>6</v>
      </c>
      <c r="F242" s="4" t="s">
        <v>6</v>
      </c>
      <c r="G242" s="4" t="s">
        <v>6</v>
      </c>
      <c r="H242" s="4" t="s">
        <v>147</v>
      </c>
      <c r="I242" s="428"/>
      <c r="J242" s="6" t="s">
        <v>287</v>
      </c>
      <c r="K242" s="423" t="s">
        <v>744</v>
      </c>
      <c r="L242" s="4" t="s">
        <v>49</v>
      </c>
      <c r="M242" s="4" t="s">
        <v>250</v>
      </c>
      <c r="N242" s="4" t="s">
        <v>250</v>
      </c>
      <c r="O242" s="12" t="s">
        <v>49</v>
      </c>
      <c r="P242" s="28" t="s">
        <v>489</v>
      </c>
      <c r="Q242" s="28" t="s">
        <v>505</v>
      </c>
      <c r="R242" s="818"/>
    </row>
    <row r="243" spans="1:18" ht="36" x14ac:dyDescent="0.25">
      <c r="A243" s="5">
        <v>87</v>
      </c>
      <c r="B243" s="6" t="s">
        <v>247</v>
      </c>
      <c r="C243" s="163" t="s">
        <v>650</v>
      </c>
      <c r="D243" s="4" t="s">
        <v>5</v>
      </c>
      <c r="E243" s="4" t="s">
        <v>6</v>
      </c>
      <c r="F243" s="4" t="s">
        <v>6</v>
      </c>
      <c r="G243" s="4" t="s">
        <v>6</v>
      </c>
      <c r="H243" s="4" t="s">
        <v>147</v>
      </c>
      <c r="I243" s="428"/>
      <c r="J243" s="6" t="s">
        <v>287</v>
      </c>
      <c r="K243" s="6" t="s">
        <v>308</v>
      </c>
      <c r="L243" s="4" t="s">
        <v>49</v>
      </c>
      <c r="M243" s="4" t="s">
        <v>61</v>
      </c>
      <c r="N243" s="4" t="s">
        <v>61</v>
      </c>
      <c r="O243" s="12" t="s">
        <v>49</v>
      </c>
      <c r="P243" s="28" t="s">
        <v>489</v>
      </c>
      <c r="Q243" s="28" t="s">
        <v>485</v>
      </c>
      <c r="R243" s="818"/>
    </row>
    <row r="244" spans="1:18" ht="36" x14ac:dyDescent="0.25">
      <c r="A244" s="5">
        <v>88</v>
      </c>
      <c r="B244" s="6" t="s">
        <v>248</v>
      </c>
      <c r="C244" s="163" t="s">
        <v>650</v>
      </c>
      <c r="D244" s="4" t="s">
        <v>5</v>
      </c>
      <c r="E244" s="4" t="s">
        <v>6</v>
      </c>
      <c r="F244" s="4" t="s">
        <v>6</v>
      </c>
      <c r="G244" s="4" t="s">
        <v>6</v>
      </c>
      <c r="H244" s="4" t="s">
        <v>147</v>
      </c>
      <c r="I244" s="428"/>
      <c r="J244" s="6" t="s">
        <v>287</v>
      </c>
      <c r="K244" s="6" t="s">
        <v>309</v>
      </c>
      <c r="L244" s="4" t="s">
        <v>49</v>
      </c>
      <c r="M244" s="4" t="s">
        <v>61</v>
      </c>
      <c r="N244" s="4" t="s">
        <v>61</v>
      </c>
      <c r="O244" s="12" t="s">
        <v>49</v>
      </c>
      <c r="P244" s="28" t="s">
        <v>489</v>
      </c>
      <c r="Q244" s="28" t="s">
        <v>486</v>
      </c>
      <c r="R244" s="818"/>
    </row>
    <row r="245" spans="1:18" ht="36" x14ac:dyDescent="0.25">
      <c r="A245" s="5">
        <v>89</v>
      </c>
      <c r="B245" s="6" t="s">
        <v>249</v>
      </c>
      <c r="C245" s="163" t="s">
        <v>650</v>
      </c>
      <c r="D245" s="4" t="s">
        <v>5</v>
      </c>
      <c r="E245" s="4" t="s">
        <v>6</v>
      </c>
      <c r="F245" s="4" t="s">
        <v>6</v>
      </c>
      <c r="G245" s="4" t="s">
        <v>6</v>
      </c>
      <c r="H245" s="4" t="s">
        <v>147</v>
      </c>
      <c r="I245" s="428"/>
      <c r="J245" s="6" t="s">
        <v>287</v>
      </c>
      <c r="K245" s="6" t="s">
        <v>310</v>
      </c>
      <c r="L245" s="4" t="s">
        <v>49</v>
      </c>
      <c r="M245" s="4" t="s">
        <v>61</v>
      </c>
      <c r="N245" s="4" t="s">
        <v>61</v>
      </c>
      <c r="O245" s="12" t="s">
        <v>49</v>
      </c>
      <c r="P245" s="28" t="s">
        <v>489</v>
      </c>
      <c r="Q245" s="28" t="s">
        <v>487</v>
      </c>
      <c r="R245" s="818"/>
    </row>
    <row r="246" spans="1:18" ht="36" x14ac:dyDescent="0.25">
      <c r="A246" s="5">
        <v>90</v>
      </c>
      <c r="B246" s="6" t="s">
        <v>251</v>
      </c>
      <c r="C246" s="163" t="s">
        <v>650</v>
      </c>
      <c r="D246" s="4" t="s">
        <v>5</v>
      </c>
      <c r="E246" s="4" t="s">
        <v>6</v>
      </c>
      <c r="F246" s="4" t="s">
        <v>6</v>
      </c>
      <c r="G246" s="4" t="s">
        <v>6</v>
      </c>
      <c r="H246" s="4" t="s">
        <v>147</v>
      </c>
      <c r="I246" s="428"/>
      <c r="J246" s="6" t="s">
        <v>287</v>
      </c>
      <c r="K246" s="6" t="s">
        <v>311</v>
      </c>
      <c r="L246" s="4" t="s">
        <v>49</v>
      </c>
      <c r="M246" s="4" t="s">
        <v>250</v>
      </c>
      <c r="N246" s="4" t="s">
        <v>250</v>
      </c>
      <c r="O246" s="12" t="s">
        <v>49</v>
      </c>
      <c r="P246" s="28" t="s">
        <v>489</v>
      </c>
      <c r="Q246" s="28" t="s">
        <v>506</v>
      </c>
      <c r="R246" s="694"/>
    </row>
    <row r="247" spans="1:18" x14ac:dyDescent="0.25">
      <c r="A247" s="36"/>
    </row>
    <row r="248" spans="1:18" s="69" customFormat="1" x14ac:dyDescent="0.25">
      <c r="A248" s="39" t="s">
        <v>718</v>
      </c>
      <c r="E248" s="68" t="s">
        <v>4</v>
      </c>
      <c r="F248" s="68" t="s">
        <v>4</v>
      </c>
      <c r="G248" s="68" t="s">
        <v>4</v>
      </c>
      <c r="H248" s="26" t="s">
        <v>2</v>
      </c>
      <c r="I248" s="80"/>
      <c r="O248" s="89"/>
      <c r="P248" s="128"/>
      <c r="Q248" s="89"/>
    </row>
    <row r="249" spans="1:18" s="43" customFormat="1" ht="38.25" customHeight="1" x14ac:dyDescent="0.25">
      <c r="A249" s="11"/>
      <c r="B249" s="11" t="s">
        <v>14</v>
      </c>
      <c r="C249" s="11"/>
      <c r="D249" s="27" t="s">
        <v>30</v>
      </c>
      <c r="E249" s="27" t="s">
        <v>415</v>
      </c>
      <c r="F249" s="27" t="s">
        <v>416</v>
      </c>
      <c r="G249" s="27" t="s">
        <v>417</v>
      </c>
      <c r="H249" s="27" t="s">
        <v>272</v>
      </c>
      <c r="I249" s="182"/>
      <c r="J249" s="706" t="s">
        <v>16</v>
      </c>
      <c r="K249" s="750"/>
      <c r="L249" s="27" t="s">
        <v>18</v>
      </c>
      <c r="M249" s="27" t="s">
        <v>19</v>
      </c>
      <c r="N249" s="27" t="s">
        <v>20</v>
      </c>
      <c r="O249" s="90" t="s">
        <v>131</v>
      </c>
      <c r="P249" s="129" t="s">
        <v>420</v>
      </c>
      <c r="Q249" s="90"/>
      <c r="R249" s="11" t="s">
        <v>15</v>
      </c>
    </row>
    <row r="250" spans="1:18" s="69" customFormat="1" ht="36" x14ac:dyDescent="0.25">
      <c r="A250" s="67">
        <v>91</v>
      </c>
      <c r="B250" s="66" t="s">
        <v>225</v>
      </c>
      <c r="C250" s="163" t="s">
        <v>719</v>
      </c>
      <c r="D250" s="68" t="s">
        <v>1</v>
      </c>
      <c r="E250" s="68" t="s">
        <v>4</v>
      </c>
      <c r="F250" s="68" t="s">
        <v>4</v>
      </c>
      <c r="G250" s="68" t="s">
        <v>4</v>
      </c>
      <c r="H250" s="68" t="s">
        <v>147</v>
      </c>
      <c r="I250" s="180">
        <f>GEF!A97</f>
        <v>97</v>
      </c>
      <c r="J250" s="421"/>
      <c r="K250" s="421" t="s">
        <v>720</v>
      </c>
      <c r="L250" s="424" t="s">
        <v>805</v>
      </c>
      <c r="M250" s="424" t="s">
        <v>759</v>
      </c>
      <c r="N250" s="424" t="s">
        <v>759</v>
      </c>
      <c r="O250" s="12" t="s">
        <v>49</v>
      </c>
      <c r="P250" s="28" t="s">
        <v>421</v>
      </c>
      <c r="Q250" s="12"/>
      <c r="R250" s="66"/>
    </row>
    <row r="251" spans="1:18" s="69" customFormat="1" ht="36" x14ac:dyDescent="0.25">
      <c r="A251" s="67">
        <v>92</v>
      </c>
      <c r="B251" s="66" t="s">
        <v>226</v>
      </c>
      <c r="C251" s="421" t="s">
        <v>719</v>
      </c>
      <c r="D251" s="422" t="s">
        <v>1</v>
      </c>
      <c r="E251" s="422" t="s">
        <v>4</v>
      </c>
      <c r="F251" s="422" t="s">
        <v>4</v>
      </c>
      <c r="G251" s="422" t="s">
        <v>4</v>
      </c>
      <c r="H251" s="68" t="s">
        <v>147</v>
      </c>
      <c r="I251" s="180">
        <f>GEF!A98</f>
        <v>98</v>
      </c>
      <c r="J251" s="421"/>
      <c r="K251" s="421" t="s">
        <v>721</v>
      </c>
      <c r="L251" s="433" t="s">
        <v>805</v>
      </c>
      <c r="M251" s="424" t="s">
        <v>759</v>
      </c>
      <c r="N251" s="424" t="s">
        <v>759</v>
      </c>
      <c r="O251" s="12" t="s">
        <v>49</v>
      </c>
      <c r="P251" s="28" t="s">
        <v>421</v>
      </c>
      <c r="Q251" s="12"/>
      <c r="R251" s="66"/>
    </row>
    <row r="252" spans="1:18" s="69" customFormat="1" ht="36" x14ac:dyDescent="0.25">
      <c r="A252" s="67">
        <v>93</v>
      </c>
      <c r="B252" s="66" t="s">
        <v>227</v>
      </c>
      <c r="C252" s="421" t="s">
        <v>719</v>
      </c>
      <c r="D252" s="422" t="s">
        <v>1</v>
      </c>
      <c r="E252" s="422" t="s">
        <v>4</v>
      </c>
      <c r="F252" s="422" t="s">
        <v>4</v>
      </c>
      <c r="G252" s="422" t="s">
        <v>4</v>
      </c>
      <c r="H252" s="68" t="s">
        <v>147</v>
      </c>
      <c r="I252" s="180">
        <f>GEF!A99</f>
        <v>99</v>
      </c>
      <c r="J252" s="421"/>
      <c r="K252" s="421" t="s">
        <v>722</v>
      </c>
      <c r="L252" s="433" t="s">
        <v>805</v>
      </c>
      <c r="M252" s="424" t="s">
        <v>759</v>
      </c>
      <c r="N252" s="424" t="s">
        <v>759</v>
      </c>
      <c r="O252" s="12" t="s">
        <v>49</v>
      </c>
      <c r="P252" s="28" t="s">
        <v>421</v>
      </c>
      <c r="Q252" s="12"/>
      <c r="R252" s="66"/>
    </row>
    <row r="253" spans="1:18" s="69" customFormat="1" ht="36" x14ac:dyDescent="0.25">
      <c r="A253" s="419">
        <v>94</v>
      </c>
      <c r="B253" s="66" t="s">
        <v>228</v>
      </c>
      <c r="C253" s="421" t="s">
        <v>719</v>
      </c>
      <c r="D253" s="422" t="s">
        <v>1</v>
      </c>
      <c r="E253" s="422" t="s">
        <v>4</v>
      </c>
      <c r="F253" s="422" t="s">
        <v>4</v>
      </c>
      <c r="G253" s="422" t="s">
        <v>4</v>
      </c>
      <c r="H253" s="68" t="s">
        <v>147</v>
      </c>
      <c r="I253" s="180">
        <f>GEF!A100</f>
        <v>100</v>
      </c>
      <c r="J253" s="421"/>
      <c r="K253" s="421" t="s">
        <v>723</v>
      </c>
      <c r="L253" s="433" t="s">
        <v>805</v>
      </c>
      <c r="M253" s="424" t="s">
        <v>759</v>
      </c>
      <c r="N253" s="424" t="s">
        <v>759</v>
      </c>
      <c r="O253" s="12" t="s">
        <v>49</v>
      </c>
      <c r="P253" s="28" t="s">
        <v>421</v>
      </c>
      <c r="Q253" s="12"/>
      <c r="R253" s="66"/>
    </row>
    <row r="254" spans="1:18" s="69" customFormat="1" ht="36" x14ac:dyDescent="0.25">
      <c r="A254" s="419">
        <v>95</v>
      </c>
      <c r="B254" s="66" t="s">
        <v>229</v>
      </c>
      <c r="C254" s="421" t="s">
        <v>719</v>
      </c>
      <c r="D254" s="422" t="s">
        <v>1</v>
      </c>
      <c r="E254" s="422" t="s">
        <v>4</v>
      </c>
      <c r="F254" s="422" t="s">
        <v>4</v>
      </c>
      <c r="G254" s="422" t="s">
        <v>4</v>
      </c>
      <c r="H254" s="68" t="s">
        <v>147</v>
      </c>
      <c r="I254" s="180">
        <f>GEF!A101</f>
        <v>101</v>
      </c>
      <c r="J254" s="421"/>
      <c r="K254" s="421" t="s">
        <v>724</v>
      </c>
      <c r="L254" s="433" t="s">
        <v>805</v>
      </c>
      <c r="M254" s="424" t="s">
        <v>759</v>
      </c>
      <c r="N254" s="424" t="s">
        <v>759</v>
      </c>
      <c r="O254" s="12" t="s">
        <v>49</v>
      </c>
      <c r="P254" s="28" t="s">
        <v>421</v>
      </c>
      <c r="Q254" s="12"/>
      <c r="R254" s="66"/>
    </row>
    <row r="255" spans="1:18" s="69" customFormat="1" ht="36" x14ac:dyDescent="0.25">
      <c r="A255" s="419">
        <v>96</v>
      </c>
      <c r="B255" s="66" t="s">
        <v>231</v>
      </c>
      <c r="C255" s="421" t="s">
        <v>719</v>
      </c>
      <c r="D255" s="422" t="s">
        <v>1</v>
      </c>
      <c r="E255" s="422" t="s">
        <v>4</v>
      </c>
      <c r="F255" s="422" t="s">
        <v>4</v>
      </c>
      <c r="G255" s="422" t="s">
        <v>4</v>
      </c>
      <c r="H255" s="68" t="s">
        <v>147</v>
      </c>
      <c r="I255" s="180">
        <f>GEF!A102</f>
        <v>102</v>
      </c>
      <c r="J255" s="421"/>
      <c r="K255" s="421" t="s">
        <v>725</v>
      </c>
      <c r="L255" s="433" t="s">
        <v>805</v>
      </c>
      <c r="M255" s="424" t="s">
        <v>759</v>
      </c>
      <c r="N255" s="424" t="s">
        <v>759</v>
      </c>
      <c r="O255" s="12" t="s">
        <v>49</v>
      </c>
      <c r="P255" s="28" t="s">
        <v>421</v>
      </c>
      <c r="Q255" s="12"/>
      <c r="R255" s="66"/>
    </row>
    <row r="256" spans="1:18" s="69" customFormat="1" ht="36" x14ac:dyDescent="0.25">
      <c r="A256" s="419">
        <v>97</v>
      </c>
      <c r="B256" s="66" t="s">
        <v>232</v>
      </c>
      <c r="C256" s="421" t="s">
        <v>719</v>
      </c>
      <c r="D256" s="422" t="s">
        <v>1</v>
      </c>
      <c r="E256" s="422" t="s">
        <v>4</v>
      </c>
      <c r="F256" s="422" t="s">
        <v>4</v>
      </c>
      <c r="G256" s="422" t="s">
        <v>4</v>
      </c>
      <c r="H256" s="68" t="s">
        <v>147</v>
      </c>
      <c r="I256" s="180">
        <f>GEF!A103</f>
        <v>103</v>
      </c>
      <c r="J256" s="421"/>
      <c r="K256" s="421" t="s">
        <v>726</v>
      </c>
      <c r="L256" s="433" t="s">
        <v>805</v>
      </c>
      <c r="M256" s="424" t="s">
        <v>759</v>
      </c>
      <c r="N256" s="424" t="s">
        <v>759</v>
      </c>
      <c r="O256" s="12" t="s">
        <v>49</v>
      </c>
      <c r="P256" s="28" t="s">
        <v>421</v>
      </c>
      <c r="Q256" s="12"/>
      <c r="R256" s="66"/>
    </row>
    <row r="257" spans="1:18" s="69" customFormat="1" ht="36" x14ac:dyDescent="0.25">
      <c r="A257" s="419">
        <v>98</v>
      </c>
      <c r="B257" s="66" t="s">
        <v>233</v>
      </c>
      <c r="C257" s="421" t="s">
        <v>719</v>
      </c>
      <c r="D257" s="422" t="s">
        <v>1</v>
      </c>
      <c r="E257" s="422" t="s">
        <v>4</v>
      </c>
      <c r="F257" s="422" t="s">
        <v>4</v>
      </c>
      <c r="G257" s="422" t="s">
        <v>4</v>
      </c>
      <c r="H257" s="68" t="s">
        <v>147</v>
      </c>
      <c r="I257" s="180">
        <f>GEF!A104</f>
        <v>104</v>
      </c>
      <c r="J257" s="421"/>
      <c r="K257" s="421" t="s">
        <v>727</v>
      </c>
      <c r="L257" s="433" t="s">
        <v>805</v>
      </c>
      <c r="M257" s="424" t="s">
        <v>759</v>
      </c>
      <c r="N257" s="424" t="s">
        <v>759</v>
      </c>
      <c r="O257" s="12" t="s">
        <v>49</v>
      </c>
      <c r="P257" s="28" t="s">
        <v>421</v>
      </c>
      <c r="Q257" s="12"/>
      <c r="R257" s="66"/>
    </row>
    <row r="258" spans="1:18" s="69" customFormat="1" ht="36" x14ac:dyDescent="0.25">
      <c r="A258" s="419">
        <v>99</v>
      </c>
      <c r="B258" s="66" t="s">
        <v>234</v>
      </c>
      <c r="C258" s="421" t="s">
        <v>719</v>
      </c>
      <c r="D258" s="422" t="s">
        <v>1</v>
      </c>
      <c r="E258" s="422" t="s">
        <v>4</v>
      </c>
      <c r="F258" s="422" t="s">
        <v>4</v>
      </c>
      <c r="G258" s="422" t="s">
        <v>4</v>
      </c>
      <c r="H258" s="68" t="s">
        <v>147</v>
      </c>
      <c r="I258" s="180">
        <f>GEF!A105</f>
        <v>105</v>
      </c>
      <c r="J258" s="421"/>
      <c r="K258" s="421" t="s">
        <v>728</v>
      </c>
      <c r="L258" s="433" t="s">
        <v>805</v>
      </c>
      <c r="M258" s="424" t="s">
        <v>759</v>
      </c>
      <c r="N258" s="424" t="s">
        <v>759</v>
      </c>
      <c r="O258" s="12" t="s">
        <v>49</v>
      </c>
      <c r="P258" s="28" t="s">
        <v>421</v>
      </c>
      <c r="Q258" s="12"/>
      <c r="R258" s="66"/>
    </row>
    <row r="259" spans="1:18" s="69" customFormat="1" ht="36" x14ac:dyDescent="0.25">
      <c r="A259" s="419">
        <v>100</v>
      </c>
      <c r="B259" s="66" t="s">
        <v>235</v>
      </c>
      <c r="C259" s="421" t="s">
        <v>719</v>
      </c>
      <c r="D259" s="422" t="s">
        <v>1</v>
      </c>
      <c r="E259" s="422" t="s">
        <v>4</v>
      </c>
      <c r="F259" s="422" t="s">
        <v>4</v>
      </c>
      <c r="G259" s="422" t="s">
        <v>4</v>
      </c>
      <c r="H259" s="68" t="s">
        <v>147</v>
      </c>
      <c r="I259" s="180">
        <f>GEF!A106</f>
        <v>106</v>
      </c>
      <c r="J259" s="421"/>
      <c r="K259" s="421" t="s">
        <v>729</v>
      </c>
      <c r="L259" s="433" t="s">
        <v>805</v>
      </c>
      <c r="M259" s="424" t="s">
        <v>759</v>
      </c>
      <c r="N259" s="424" t="s">
        <v>759</v>
      </c>
      <c r="O259" s="12" t="s">
        <v>49</v>
      </c>
      <c r="P259" s="28" t="s">
        <v>421</v>
      </c>
      <c r="Q259" s="12"/>
      <c r="R259" s="66"/>
    </row>
    <row r="260" spans="1:18" s="69" customFormat="1" ht="36" x14ac:dyDescent="0.25">
      <c r="A260" s="419">
        <v>101</v>
      </c>
      <c r="B260" s="66" t="s">
        <v>236</v>
      </c>
      <c r="C260" s="421" t="s">
        <v>719</v>
      </c>
      <c r="D260" s="422" t="s">
        <v>1</v>
      </c>
      <c r="E260" s="422" t="s">
        <v>4</v>
      </c>
      <c r="F260" s="422" t="s">
        <v>4</v>
      </c>
      <c r="G260" s="422" t="s">
        <v>4</v>
      </c>
      <c r="H260" s="68" t="s">
        <v>147</v>
      </c>
      <c r="I260" s="180">
        <f>GEF!A107</f>
        <v>107</v>
      </c>
      <c r="J260" s="421"/>
      <c r="K260" s="421" t="s">
        <v>730</v>
      </c>
      <c r="L260" s="433" t="s">
        <v>805</v>
      </c>
      <c r="M260" s="424" t="s">
        <v>759</v>
      </c>
      <c r="N260" s="424" t="s">
        <v>759</v>
      </c>
      <c r="O260" s="12" t="s">
        <v>49</v>
      </c>
      <c r="P260" s="28" t="s">
        <v>421</v>
      </c>
      <c r="Q260" s="12"/>
      <c r="R260" s="66"/>
    </row>
    <row r="261" spans="1:18" s="69" customFormat="1" ht="36" x14ac:dyDescent="0.25">
      <c r="A261" s="419">
        <v>102</v>
      </c>
      <c r="B261" s="66" t="s">
        <v>237</v>
      </c>
      <c r="C261" s="421" t="s">
        <v>719</v>
      </c>
      <c r="D261" s="422" t="s">
        <v>1</v>
      </c>
      <c r="E261" s="422" t="s">
        <v>4</v>
      </c>
      <c r="F261" s="422" t="s">
        <v>4</v>
      </c>
      <c r="G261" s="422" t="s">
        <v>4</v>
      </c>
      <c r="H261" s="68" t="s">
        <v>147</v>
      </c>
      <c r="I261" s="180">
        <f>GEF!A108</f>
        <v>108</v>
      </c>
      <c r="J261" s="421"/>
      <c r="K261" s="421" t="s">
        <v>731</v>
      </c>
      <c r="L261" s="433" t="s">
        <v>805</v>
      </c>
      <c r="M261" s="424" t="s">
        <v>759</v>
      </c>
      <c r="N261" s="424" t="s">
        <v>759</v>
      </c>
      <c r="O261" s="12" t="s">
        <v>49</v>
      </c>
      <c r="P261" s="28" t="s">
        <v>421</v>
      </c>
      <c r="Q261" s="12"/>
      <c r="R261" s="66"/>
    </row>
    <row r="262" spans="1:18" s="69" customFormat="1" ht="36" x14ac:dyDescent="0.25">
      <c r="A262" s="419">
        <v>103</v>
      </c>
      <c r="B262" s="66" t="s">
        <v>238</v>
      </c>
      <c r="C262" s="421" t="s">
        <v>719</v>
      </c>
      <c r="D262" s="422" t="s">
        <v>1</v>
      </c>
      <c r="E262" s="422" t="s">
        <v>4</v>
      </c>
      <c r="F262" s="422" t="s">
        <v>4</v>
      </c>
      <c r="G262" s="422" t="s">
        <v>4</v>
      </c>
      <c r="H262" s="68" t="s">
        <v>147</v>
      </c>
      <c r="I262" s="180">
        <f>GEF!A109</f>
        <v>109</v>
      </c>
      <c r="J262" s="421"/>
      <c r="K262" s="421" t="s">
        <v>732</v>
      </c>
      <c r="L262" s="433" t="s">
        <v>805</v>
      </c>
      <c r="M262" s="424" t="s">
        <v>759</v>
      </c>
      <c r="N262" s="424" t="s">
        <v>759</v>
      </c>
      <c r="O262" s="12" t="s">
        <v>49</v>
      </c>
      <c r="P262" s="28" t="s">
        <v>421</v>
      </c>
      <c r="Q262" s="12"/>
      <c r="R262" s="66"/>
    </row>
    <row r="263" spans="1:18" s="69" customFormat="1" ht="36" x14ac:dyDescent="0.25">
      <c r="A263" s="419">
        <v>104</v>
      </c>
      <c r="B263" s="66" t="s">
        <v>239</v>
      </c>
      <c r="C263" s="421" t="s">
        <v>719</v>
      </c>
      <c r="D263" s="422" t="s">
        <v>1</v>
      </c>
      <c r="E263" s="422" t="s">
        <v>4</v>
      </c>
      <c r="F263" s="422" t="s">
        <v>4</v>
      </c>
      <c r="G263" s="422" t="s">
        <v>4</v>
      </c>
      <c r="H263" s="68" t="s">
        <v>147</v>
      </c>
      <c r="I263" s="180">
        <f>GEF!A110</f>
        <v>110</v>
      </c>
      <c r="J263" s="421"/>
      <c r="K263" s="421" t="s">
        <v>733</v>
      </c>
      <c r="L263" s="433" t="s">
        <v>805</v>
      </c>
      <c r="M263" s="424" t="s">
        <v>759</v>
      </c>
      <c r="N263" s="424" t="s">
        <v>759</v>
      </c>
      <c r="O263" s="12" t="s">
        <v>49</v>
      </c>
      <c r="P263" s="28" t="s">
        <v>421</v>
      </c>
      <c r="Q263" s="12"/>
      <c r="R263" s="66"/>
    </row>
    <row r="264" spans="1:18" s="69" customFormat="1" ht="36" x14ac:dyDescent="0.25">
      <c r="A264" s="419">
        <v>105</v>
      </c>
      <c r="B264" s="66" t="s">
        <v>240</v>
      </c>
      <c r="C264" s="421" t="s">
        <v>719</v>
      </c>
      <c r="D264" s="422" t="s">
        <v>1</v>
      </c>
      <c r="E264" s="422" t="s">
        <v>4</v>
      </c>
      <c r="F264" s="422" t="s">
        <v>4</v>
      </c>
      <c r="G264" s="422" t="s">
        <v>4</v>
      </c>
      <c r="H264" s="68" t="s">
        <v>147</v>
      </c>
      <c r="I264" s="180">
        <f>GEF!A111</f>
        <v>111</v>
      </c>
      <c r="J264" s="421"/>
      <c r="K264" s="421" t="s">
        <v>734</v>
      </c>
      <c r="L264" s="433" t="s">
        <v>805</v>
      </c>
      <c r="M264" s="424" t="s">
        <v>759</v>
      </c>
      <c r="N264" s="424" t="s">
        <v>759</v>
      </c>
      <c r="O264" s="12" t="s">
        <v>49</v>
      </c>
      <c r="P264" s="28" t="s">
        <v>421</v>
      </c>
      <c r="Q264" s="12"/>
      <c r="R264" s="66"/>
    </row>
    <row r="265" spans="1:18" s="69" customFormat="1" ht="36" x14ac:dyDescent="0.25">
      <c r="A265" s="419">
        <v>106</v>
      </c>
      <c r="B265" s="66" t="s">
        <v>241</v>
      </c>
      <c r="C265" s="421" t="s">
        <v>719</v>
      </c>
      <c r="D265" s="422" t="s">
        <v>1</v>
      </c>
      <c r="E265" s="422" t="s">
        <v>4</v>
      </c>
      <c r="F265" s="422" t="s">
        <v>4</v>
      </c>
      <c r="G265" s="422" t="s">
        <v>4</v>
      </c>
      <c r="H265" s="68" t="s">
        <v>147</v>
      </c>
      <c r="I265" s="180">
        <f>GEF!A112</f>
        <v>112</v>
      </c>
      <c r="J265" s="421"/>
      <c r="K265" s="421" t="s">
        <v>735</v>
      </c>
      <c r="L265" s="433" t="s">
        <v>805</v>
      </c>
      <c r="M265" s="424" t="s">
        <v>759</v>
      </c>
      <c r="N265" s="424" t="s">
        <v>759</v>
      </c>
      <c r="O265" s="12" t="s">
        <v>49</v>
      </c>
      <c r="P265" s="28" t="s">
        <v>421</v>
      </c>
      <c r="Q265" s="12"/>
      <c r="R265" s="66"/>
    </row>
    <row r="266" spans="1:18" s="69" customFormat="1" ht="36" x14ac:dyDescent="0.25">
      <c r="A266" s="419">
        <v>107</v>
      </c>
      <c r="B266" s="66" t="s">
        <v>242</v>
      </c>
      <c r="C266" s="421" t="s">
        <v>719</v>
      </c>
      <c r="D266" s="422" t="s">
        <v>1</v>
      </c>
      <c r="E266" s="422" t="s">
        <v>4</v>
      </c>
      <c r="F266" s="422" t="s">
        <v>4</v>
      </c>
      <c r="G266" s="422" t="s">
        <v>4</v>
      </c>
      <c r="H266" s="68" t="s">
        <v>147</v>
      </c>
      <c r="I266" s="180">
        <f>GEF!A113</f>
        <v>113</v>
      </c>
      <c r="J266" s="421"/>
      <c r="K266" s="421" t="s">
        <v>736</v>
      </c>
      <c r="L266" s="433" t="s">
        <v>805</v>
      </c>
      <c r="M266" s="424" t="s">
        <v>759</v>
      </c>
      <c r="N266" s="424" t="s">
        <v>759</v>
      </c>
      <c r="O266" s="12" t="s">
        <v>49</v>
      </c>
      <c r="P266" s="28" t="s">
        <v>421</v>
      </c>
      <c r="Q266" s="12"/>
      <c r="R266" s="66"/>
    </row>
    <row r="267" spans="1:18" s="69" customFormat="1" ht="36" x14ac:dyDescent="0.25">
      <c r="A267" s="419">
        <v>108</v>
      </c>
      <c r="B267" s="66" t="s">
        <v>243</v>
      </c>
      <c r="C267" s="421" t="s">
        <v>719</v>
      </c>
      <c r="D267" s="422" t="s">
        <v>1</v>
      </c>
      <c r="E267" s="422" t="s">
        <v>4</v>
      </c>
      <c r="F267" s="422" t="s">
        <v>4</v>
      </c>
      <c r="G267" s="422" t="s">
        <v>4</v>
      </c>
      <c r="H267" s="68" t="s">
        <v>147</v>
      </c>
      <c r="I267" s="180">
        <f>GEF!A114</f>
        <v>114</v>
      </c>
      <c r="J267" s="421"/>
      <c r="K267" s="421" t="s">
        <v>737</v>
      </c>
      <c r="L267" s="433" t="s">
        <v>805</v>
      </c>
      <c r="M267" s="424" t="s">
        <v>759</v>
      </c>
      <c r="N267" s="424" t="s">
        <v>759</v>
      </c>
      <c r="O267" s="12" t="s">
        <v>49</v>
      </c>
      <c r="P267" s="28" t="s">
        <v>421</v>
      </c>
      <c r="Q267" s="12"/>
      <c r="R267" s="66"/>
    </row>
    <row r="268" spans="1:18" s="69" customFormat="1" ht="36" x14ac:dyDescent="0.25">
      <c r="A268" s="419">
        <v>109</v>
      </c>
      <c r="B268" s="66" t="s">
        <v>244</v>
      </c>
      <c r="C268" s="421" t="s">
        <v>719</v>
      </c>
      <c r="D268" s="422" t="s">
        <v>1</v>
      </c>
      <c r="E268" s="422" t="s">
        <v>4</v>
      </c>
      <c r="F268" s="422" t="s">
        <v>4</v>
      </c>
      <c r="G268" s="422" t="s">
        <v>4</v>
      </c>
      <c r="H268" s="68" t="s">
        <v>147</v>
      </c>
      <c r="I268" s="180">
        <f>GEF!A115</f>
        <v>115</v>
      </c>
      <c r="J268" s="421"/>
      <c r="K268" s="421" t="s">
        <v>738</v>
      </c>
      <c r="L268" s="433" t="s">
        <v>805</v>
      </c>
      <c r="M268" s="424" t="s">
        <v>759</v>
      </c>
      <c r="N268" s="424" t="s">
        <v>759</v>
      </c>
      <c r="O268" s="12" t="s">
        <v>49</v>
      </c>
      <c r="P268" s="28" t="s">
        <v>421</v>
      </c>
      <c r="Q268" s="12"/>
      <c r="R268" s="66"/>
    </row>
    <row r="269" spans="1:18" s="69" customFormat="1" ht="36" x14ac:dyDescent="0.25">
      <c r="A269" s="419">
        <v>110</v>
      </c>
      <c r="B269" s="66" t="s">
        <v>245</v>
      </c>
      <c r="C269" s="421" t="s">
        <v>719</v>
      </c>
      <c r="D269" s="422" t="s">
        <v>1</v>
      </c>
      <c r="E269" s="422" t="s">
        <v>4</v>
      </c>
      <c r="F269" s="422" t="s">
        <v>4</v>
      </c>
      <c r="G269" s="422" t="s">
        <v>4</v>
      </c>
      <c r="H269" s="68" t="s">
        <v>147</v>
      </c>
      <c r="I269" s="180">
        <f>GEF!A116</f>
        <v>116</v>
      </c>
      <c r="J269" s="421"/>
      <c r="K269" s="421" t="s">
        <v>739</v>
      </c>
      <c r="L269" s="433" t="s">
        <v>805</v>
      </c>
      <c r="M269" s="424" t="s">
        <v>759</v>
      </c>
      <c r="N269" s="424" t="s">
        <v>759</v>
      </c>
      <c r="O269" s="12" t="s">
        <v>49</v>
      </c>
      <c r="P269" s="28" t="s">
        <v>421</v>
      </c>
      <c r="Q269" s="12"/>
      <c r="R269" s="66"/>
    </row>
    <row r="270" spans="1:18" s="69" customFormat="1" ht="36" x14ac:dyDescent="0.25">
      <c r="A270" s="419">
        <v>111</v>
      </c>
      <c r="B270" s="66" t="s">
        <v>246</v>
      </c>
      <c r="C270" s="421" t="s">
        <v>719</v>
      </c>
      <c r="D270" s="422" t="s">
        <v>1</v>
      </c>
      <c r="E270" s="422" t="s">
        <v>4</v>
      </c>
      <c r="F270" s="422" t="s">
        <v>4</v>
      </c>
      <c r="G270" s="422" t="s">
        <v>4</v>
      </c>
      <c r="H270" s="68" t="s">
        <v>147</v>
      </c>
      <c r="I270" s="180">
        <f>GEF!A117</f>
        <v>117</v>
      </c>
      <c r="J270" s="421"/>
      <c r="K270" s="423" t="s">
        <v>745</v>
      </c>
      <c r="L270" s="433" t="s">
        <v>805</v>
      </c>
      <c r="M270" s="424" t="s">
        <v>759</v>
      </c>
      <c r="N270" s="424" t="s">
        <v>759</v>
      </c>
      <c r="O270" s="12" t="s">
        <v>49</v>
      </c>
      <c r="P270" s="28" t="s">
        <v>421</v>
      </c>
      <c r="Q270" s="12"/>
      <c r="R270" s="66"/>
    </row>
    <row r="271" spans="1:18" s="69" customFormat="1" ht="36" x14ac:dyDescent="0.25">
      <c r="A271" s="419">
        <v>112</v>
      </c>
      <c r="B271" s="66" t="s">
        <v>247</v>
      </c>
      <c r="C271" s="421" t="s">
        <v>719</v>
      </c>
      <c r="D271" s="422" t="s">
        <v>1</v>
      </c>
      <c r="E271" s="422" t="s">
        <v>4</v>
      </c>
      <c r="F271" s="422" t="s">
        <v>4</v>
      </c>
      <c r="G271" s="422" t="s">
        <v>4</v>
      </c>
      <c r="H271" s="68" t="s">
        <v>147</v>
      </c>
      <c r="I271" s="180">
        <f>GEF!A118</f>
        <v>118</v>
      </c>
      <c r="J271" s="421"/>
      <c r="K271" s="423" t="s">
        <v>740</v>
      </c>
      <c r="L271" s="433" t="s">
        <v>805</v>
      </c>
      <c r="M271" s="424" t="s">
        <v>759</v>
      </c>
      <c r="N271" s="424" t="s">
        <v>759</v>
      </c>
      <c r="O271" s="12" t="s">
        <v>49</v>
      </c>
      <c r="P271" s="28" t="s">
        <v>421</v>
      </c>
      <c r="Q271" s="12"/>
      <c r="R271" s="66"/>
    </row>
    <row r="272" spans="1:18" s="69" customFormat="1" ht="36" x14ac:dyDescent="0.25">
      <c r="A272" s="419">
        <v>113</v>
      </c>
      <c r="B272" s="66" t="s">
        <v>248</v>
      </c>
      <c r="C272" s="421" t="s">
        <v>719</v>
      </c>
      <c r="D272" s="422" t="s">
        <v>1</v>
      </c>
      <c r="E272" s="422" t="s">
        <v>4</v>
      </c>
      <c r="F272" s="422" t="s">
        <v>4</v>
      </c>
      <c r="G272" s="422" t="s">
        <v>4</v>
      </c>
      <c r="H272" s="68" t="s">
        <v>147</v>
      </c>
      <c r="I272" s="180">
        <f>GEF!A119</f>
        <v>119</v>
      </c>
      <c r="J272" s="421"/>
      <c r="K272" s="421" t="s">
        <v>741</v>
      </c>
      <c r="L272" s="433" t="s">
        <v>805</v>
      </c>
      <c r="M272" s="424" t="s">
        <v>759</v>
      </c>
      <c r="N272" s="424" t="s">
        <v>759</v>
      </c>
      <c r="O272" s="12" t="s">
        <v>49</v>
      </c>
      <c r="P272" s="28" t="s">
        <v>421</v>
      </c>
      <c r="Q272" s="12"/>
      <c r="R272" s="66"/>
    </row>
    <row r="273" spans="1:18" s="69" customFormat="1" ht="36" x14ac:dyDescent="0.25">
      <c r="A273" s="419">
        <v>114</v>
      </c>
      <c r="B273" s="66" t="s">
        <v>249</v>
      </c>
      <c r="C273" s="421" t="s">
        <v>719</v>
      </c>
      <c r="D273" s="422" t="s">
        <v>1</v>
      </c>
      <c r="E273" s="422" t="s">
        <v>4</v>
      </c>
      <c r="F273" s="422" t="s">
        <v>4</v>
      </c>
      <c r="G273" s="422" t="s">
        <v>4</v>
      </c>
      <c r="H273" s="68" t="s">
        <v>147</v>
      </c>
      <c r="I273" s="180">
        <f>GEF!A120</f>
        <v>120</v>
      </c>
      <c r="J273" s="421"/>
      <c r="K273" s="421" t="s">
        <v>742</v>
      </c>
      <c r="L273" s="433" t="s">
        <v>805</v>
      </c>
      <c r="M273" s="424" t="s">
        <v>759</v>
      </c>
      <c r="N273" s="424" t="s">
        <v>759</v>
      </c>
      <c r="O273" s="12" t="s">
        <v>49</v>
      </c>
      <c r="P273" s="28" t="s">
        <v>421</v>
      </c>
      <c r="Q273" s="12"/>
      <c r="R273" s="66"/>
    </row>
    <row r="274" spans="1:18" s="69" customFormat="1" ht="36" x14ac:dyDescent="0.25">
      <c r="A274" s="419">
        <v>115</v>
      </c>
      <c r="B274" s="66" t="s">
        <v>251</v>
      </c>
      <c r="C274" s="421" t="s">
        <v>719</v>
      </c>
      <c r="D274" s="422" t="s">
        <v>1</v>
      </c>
      <c r="E274" s="422" t="s">
        <v>4</v>
      </c>
      <c r="F274" s="422" t="s">
        <v>4</v>
      </c>
      <c r="G274" s="422" t="s">
        <v>4</v>
      </c>
      <c r="H274" s="68" t="s">
        <v>147</v>
      </c>
      <c r="I274" s="180">
        <f>GEF!A121</f>
        <v>121</v>
      </c>
      <c r="J274" s="421"/>
      <c r="K274" s="421" t="s">
        <v>743</v>
      </c>
      <c r="L274" s="433" t="s">
        <v>805</v>
      </c>
      <c r="M274" s="424" t="s">
        <v>759</v>
      </c>
      <c r="N274" s="424" t="s">
        <v>759</v>
      </c>
      <c r="O274" s="12" t="s">
        <v>49</v>
      </c>
      <c r="P274" s="28" t="s">
        <v>421</v>
      </c>
      <c r="Q274" s="12"/>
      <c r="R274" s="66"/>
    </row>
    <row r="275" spans="1:18" s="69" customFormat="1" x14ac:dyDescent="0.25">
      <c r="A275" s="74"/>
      <c r="B275" s="72"/>
      <c r="C275" s="72"/>
      <c r="D275" s="70"/>
      <c r="E275" s="68"/>
      <c r="F275" s="68"/>
      <c r="G275" s="68"/>
      <c r="H275" s="68"/>
      <c r="I275" s="76"/>
      <c r="J275" s="75"/>
      <c r="K275" s="75"/>
      <c r="L275" s="70"/>
      <c r="M275" s="70"/>
      <c r="N275" s="70"/>
      <c r="O275" s="97"/>
      <c r="P275" s="151"/>
      <c r="Q275" s="97"/>
      <c r="R275" s="72"/>
    </row>
    <row r="276" spans="1:18" x14ac:dyDescent="0.25">
      <c r="A276" s="41" t="s">
        <v>757</v>
      </c>
      <c r="E276" s="4" t="s">
        <v>6</v>
      </c>
      <c r="F276" s="4" t="s">
        <v>6</v>
      </c>
      <c r="G276" s="4" t="s">
        <v>6</v>
      </c>
      <c r="H276" s="4" t="s">
        <v>147</v>
      </c>
      <c r="I276" s="76"/>
      <c r="J276" s="41"/>
      <c r="K276" s="41"/>
    </row>
    <row r="277" spans="1:18" s="43" customFormat="1" ht="38.25" customHeight="1" x14ac:dyDescent="0.25">
      <c r="A277" s="11"/>
      <c r="B277" s="11" t="s">
        <v>14</v>
      </c>
      <c r="C277" s="11"/>
      <c r="D277" s="27" t="s">
        <v>30</v>
      </c>
      <c r="E277" s="27" t="s">
        <v>415</v>
      </c>
      <c r="F277" s="27" t="s">
        <v>416</v>
      </c>
      <c r="G277" s="27" t="s">
        <v>417</v>
      </c>
      <c r="H277" s="27" t="s">
        <v>272</v>
      </c>
      <c r="I277" s="182"/>
      <c r="J277" s="706" t="s">
        <v>16</v>
      </c>
      <c r="K277" s="707"/>
      <c r="L277" s="27" t="s">
        <v>18</v>
      </c>
      <c r="M277" s="27" t="s">
        <v>19</v>
      </c>
      <c r="N277" s="27" t="s">
        <v>20</v>
      </c>
      <c r="O277" s="90" t="s">
        <v>131</v>
      </c>
      <c r="P277" s="129" t="s">
        <v>420</v>
      </c>
      <c r="Q277" s="90"/>
      <c r="R277" s="11" t="s">
        <v>15</v>
      </c>
    </row>
    <row r="278" spans="1:18" ht="12.75" customHeight="1" x14ac:dyDescent="0.25">
      <c r="A278" s="700">
        <v>116</v>
      </c>
      <c r="B278" s="703" t="s">
        <v>758</v>
      </c>
      <c r="C278" s="168" t="s">
        <v>651</v>
      </c>
      <c r="D278" s="685" t="s">
        <v>1</v>
      </c>
      <c r="E278" s="685" t="s">
        <v>4</v>
      </c>
      <c r="F278" s="685" t="s">
        <v>4</v>
      </c>
      <c r="G278" s="685" t="s">
        <v>4</v>
      </c>
      <c r="H278" s="685" t="s">
        <v>147</v>
      </c>
      <c r="I278" s="177">
        <f>GEF!$A$132</f>
        <v>132</v>
      </c>
      <c r="J278" s="710" t="s">
        <v>67</v>
      </c>
      <c r="K278" s="711"/>
      <c r="L278" s="4" t="s">
        <v>273</v>
      </c>
      <c r="M278" s="4" t="s">
        <v>316</v>
      </c>
      <c r="N278" s="4" t="s">
        <v>316</v>
      </c>
      <c r="O278" s="91" t="s">
        <v>42</v>
      </c>
      <c r="P278" s="122" t="s">
        <v>488</v>
      </c>
      <c r="Q278" s="779" t="s">
        <v>508</v>
      </c>
      <c r="R278" s="768"/>
    </row>
    <row r="279" spans="1:18" ht="15" x14ac:dyDescent="0.25">
      <c r="A279" s="686"/>
      <c r="B279" s="704"/>
      <c r="C279" s="171"/>
      <c r="D279" s="686"/>
      <c r="E279" s="686"/>
      <c r="F279" s="686"/>
      <c r="G279" s="686"/>
      <c r="H279" s="686"/>
      <c r="I279" s="187"/>
      <c r="J279" s="712"/>
      <c r="K279" s="713"/>
      <c r="L279" s="4" t="s">
        <v>275</v>
      </c>
      <c r="M279" s="4" t="s">
        <v>145</v>
      </c>
      <c r="N279" s="7" t="s">
        <v>375</v>
      </c>
      <c r="O279" s="91" t="s">
        <v>150</v>
      </c>
      <c r="P279" s="144"/>
      <c r="Q279" s="780"/>
      <c r="R279" s="735"/>
    </row>
    <row r="280" spans="1:18" ht="15" x14ac:dyDescent="0.25">
      <c r="A280" s="686"/>
      <c r="B280" s="704"/>
      <c r="C280" s="171"/>
      <c r="D280" s="686"/>
      <c r="E280" s="686"/>
      <c r="F280" s="686"/>
      <c r="G280" s="686"/>
      <c r="H280" s="686"/>
      <c r="I280" s="187"/>
      <c r="J280" s="712"/>
      <c r="K280" s="713"/>
      <c r="L280" s="4" t="s">
        <v>151</v>
      </c>
      <c r="M280" s="4" t="s">
        <v>145</v>
      </c>
      <c r="N280" s="7" t="s">
        <v>376</v>
      </c>
      <c r="O280" s="91" t="s">
        <v>151</v>
      </c>
      <c r="P280" s="144"/>
      <c r="Q280" s="780"/>
      <c r="R280" s="735"/>
    </row>
    <row r="281" spans="1:18" ht="15" x14ac:dyDescent="0.25">
      <c r="A281" s="687"/>
      <c r="B281" s="705"/>
      <c r="C281" s="165"/>
      <c r="D281" s="687"/>
      <c r="E281" s="687"/>
      <c r="F281" s="687"/>
      <c r="G281" s="687"/>
      <c r="H281" s="687"/>
      <c r="I281" s="185"/>
      <c r="J281" s="714"/>
      <c r="K281" s="715"/>
      <c r="L281" s="13" t="s">
        <v>152</v>
      </c>
      <c r="M281" s="4" t="s">
        <v>145</v>
      </c>
      <c r="N281" s="7" t="s">
        <v>172</v>
      </c>
      <c r="O281" s="91" t="s">
        <v>143</v>
      </c>
      <c r="P281" s="144"/>
      <c r="Q281" s="781"/>
      <c r="R281" s="736"/>
    </row>
    <row r="282" spans="1:18" ht="15" x14ac:dyDescent="0.25">
      <c r="A282" s="5">
        <v>117</v>
      </c>
      <c r="B282" s="6" t="s">
        <v>51</v>
      </c>
      <c r="C282" s="163" t="s">
        <v>651</v>
      </c>
      <c r="D282" s="4" t="s">
        <v>5</v>
      </c>
      <c r="E282" s="4" t="s">
        <v>6</v>
      </c>
      <c r="F282" s="4" t="s">
        <v>6</v>
      </c>
      <c r="G282" s="4" t="s">
        <v>6</v>
      </c>
      <c r="H282" s="4" t="s">
        <v>147</v>
      </c>
      <c r="I282" s="186">
        <f>GEF!$A$30</f>
        <v>30</v>
      </c>
      <c r="J282" s="716" t="s">
        <v>403</v>
      </c>
      <c r="K282" s="717"/>
      <c r="L282" s="4" t="s">
        <v>21</v>
      </c>
      <c r="M282" s="7" t="s">
        <v>39</v>
      </c>
      <c r="N282" s="7" t="s">
        <v>39</v>
      </c>
      <c r="O282" s="91"/>
      <c r="P282" s="28" t="s">
        <v>421</v>
      </c>
      <c r="Q282" s="91"/>
      <c r="R282" s="6"/>
    </row>
    <row r="283" spans="1:18" ht="15" x14ac:dyDescent="0.25">
      <c r="A283" s="5">
        <v>118</v>
      </c>
      <c r="B283" s="6" t="s">
        <v>52</v>
      </c>
      <c r="C283" s="163" t="s">
        <v>651</v>
      </c>
      <c r="D283" s="4" t="s">
        <v>5</v>
      </c>
      <c r="E283" s="4" t="s">
        <v>6</v>
      </c>
      <c r="F283" s="4" t="s">
        <v>6</v>
      </c>
      <c r="G283" s="4" t="s">
        <v>6</v>
      </c>
      <c r="H283" s="4" t="s">
        <v>147</v>
      </c>
      <c r="I283" s="186">
        <f>GEF!$A$47</f>
        <v>47</v>
      </c>
      <c r="J283" s="718" t="s">
        <v>77</v>
      </c>
      <c r="K283" s="709"/>
      <c r="L283" s="4" t="s">
        <v>21</v>
      </c>
      <c r="M283" s="7" t="s">
        <v>39</v>
      </c>
      <c r="N283" s="7" t="s">
        <v>39</v>
      </c>
      <c r="O283" s="91"/>
      <c r="P283" s="138" t="s">
        <v>421</v>
      </c>
      <c r="Q283" s="91"/>
      <c r="R283" s="6"/>
    </row>
    <row r="284" spans="1:18" ht="15" x14ac:dyDescent="0.25">
      <c r="A284" s="5">
        <v>119</v>
      </c>
      <c r="B284" s="6" t="s">
        <v>53</v>
      </c>
      <c r="C284" s="163" t="s">
        <v>651</v>
      </c>
      <c r="D284" s="4" t="s">
        <v>5</v>
      </c>
      <c r="E284" s="4" t="s">
        <v>6</v>
      </c>
      <c r="F284" s="4" t="s">
        <v>6</v>
      </c>
      <c r="G284" s="4" t="s">
        <v>6</v>
      </c>
      <c r="H284" s="4" t="s">
        <v>147</v>
      </c>
      <c r="I284" s="186">
        <f>GEF!$A$73</f>
        <v>73</v>
      </c>
      <c r="J284" s="708" t="s">
        <v>55</v>
      </c>
      <c r="K284" s="709"/>
      <c r="L284" s="4" t="s">
        <v>49</v>
      </c>
      <c r="M284" s="7" t="s">
        <v>60</v>
      </c>
      <c r="N284" s="7" t="s">
        <v>60</v>
      </c>
      <c r="O284" s="12" t="s">
        <v>49</v>
      </c>
      <c r="P284" s="28" t="s">
        <v>429</v>
      </c>
      <c r="Q284" s="12" t="s">
        <v>509</v>
      </c>
      <c r="R284" s="6"/>
    </row>
    <row r="286" spans="1:18" x14ac:dyDescent="0.25">
      <c r="A286" s="41" t="s">
        <v>218</v>
      </c>
      <c r="E286" s="4" t="s">
        <v>6</v>
      </c>
      <c r="F286" s="4" t="s">
        <v>6</v>
      </c>
      <c r="G286" s="4" t="s">
        <v>6</v>
      </c>
      <c r="H286" s="26" t="s">
        <v>2</v>
      </c>
      <c r="I286" s="192"/>
      <c r="J286" s="41"/>
      <c r="K286" s="41"/>
    </row>
    <row r="287" spans="1:18" s="43" customFormat="1" ht="39" customHeight="1" x14ac:dyDescent="0.25">
      <c r="A287" s="11"/>
      <c r="B287" s="11" t="s">
        <v>14</v>
      </c>
      <c r="C287" s="11"/>
      <c r="D287" s="27" t="s">
        <v>30</v>
      </c>
      <c r="E287" s="27" t="s">
        <v>415</v>
      </c>
      <c r="F287" s="27" t="s">
        <v>416</v>
      </c>
      <c r="G287" s="27" t="s">
        <v>417</v>
      </c>
      <c r="H287" s="27" t="s">
        <v>272</v>
      </c>
      <c r="I287" s="182"/>
      <c r="J287" s="706" t="s">
        <v>16</v>
      </c>
      <c r="K287" s="707"/>
      <c r="L287" s="27" t="s">
        <v>18</v>
      </c>
      <c r="M287" s="27" t="s">
        <v>19</v>
      </c>
      <c r="N287" s="27" t="s">
        <v>20</v>
      </c>
      <c r="O287" s="90" t="s">
        <v>131</v>
      </c>
      <c r="P287" s="129" t="s">
        <v>420</v>
      </c>
      <c r="Q287" s="90"/>
      <c r="R287" s="11" t="s">
        <v>15</v>
      </c>
    </row>
    <row r="288" spans="1:18" ht="36" x14ac:dyDescent="0.25">
      <c r="A288" s="5">
        <v>120</v>
      </c>
      <c r="B288" s="6" t="s">
        <v>62</v>
      </c>
      <c r="C288" s="163" t="s">
        <v>652</v>
      </c>
      <c r="D288" s="4" t="s">
        <v>1</v>
      </c>
      <c r="E288" s="4" t="s">
        <v>4</v>
      </c>
      <c r="F288" s="4" t="s">
        <v>4</v>
      </c>
      <c r="G288" s="4" t="s">
        <v>4</v>
      </c>
      <c r="H288" s="4" t="s">
        <v>147</v>
      </c>
      <c r="I288" s="428">
        <f>GEF!$A$131</f>
        <v>131</v>
      </c>
      <c r="J288" s="6" t="s">
        <v>215</v>
      </c>
      <c r="K288" s="6" t="s">
        <v>800</v>
      </c>
      <c r="L288" s="4" t="s">
        <v>65</v>
      </c>
      <c r="M288" s="4" t="s">
        <v>65</v>
      </c>
      <c r="N288" s="4" t="s">
        <v>65</v>
      </c>
      <c r="O288" s="12" t="s">
        <v>65</v>
      </c>
      <c r="P288" s="28" t="s">
        <v>510</v>
      </c>
      <c r="Q288" s="12"/>
      <c r="R288" s="6" t="s">
        <v>791</v>
      </c>
    </row>
    <row r="289" spans="1:18" ht="36" x14ac:dyDescent="0.25">
      <c r="A289" s="5">
        <v>121</v>
      </c>
      <c r="B289" s="6" t="s">
        <v>63</v>
      </c>
      <c r="C289" s="163" t="s">
        <v>652</v>
      </c>
      <c r="D289" s="4" t="s">
        <v>1</v>
      </c>
      <c r="E289" s="4" t="s">
        <v>4</v>
      </c>
      <c r="F289" s="4" t="s">
        <v>4</v>
      </c>
      <c r="G289" s="4" t="s">
        <v>4</v>
      </c>
      <c r="H289" s="4" t="s">
        <v>147</v>
      </c>
      <c r="I289" s="428">
        <f>GEF!$A$131</f>
        <v>131</v>
      </c>
      <c r="J289" s="6" t="s">
        <v>215</v>
      </c>
      <c r="K289" s="6" t="s">
        <v>801</v>
      </c>
      <c r="L289" s="4" t="s">
        <v>49</v>
      </c>
      <c r="M289" s="4" t="s">
        <v>60</v>
      </c>
      <c r="N289" s="4" t="s">
        <v>60</v>
      </c>
      <c r="O289" s="12" t="s">
        <v>60</v>
      </c>
      <c r="P289" s="153" t="s">
        <v>512</v>
      </c>
      <c r="Q289" s="12"/>
      <c r="R289" s="6"/>
    </row>
    <row r="290" spans="1:18" ht="51.75" customHeight="1" x14ac:dyDescent="0.25">
      <c r="A290" s="5">
        <v>122</v>
      </c>
      <c r="B290" s="6" t="s">
        <v>64</v>
      </c>
      <c r="C290" s="163" t="s">
        <v>652</v>
      </c>
      <c r="D290" s="4" t="s">
        <v>1</v>
      </c>
      <c r="E290" s="4" t="s">
        <v>4</v>
      </c>
      <c r="F290" s="4" t="s">
        <v>4</v>
      </c>
      <c r="G290" s="4" t="s">
        <v>4</v>
      </c>
      <c r="H290" s="4" t="s">
        <v>147</v>
      </c>
      <c r="I290" s="428">
        <f>GEF!$A$131</f>
        <v>131</v>
      </c>
      <c r="J290" s="6" t="s">
        <v>386</v>
      </c>
      <c r="K290" s="6" t="s">
        <v>802</v>
      </c>
      <c r="L290" s="4" t="s">
        <v>49</v>
      </c>
      <c r="M290" s="4" t="s">
        <v>60</v>
      </c>
      <c r="N290" s="4" t="s">
        <v>60</v>
      </c>
      <c r="O290" s="12" t="s">
        <v>60</v>
      </c>
      <c r="P290" s="28" t="s">
        <v>511</v>
      </c>
      <c r="Q290" s="121" t="s">
        <v>438</v>
      </c>
      <c r="R290" s="6" t="s">
        <v>799</v>
      </c>
    </row>
    <row r="291" spans="1:18" ht="36" x14ac:dyDescent="0.25">
      <c r="A291" s="5">
        <v>123</v>
      </c>
      <c r="B291" s="6" t="s">
        <v>68</v>
      </c>
      <c r="C291" s="163" t="s">
        <v>652</v>
      </c>
      <c r="D291" s="4" t="s">
        <v>1</v>
      </c>
      <c r="E291" s="4" t="s">
        <v>4</v>
      </c>
      <c r="F291" s="4" t="s">
        <v>4</v>
      </c>
      <c r="G291" s="4" t="s">
        <v>4</v>
      </c>
      <c r="H291" s="4" t="s">
        <v>147</v>
      </c>
      <c r="I291" s="428">
        <f>GEF!$A$131</f>
        <v>131</v>
      </c>
      <c r="J291" s="6" t="s">
        <v>215</v>
      </c>
      <c r="K291" s="6" t="s">
        <v>803</v>
      </c>
      <c r="L291" s="4" t="s">
        <v>21</v>
      </c>
      <c r="M291" s="7" t="s">
        <v>39</v>
      </c>
      <c r="N291" s="7" t="s">
        <v>39</v>
      </c>
      <c r="O291" s="91" t="s">
        <v>39</v>
      </c>
      <c r="P291" s="138" t="s">
        <v>513</v>
      </c>
      <c r="Q291" s="138"/>
      <c r="R291" s="6"/>
    </row>
    <row r="293" spans="1:18" s="34" customFormat="1" ht="24" customHeight="1" x14ac:dyDescent="0.25">
      <c r="A293" s="33" t="s">
        <v>256</v>
      </c>
      <c r="J293" s="35" t="s">
        <v>409</v>
      </c>
      <c r="K293" s="35"/>
      <c r="O293" s="86"/>
      <c r="P293" s="125"/>
      <c r="Q293" s="86"/>
    </row>
    <row r="295" spans="1:18" x14ac:dyDescent="0.25">
      <c r="A295" s="41" t="s">
        <v>252</v>
      </c>
      <c r="E295" s="4" t="s">
        <v>6</v>
      </c>
      <c r="F295" s="4" t="s">
        <v>6</v>
      </c>
      <c r="G295" s="4" t="s">
        <v>6</v>
      </c>
      <c r="H295" s="26" t="s">
        <v>2</v>
      </c>
      <c r="I295" s="192"/>
      <c r="J295" s="41"/>
      <c r="K295" s="41"/>
    </row>
    <row r="296" spans="1:18" s="43" customFormat="1" ht="36" x14ac:dyDescent="0.25">
      <c r="A296" s="11"/>
      <c r="B296" s="11" t="s">
        <v>14</v>
      </c>
      <c r="C296" s="11"/>
      <c r="D296" s="27" t="s">
        <v>30</v>
      </c>
      <c r="E296" s="27" t="s">
        <v>415</v>
      </c>
      <c r="F296" s="27" t="s">
        <v>416</v>
      </c>
      <c r="G296" s="27" t="s">
        <v>417</v>
      </c>
      <c r="H296" s="27" t="s">
        <v>272</v>
      </c>
      <c r="I296" s="182"/>
      <c r="J296" s="706" t="s">
        <v>16</v>
      </c>
      <c r="K296" s="707"/>
      <c r="L296" s="27" t="s">
        <v>18</v>
      </c>
      <c r="M296" s="27" t="s">
        <v>19</v>
      </c>
      <c r="N296" s="27" t="s">
        <v>20</v>
      </c>
      <c r="O296" s="90" t="s">
        <v>131</v>
      </c>
      <c r="P296" s="129" t="s">
        <v>420</v>
      </c>
      <c r="Q296" s="90"/>
      <c r="R296" s="11" t="s">
        <v>15</v>
      </c>
    </row>
    <row r="297" spans="1:18" ht="36" x14ac:dyDescent="0.25">
      <c r="A297" s="5">
        <v>124</v>
      </c>
      <c r="B297" s="29" t="s">
        <v>225</v>
      </c>
      <c r="C297" s="29" t="s">
        <v>653</v>
      </c>
      <c r="D297" s="4" t="s">
        <v>1</v>
      </c>
      <c r="E297" s="4" t="s">
        <v>4</v>
      </c>
      <c r="F297" s="4" t="s">
        <v>4</v>
      </c>
      <c r="G297" s="4" t="s">
        <v>4</v>
      </c>
      <c r="H297" s="4" t="s">
        <v>147</v>
      </c>
      <c r="I297" s="428"/>
      <c r="J297" s="6" t="s">
        <v>253</v>
      </c>
      <c r="K297" s="6" t="s">
        <v>276</v>
      </c>
      <c r="L297" s="4" t="s">
        <v>49</v>
      </c>
      <c r="M297" s="4" t="s">
        <v>44</v>
      </c>
      <c r="N297" s="4" t="s">
        <v>44</v>
      </c>
      <c r="O297" s="12" t="s">
        <v>49</v>
      </c>
      <c r="P297" s="28" t="s">
        <v>514</v>
      </c>
      <c r="Q297" s="121" t="s">
        <v>438</v>
      </c>
      <c r="R297" s="6"/>
    </row>
    <row r="298" spans="1:18" x14ac:dyDescent="0.25">
      <c r="A298" s="700">
        <v>125</v>
      </c>
      <c r="B298" s="703" t="s">
        <v>69</v>
      </c>
      <c r="C298" s="168" t="s">
        <v>653</v>
      </c>
      <c r="D298" s="685" t="s">
        <v>1</v>
      </c>
      <c r="E298" s="685" t="s">
        <v>4</v>
      </c>
      <c r="F298" s="685" t="s">
        <v>4</v>
      </c>
      <c r="G298" s="685" t="s">
        <v>4</v>
      </c>
      <c r="H298" s="685" t="s">
        <v>147</v>
      </c>
      <c r="I298" s="427">
        <f>GEF!$A$132</f>
        <v>132</v>
      </c>
      <c r="J298" s="28" t="s">
        <v>54</v>
      </c>
      <c r="K298" s="28"/>
      <c r="L298" s="12" t="s">
        <v>257</v>
      </c>
      <c r="M298" s="12" t="s">
        <v>270</v>
      </c>
      <c r="N298" s="12" t="s">
        <v>145</v>
      </c>
      <c r="O298" s="12" t="s">
        <v>145</v>
      </c>
      <c r="P298" s="122" t="s">
        <v>421</v>
      </c>
      <c r="Q298" s="103"/>
      <c r="R298" s="724"/>
    </row>
    <row r="299" spans="1:18" ht="36" x14ac:dyDescent="0.25">
      <c r="A299" s="745"/>
      <c r="B299" s="746"/>
      <c r="C299" s="169"/>
      <c r="D299" s="690"/>
      <c r="E299" s="690"/>
      <c r="F299" s="690"/>
      <c r="G299" s="690"/>
      <c r="H299" s="690"/>
      <c r="I299" s="184">
        <f>GEF!$A$132</f>
        <v>132</v>
      </c>
      <c r="J299" s="719" t="s">
        <v>67</v>
      </c>
      <c r="K299" s="711"/>
      <c r="L299" s="4" t="s">
        <v>273</v>
      </c>
      <c r="M299" s="4" t="s">
        <v>145</v>
      </c>
      <c r="N299" s="4" t="s">
        <v>316</v>
      </c>
      <c r="O299" s="91" t="s">
        <v>223</v>
      </c>
      <c r="P299" s="123"/>
      <c r="Q299" s="98"/>
      <c r="R299" s="739"/>
    </row>
    <row r="300" spans="1:18" x14ac:dyDescent="0.25">
      <c r="A300" s="745"/>
      <c r="B300" s="746"/>
      <c r="C300" s="169"/>
      <c r="D300" s="690"/>
      <c r="E300" s="690"/>
      <c r="F300" s="690"/>
      <c r="G300" s="690"/>
      <c r="H300" s="690"/>
      <c r="I300" s="184"/>
      <c r="J300" s="720"/>
      <c r="K300" s="713"/>
      <c r="L300" s="4" t="s">
        <v>275</v>
      </c>
      <c r="M300" s="4" t="s">
        <v>145</v>
      </c>
      <c r="N300" s="7" t="s">
        <v>375</v>
      </c>
      <c r="O300" s="91" t="s">
        <v>150</v>
      </c>
      <c r="P300" s="123"/>
      <c r="Q300" s="98"/>
      <c r="R300" s="739"/>
    </row>
    <row r="301" spans="1:18" x14ac:dyDescent="0.25">
      <c r="A301" s="745"/>
      <c r="B301" s="746"/>
      <c r="C301" s="169"/>
      <c r="D301" s="690"/>
      <c r="E301" s="690"/>
      <c r="F301" s="690"/>
      <c r="G301" s="690"/>
      <c r="H301" s="690"/>
      <c r="I301" s="184"/>
      <c r="J301" s="720"/>
      <c r="K301" s="713"/>
      <c r="L301" s="4" t="s">
        <v>151</v>
      </c>
      <c r="M301" s="4" t="s">
        <v>145</v>
      </c>
      <c r="N301" s="7" t="s">
        <v>376</v>
      </c>
      <c r="O301" s="91" t="s">
        <v>151</v>
      </c>
      <c r="P301" s="123"/>
      <c r="Q301" s="98"/>
      <c r="R301" s="739"/>
    </row>
    <row r="302" spans="1:18" x14ac:dyDescent="0.25">
      <c r="A302" s="754"/>
      <c r="B302" s="755"/>
      <c r="C302" s="170"/>
      <c r="D302" s="695"/>
      <c r="E302" s="695"/>
      <c r="F302" s="695"/>
      <c r="G302" s="695"/>
      <c r="H302" s="695"/>
      <c r="I302" s="178"/>
      <c r="J302" s="721"/>
      <c r="K302" s="715"/>
      <c r="L302" s="13" t="s">
        <v>269</v>
      </c>
      <c r="M302" s="4" t="s">
        <v>145</v>
      </c>
      <c r="N302" s="7" t="s">
        <v>172</v>
      </c>
      <c r="O302" s="96" t="s">
        <v>269</v>
      </c>
      <c r="P302" s="143"/>
      <c r="Q302" s="107"/>
      <c r="R302" s="740"/>
    </row>
    <row r="304" spans="1:18" x14ac:dyDescent="0.25">
      <c r="A304" s="41" t="s">
        <v>254</v>
      </c>
      <c r="E304" s="4" t="s">
        <v>4</v>
      </c>
      <c r="F304" s="4" t="s">
        <v>4</v>
      </c>
      <c r="G304" s="4" t="s">
        <v>4</v>
      </c>
      <c r="H304" s="26" t="s">
        <v>2</v>
      </c>
      <c r="I304" s="192"/>
      <c r="J304" s="41"/>
      <c r="K304" s="41"/>
    </row>
    <row r="305" spans="1:18" s="43" customFormat="1" ht="36" x14ac:dyDescent="0.25">
      <c r="A305" s="11"/>
      <c r="B305" s="11" t="s">
        <v>14</v>
      </c>
      <c r="C305" s="11"/>
      <c r="D305" s="27" t="s">
        <v>30</v>
      </c>
      <c r="E305" s="27" t="s">
        <v>415</v>
      </c>
      <c r="F305" s="27" t="s">
        <v>416</v>
      </c>
      <c r="G305" s="27" t="s">
        <v>417</v>
      </c>
      <c r="H305" s="27" t="s">
        <v>272</v>
      </c>
      <c r="I305" s="182"/>
      <c r="J305" s="706" t="s">
        <v>16</v>
      </c>
      <c r="K305" s="707"/>
      <c r="L305" s="27" t="s">
        <v>18</v>
      </c>
      <c r="M305" s="27" t="s">
        <v>19</v>
      </c>
      <c r="N305" s="27" t="s">
        <v>20</v>
      </c>
      <c r="O305" s="90" t="s">
        <v>131</v>
      </c>
      <c r="P305" s="129" t="s">
        <v>420</v>
      </c>
      <c r="Q305" s="90"/>
      <c r="R305" s="11" t="s">
        <v>15</v>
      </c>
    </row>
    <row r="306" spans="1:18" ht="72" x14ac:dyDescent="0.25">
      <c r="A306" s="5">
        <v>126</v>
      </c>
      <c r="B306" s="6" t="s">
        <v>227</v>
      </c>
      <c r="C306" s="163" t="s">
        <v>654</v>
      </c>
      <c r="D306" s="4" t="s">
        <v>1</v>
      </c>
      <c r="E306" s="4" t="s">
        <v>4</v>
      </c>
      <c r="F306" s="4" t="s">
        <v>4</v>
      </c>
      <c r="G306" s="4" t="s">
        <v>4</v>
      </c>
      <c r="H306" s="4" t="s">
        <v>147</v>
      </c>
      <c r="I306" s="428"/>
      <c r="J306" s="6" t="s">
        <v>286</v>
      </c>
      <c r="K306" s="6" t="s">
        <v>290</v>
      </c>
      <c r="L306" s="4" t="s">
        <v>49</v>
      </c>
      <c r="M306" s="4" t="s">
        <v>230</v>
      </c>
      <c r="N306" s="4" t="s">
        <v>230</v>
      </c>
      <c r="O306" s="12" t="s">
        <v>49</v>
      </c>
      <c r="P306" s="28" t="s">
        <v>515</v>
      </c>
      <c r="Q306" s="138" t="s">
        <v>516</v>
      </c>
      <c r="R306" s="6"/>
    </row>
    <row r="307" spans="1:18" ht="36" x14ac:dyDescent="0.25">
      <c r="A307" s="5">
        <v>127</v>
      </c>
      <c r="B307" s="6" t="s">
        <v>228</v>
      </c>
      <c r="C307" s="163" t="s">
        <v>654</v>
      </c>
      <c r="D307" s="4" t="s">
        <v>1</v>
      </c>
      <c r="E307" s="4" t="s">
        <v>4</v>
      </c>
      <c r="F307" s="4" t="s">
        <v>4</v>
      </c>
      <c r="G307" s="4" t="s">
        <v>4</v>
      </c>
      <c r="H307" s="4" t="s">
        <v>147</v>
      </c>
      <c r="I307" s="428"/>
      <c r="J307" s="6" t="s">
        <v>313</v>
      </c>
      <c r="K307" s="6" t="s">
        <v>291</v>
      </c>
      <c r="L307" s="4" t="s">
        <v>49</v>
      </c>
      <c r="M307" s="4" t="s">
        <v>44</v>
      </c>
      <c r="N307" s="4" t="s">
        <v>44</v>
      </c>
      <c r="O307" s="12" t="s">
        <v>49</v>
      </c>
      <c r="P307" s="28" t="s">
        <v>517</v>
      </c>
      <c r="Q307" s="12"/>
      <c r="R307" s="6"/>
    </row>
    <row r="308" spans="1:18" ht="36" x14ac:dyDescent="0.25">
      <c r="A308" s="5">
        <v>128</v>
      </c>
      <c r="B308" s="6" t="s">
        <v>247</v>
      </c>
      <c r="C308" s="163" t="s">
        <v>654</v>
      </c>
      <c r="D308" s="4" t="s">
        <v>5</v>
      </c>
      <c r="E308" s="4" t="s">
        <v>6</v>
      </c>
      <c r="F308" s="4" t="s">
        <v>6</v>
      </c>
      <c r="G308" s="4" t="s">
        <v>6</v>
      </c>
      <c r="H308" s="4" t="s">
        <v>147</v>
      </c>
      <c r="I308" s="428"/>
      <c r="J308" s="6" t="s">
        <v>313</v>
      </c>
      <c r="K308" s="6" t="s">
        <v>308</v>
      </c>
      <c r="L308" s="4" t="s">
        <v>49</v>
      </c>
      <c r="M308" s="4" t="s">
        <v>61</v>
      </c>
      <c r="N308" s="4" t="s">
        <v>61</v>
      </c>
      <c r="O308" s="12" t="s">
        <v>49</v>
      </c>
      <c r="P308" s="28" t="s">
        <v>518</v>
      </c>
      <c r="Q308" s="12"/>
      <c r="R308" s="6"/>
    </row>
    <row r="309" spans="1:18" ht="36" x14ac:dyDescent="0.25">
      <c r="A309" s="5">
        <v>129</v>
      </c>
      <c r="B309" s="6" t="s">
        <v>248</v>
      </c>
      <c r="C309" s="163" t="s">
        <v>654</v>
      </c>
      <c r="D309" s="4" t="s">
        <v>5</v>
      </c>
      <c r="E309" s="4" t="s">
        <v>6</v>
      </c>
      <c r="F309" s="4" t="s">
        <v>6</v>
      </c>
      <c r="G309" s="4" t="s">
        <v>6</v>
      </c>
      <c r="H309" s="4" t="s">
        <v>147</v>
      </c>
      <c r="I309" s="428"/>
      <c r="J309" s="6" t="s">
        <v>313</v>
      </c>
      <c r="K309" s="6" t="s">
        <v>309</v>
      </c>
      <c r="L309" s="4" t="s">
        <v>49</v>
      </c>
      <c r="M309" s="4" t="s">
        <v>61</v>
      </c>
      <c r="N309" s="4" t="s">
        <v>61</v>
      </c>
      <c r="O309" s="12" t="s">
        <v>49</v>
      </c>
      <c r="P309" s="28" t="s">
        <v>519</v>
      </c>
      <c r="Q309" s="12"/>
      <c r="R309" s="6"/>
    </row>
    <row r="310" spans="1:18" ht="36" x14ac:dyDescent="0.25">
      <c r="A310" s="5">
        <v>130</v>
      </c>
      <c r="B310" s="6" t="s">
        <v>249</v>
      </c>
      <c r="C310" s="163" t="s">
        <v>654</v>
      </c>
      <c r="D310" s="4" t="s">
        <v>5</v>
      </c>
      <c r="E310" s="4" t="s">
        <v>6</v>
      </c>
      <c r="F310" s="4" t="s">
        <v>6</v>
      </c>
      <c r="G310" s="4" t="s">
        <v>6</v>
      </c>
      <c r="H310" s="4" t="s">
        <v>147</v>
      </c>
      <c r="I310" s="428"/>
      <c r="J310" s="6" t="s">
        <v>313</v>
      </c>
      <c r="K310" s="6" t="s">
        <v>310</v>
      </c>
      <c r="L310" s="4" t="s">
        <v>49</v>
      </c>
      <c r="M310" s="4" t="s">
        <v>61</v>
      </c>
      <c r="N310" s="4" t="s">
        <v>61</v>
      </c>
      <c r="O310" s="12" t="s">
        <v>49</v>
      </c>
      <c r="P310" s="28" t="s">
        <v>520</v>
      </c>
      <c r="Q310" s="12"/>
      <c r="R310" s="6"/>
    </row>
  </sheetData>
  <mergeCells count="397">
    <mergeCell ref="R222:R246"/>
    <mergeCell ref="J6:K6"/>
    <mergeCell ref="O12:O13"/>
    <mergeCell ref="P12:P13"/>
    <mergeCell ref="Q15:Q19"/>
    <mergeCell ref="Q48:Q49"/>
    <mergeCell ref="Q55:Q56"/>
    <mergeCell ref="P61:P63"/>
    <mergeCell ref="Q61:Q63"/>
    <mergeCell ref="O8:O11"/>
    <mergeCell ref="J14:K14"/>
    <mergeCell ref="J40:K40"/>
    <mergeCell ref="J41:K41"/>
    <mergeCell ref="J42:K43"/>
    <mergeCell ref="J44:K44"/>
    <mergeCell ref="O42:O43"/>
    <mergeCell ref="J47:K47"/>
    <mergeCell ref="L48:L49"/>
    <mergeCell ref="O53:O54"/>
    <mergeCell ref="N53:N54"/>
    <mergeCell ref="J20:K21"/>
    <mergeCell ref="J22:J24"/>
    <mergeCell ref="J9:J11"/>
    <mergeCell ref="K22:K24"/>
    <mergeCell ref="J3:K3"/>
    <mergeCell ref="R102:R105"/>
    <mergeCell ref="O116:O120"/>
    <mergeCell ref="J115:K115"/>
    <mergeCell ref="K50:K54"/>
    <mergeCell ref="K55:K56"/>
    <mergeCell ref="K57:K60"/>
    <mergeCell ref="L20:L21"/>
    <mergeCell ref="L22:L24"/>
    <mergeCell ref="R25:R28"/>
    <mergeCell ref="R42:R43"/>
    <mergeCell ref="R8:R11"/>
    <mergeCell ref="R22:R24"/>
    <mergeCell ref="R64:R83"/>
    <mergeCell ref="R61:R63"/>
    <mergeCell ref="L109:L111"/>
    <mergeCell ref="J109:K111"/>
    <mergeCell ref="J15:J19"/>
    <mergeCell ref="K48:K49"/>
    <mergeCell ref="R29:R38"/>
    <mergeCell ref="J64:K83"/>
    <mergeCell ref="P84:P97"/>
    <mergeCell ref="R15:R19"/>
    <mergeCell ref="J8:K8"/>
    <mergeCell ref="H171:H173"/>
    <mergeCell ref="J186:K186"/>
    <mergeCell ref="K174:K176"/>
    <mergeCell ref="L162:L163"/>
    <mergeCell ref="L116:L120"/>
    <mergeCell ref="N162:N163"/>
    <mergeCell ref="J162:J163"/>
    <mergeCell ref="R48:R49"/>
    <mergeCell ref="M53:M54"/>
    <mergeCell ref="L53:L54"/>
    <mergeCell ref="L106:L108"/>
    <mergeCell ref="J102:K105"/>
    <mergeCell ref="R135:R141"/>
    <mergeCell ref="J185:K185"/>
    <mergeCell ref="J48:J54"/>
    <mergeCell ref="J55:J60"/>
    <mergeCell ref="J61:K63"/>
    <mergeCell ref="N107:N108"/>
    <mergeCell ref="M107:M108"/>
    <mergeCell ref="M110:M111"/>
    <mergeCell ref="N110:N111"/>
    <mergeCell ref="J84:K97"/>
    <mergeCell ref="J98:K101"/>
    <mergeCell ref="R55:R56"/>
    <mergeCell ref="P214:P218"/>
    <mergeCell ref="Q278:Q281"/>
    <mergeCell ref="Q84:Q97"/>
    <mergeCell ref="Q129:Q134"/>
    <mergeCell ref="J144:K153"/>
    <mergeCell ref="Q154:Q157"/>
    <mergeCell ref="Q162:Q163"/>
    <mergeCell ref="J195:K195"/>
    <mergeCell ref="J207:K207"/>
    <mergeCell ref="J208:K208"/>
    <mergeCell ref="J209:K209"/>
    <mergeCell ref="J210:K210"/>
    <mergeCell ref="J179:K179"/>
    <mergeCell ref="J171:K173"/>
    <mergeCell ref="K125:K128"/>
    <mergeCell ref="J124:K124"/>
    <mergeCell ref="J116:K120"/>
    <mergeCell ref="J114:K114"/>
    <mergeCell ref="J123:K123"/>
    <mergeCell ref="J196:K196"/>
    <mergeCell ref="J168:J170"/>
    <mergeCell ref="J189:K189"/>
    <mergeCell ref="J193:K193"/>
    <mergeCell ref="J194:K194"/>
    <mergeCell ref="R98:R101"/>
    <mergeCell ref="R84:R97"/>
    <mergeCell ref="R20:R21"/>
    <mergeCell ref="O154:O157"/>
    <mergeCell ref="L154:L157"/>
    <mergeCell ref="K15:K19"/>
    <mergeCell ref="J135:K143"/>
    <mergeCell ref="H135:H143"/>
    <mergeCell ref="G144:G152"/>
    <mergeCell ref="H144:H152"/>
    <mergeCell ref="R154:R157"/>
    <mergeCell ref="R143:R152"/>
    <mergeCell ref="J129:J134"/>
    <mergeCell ref="K129:K134"/>
    <mergeCell ref="J106:K108"/>
    <mergeCell ref="G15:G19"/>
    <mergeCell ref="H15:H19"/>
    <mergeCell ref="R57:R60"/>
    <mergeCell ref="R50:R54"/>
    <mergeCell ref="G106:G108"/>
    <mergeCell ref="H106:H108"/>
    <mergeCell ref="J25:K28"/>
    <mergeCell ref="J29:K38"/>
    <mergeCell ref="H25:H28"/>
    <mergeCell ref="R298:R302"/>
    <mergeCell ref="F102:F105"/>
    <mergeCell ref="G102:G105"/>
    <mergeCell ref="H102:H105"/>
    <mergeCell ref="F174:F176"/>
    <mergeCell ref="G174:G176"/>
    <mergeCell ref="H174:H176"/>
    <mergeCell ref="J174:J176"/>
    <mergeCell ref="R171:R173"/>
    <mergeCell ref="R174:R176"/>
    <mergeCell ref="R168:R170"/>
    <mergeCell ref="R116:R120"/>
    <mergeCell ref="J154:K157"/>
    <mergeCell ref="K162:K163"/>
    <mergeCell ref="R162:R163"/>
    <mergeCell ref="R124:R128"/>
    <mergeCell ref="R129:R134"/>
    <mergeCell ref="H298:H302"/>
    <mergeCell ref="G298:G302"/>
    <mergeCell ref="F298:F302"/>
    <mergeCell ref="R278:R281"/>
    <mergeCell ref="J125:J128"/>
    <mergeCell ref="H109:H111"/>
    <mergeCell ref="M162:M163"/>
    <mergeCell ref="A298:A302"/>
    <mergeCell ref="A116:A120"/>
    <mergeCell ref="B116:B120"/>
    <mergeCell ref="D116:D120"/>
    <mergeCell ref="E116:E120"/>
    <mergeCell ref="F116:F120"/>
    <mergeCell ref="G116:G120"/>
    <mergeCell ref="H116:H120"/>
    <mergeCell ref="F214:F218"/>
    <mergeCell ref="G214:G218"/>
    <mergeCell ref="H214:H218"/>
    <mergeCell ref="A214:A218"/>
    <mergeCell ref="B214:B218"/>
    <mergeCell ref="D214:D218"/>
    <mergeCell ref="E214:E218"/>
    <mergeCell ref="H154:H157"/>
    <mergeCell ref="A154:A157"/>
    <mergeCell ref="D162:D163"/>
    <mergeCell ref="E162:E163"/>
    <mergeCell ref="E298:E302"/>
    <mergeCell ref="D298:D302"/>
    <mergeCell ref="B298:B302"/>
    <mergeCell ref="G171:G173"/>
    <mergeCell ref="A135:A143"/>
    <mergeCell ref="K9:K11"/>
    <mergeCell ref="J12:K13"/>
    <mergeCell ref="A129:A134"/>
    <mergeCell ref="A124:A128"/>
    <mergeCell ref="B15:B19"/>
    <mergeCell ref="D15:D19"/>
    <mergeCell ref="E15:E19"/>
    <mergeCell ref="F15:F19"/>
    <mergeCell ref="A84:A97"/>
    <mergeCell ref="A12:A13"/>
    <mergeCell ref="H12:H13"/>
    <mergeCell ref="H20:H21"/>
    <mergeCell ref="A8:A11"/>
    <mergeCell ref="B8:B11"/>
    <mergeCell ref="D8:D11"/>
    <mergeCell ref="E8:E11"/>
    <mergeCell ref="F8:F11"/>
    <mergeCell ref="G8:G11"/>
    <mergeCell ref="H8:H11"/>
    <mergeCell ref="A15:A19"/>
    <mergeCell ref="A22:A24"/>
    <mergeCell ref="B22:B24"/>
    <mergeCell ref="D22:D24"/>
    <mergeCell ref="E22:E24"/>
    <mergeCell ref="A20:A21"/>
    <mergeCell ref="B20:B21"/>
    <mergeCell ref="D20:D21"/>
    <mergeCell ref="E20:E21"/>
    <mergeCell ref="F20:F21"/>
    <mergeCell ref="G22:G24"/>
    <mergeCell ref="H22:H24"/>
    <mergeCell ref="G20:G21"/>
    <mergeCell ref="B12:B13"/>
    <mergeCell ref="G12:G13"/>
    <mergeCell ref="F12:F13"/>
    <mergeCell ref="E12:E13"/>
    <mergeCell ref="D12:D13"/>
    <mergeCell ref="F22:F24"/>
    <mergeCell ref="G278:G281"/>
    <mergeCell ref="H278:H281"/>
    <mergeCell ref="J213:K213"/>
    <mergeCell ref="J221:K221"/>
    <mergeCell ref="D154:D157"/>
    <mergeCell ref="E154:E157"/>
    <mergeCell ref="J167:K167"/>
    <mergeCell ref="J164:K164"/>
    <mergeCell ref="F162:F163"/>
    <mergeCell ref="G162:G163"/>
    <mergeCell ref="K168:K170"/>
    <mergeCell ref="F154:F157"/>
    <mergeCell ref="D174:D176"/>
    <mergeCell ref="E174:E176"/>
    <mergeCell ref="J158:K158"/>
    <mergeCell ref="J161:K161"/>
    <mergeCell ref="J249:K249"/>
    <mergeCell ref="J197:K197"/>
    <mergeCell ref="J198:K198"/>
    <mergeCell ref="J199:K199"/>
    <mergeCell ref="J200:K200"/>
    <mergeCell ref="J205:K205"/>
    <mergeCell ref="J180:K181"/>
    <mergeCell ref="J206:K206"/>
    <mergeCell ref="E278:E281"/>
    <mergeCell ref="F278:F281"/>
    <mergeCell ref="A174:A176"/>
    <mergeCell ref="B174:B176"/>
    <mergeCell ref="B168:B170"/>
    <mergeCell ref="B162:B163"/>
    <mergeCell ref="B180:B181"/>
    <mergeCell ref="A180:A181"/>
    <mergeCell ref="C180:C181"/>
    <mergeCell ref="D180:D181"/>
    <mergeCell ref="E180:E181"/>
    <mergeCell ref="F180:F181"/>
    <mergeCell ref="A171:A173"/>
    <mergeCell ref="B171:B173"/>
    <mergeCell ref="D171:D173"/>
    <mergeCell ref="E171:E173"/>
    <mergeCell ref="F171:F173"/>
    <mergeCell ref="A168:A170"/>
    <mergeCell ref="A98:A101"/>
    <mergeCell ref="A106:A108"/>
    <mergeCell ref="B154:B157"/>
    <mergeCell ref="G154:G157"/>
    <mergeCell ref="G124:G128"/>
    <mergeCell ref="H124:H128"/>
    <mergeCell ref="D168:D170"/>
    <mergeCell ref="E168:E170"/>
    <mergeCell ref="F168:F170"/>
    <mergeCell ref="G168:G170"/>
    <mergeCell ref="F124:F128"/>
    <mergeCell ref="F129:F134"/>
    <mergeCell ref="G129:G134"/>
    <mergeCell ref="H129:H134"/>
    <mergeCell ref="D135:D143"/>
    <mergeCell ref="E135:E143"/>
    <mergeCell ref="F135:F143"/>
    <mergeCell ref="B124:B128"/>
    <mergeCell ref="D124:D128"/>
    <mergeCell ref="E124:E128"/>
    <mergeCell ref="H168:H170"/>
    <mergeCell ref="H162:H163"/>
    <mergeCell ref="B135:B143"/>
    <mergeCell ref="G135:G143"/>
    <mergeCell ref="A109:A111"/>
    <mergeCell ref="B109:B111"/>
    <mergeCell ref="D109:D111"/>
    <mergeCell ref="E109:E111"/>
    <mergeCell ref="F109:F111"/>
    <mergeCell ref="A102:A105"/>
    <mergeCell ref="B102:B105"/>
    <mergeCell ref="D102:D105"/>
    <mergeCell ref="E102:E105"/>
    <mergeCell ref="B106:B108"/>
    <mergeCell ref="D106:D108"/>
    <mergeCell ref="E106:E108"/>
    <mergeCell ref="F106:F108"/>
    <mergeCell ref="A64:A83"/>
    <mergeCell ref="E55:E56"/>
    <mergeCell ref="G55:G56"/>
    <mergeCell ref="F55:F56"/>
    <mergeCell ref="C61:C63"/>
    <mergeCell ref="A57:A60"/>
    <mergeCell ref="A55:A56"/>
    <mergeCell ref="H64:H83"/>
    <mergeCell ref="G64:G83"/>
    <mergeCell ref="B61:B63"/>
    <mergeCell ref="H55:H56"/>
    <mergeCell ref="B55:B56"/>
    <mergeCell ref="G61:G63"/>
    <mergeCell ref="D64:D83"/>
    <mergeCell ref="E64:E83"/>
    <mergeCell ref="F64:F83"/>
    <mergeCell ref="B64:B83"/>
    <mergeCell ref="D55:D56"/>
    <mergeCell ref="F61:F63"/>
    <mergeCell ref="E61:E63"/>
    <mergeCell ref="A61:A63"/>
    <mergeCell ref="D57:D60"/>
    <mergeCell ref="F57:F60"/>
    <mergeCell ref="G57:G60"/>
    <mergeCell ref="A29:A38"/>
    <mergeCell ref="B29:B38"/>
    <mergeCell ref="H29:H38"/>
    <mergeCell ref="B25:B28"/>
    <mergeCell ref="A25:A28"/>
    <mergeCell ref="A50:A54"/>
    <mergeCell ref="G50:G54"/>
    <mergeCell ref="H50:H54"/>
    <mergeCell ref="F25:F28"/>
    <mergeCell ref="G42:G43"/>
    <mergeCell ref="E29:E38"/>
    <mergeCell ref="F29:F38"/>
    <mergeCell ref="G29:G38"/>
    <mergeCell ref="H42:H43"/>
    <mergeCell ref="D42:D43"/>
    <mergeCell ref="A42:A43"/>
    <mergeCell ref="B42:B43"/>
    <mergeCell ref="E50:E54"/>
    <mergeCell ref="B50:B54"/>
    <mergeCell ref="D50:D54"/>
    <mergeCell ref="F50:F54"/>
    <mergeCell ref="E42:E43"/>
    <mergeCell ref="F42:F43"/>
    <mergeCell ref="G25:G28"/>
    <mergeCell ref="B57:B60"/>
    <mergeCell ref="B98:B101"/>
    <mergeCell ref="D98:D101"/>
    <mergeCell ref="E98:E101"/>
    <mergeCell ref="H61:H63"/>
    <mergeCell ref="B84:B97"/>
    <mergeCell ref="D84:D97"/>
    <mergeCell ref="E84:E97"/>
    <mergeCell ref="F84:F97"/>
    <mergeCell ref="G84:G97"/>
    <mergeCell ref="H84:H97"/>
    <mergeCell ref="D61:D63"/>
    <mergeCell ref="F98:F101"/>
    <mergeCell ref="G98:G101"/>
    <mergeCell ref="H98:H101"/>
    <mergeCell ref="E57:E60"/>
    <mergeCell ref="A144:A152"/>
    <mergeCell ref="B144:B152"/>
    <mergeCell ref="D144:D152"/>
    <mergeCell ref="B129:B134"/>
    <mergeCell ref="J192:K192"/>
    <mergeCell ref="J203:K203"/>
    <mergeCell ref="J204:K204"/>
    <mergeCell ref="J305:K305"/>
    <mergeCell ref="J277:K277"/>
    <mergeCell ref="J278:K281"/>
    <mergeCell ref="J282:K282"/>
    <mergeCell ref="J283:K283"/>
    <mergeCell ref="J284:K284"/>
    <mergeCell ref="J299:K302"/>
    <mergeCell ref="J214:K214"/>
    <mergeCell ref="J215:K218"/>
    <mergeCell ref="J287:K287"/>
    <mergeCell ref="J296:K296"/>
    <mergeCell ref="J201:K201"/>
    <mergeCell ref="J202:K202"/>
    <mergeCell ref="A162:A163"/>
    <mergeCell ref="A278:A281"/>
    <mergeCell ref="B278:B281"/>
    <mergeCell ref="D278:D281"/>
    <mergeCell ref="R180:R181"/>
    <mergeCell ref="A182:A183"/>
    <mergeCell ref="B182:B183"/>
    <mergeCell ref="C182:C183"/>
    <mergeCell ref="D182:D183"/>
    <mergeCell ref="E182:E183"/>
    <mergeCell ref="F182:F183"/>
    <mergeCell ref="G182:G183"/>
    <mergeCell ref="H182:H183"/>
    <mergeCell ref="I182:I183"/>
    <mergeCell ref="J182:K183"/>
    <mergeCell ref="R182:R183"/>
    <mergeCell ref="G180:G181"/>
    <mergeCell ref="H180:H181"/>
    <mergeCell ref="I180:I181"/>
    <mergeCell ref="D129:D134"/>
    <mergeCell ref="E144:E152"/>
    <mergeCell ref="F144:F152"/>
    <mergeCell ref="E129:E134"/>
    <mergeCell ref="D25:D28"/>
    <mergeCell ref="E25:E28"/>
    <mergeCell ref="H57:H60"/>
    <mergeCell ref="D29:D38"/>
    <mergeCell ref="G109:G111"/>
  </mergeCells>
  <conditionalFormatting sqref="E285:I285 E165:I165 E177:I177 E190:I190 E7:I9 E106:I107 E115:I116 E42:G42 E22:I22 E29:I29 E64:I64 E84:I84 E129:I129 E135:I135 E144:I144 E154:I154 E158:I159 E5:I5 E219:I219 E214:I214 E292:I292 E312:I1048576 E306:I310 E121:I121 E12:I15 E20:I20 E39:I41 E25:I25 E45:I46 E112:I113 E55:I55 E48:I50 E57:I57 E193:I201 E44:H44 E203:I211">
    <cfRule type="cellIs" dxfId="261" priority="455" operator="equal">
      <formula>"O"</formula>
    </cfRule>
    <cfRule type="cellIs" dxfId="260" priority="456" operator="equal">
      <formula>"N"</formula>
    </cfRule>
    <cfRule type="cellIs" dxfId="259" priority="457" operator="equal">
      <formula>"BRO"</formula>
    </cfRule>
    <cfRule type="cellIs" dxfId="258" priority="458" operator="equal">
      <formula>"J"</formula>
    </cfRule>
  </conditionalFormatting>
  <conditionalFormatting sqref="E202:I202">
    <cfRule type="cellIs" dxfId="257" priority="1" operator="equal">
      <formula>"O"</formula>
    </cfRule>
    <cfRule type="cellIs" dxfId="256" priority="2" operator="equal">
      <formula>"N"</formula>
    </cfRule>
    <cfRule type="cellIs" dxfId="255" priority="3" operator="equal">
      <formula>"BRO"</formula>
    </cfRule>
    <cfRule type="cellIs" dxfId="254" priority="4" operator="equal">
      <formula>"J"</formula>
    </cfRule>
  </conditionalFormatting>
  <pageMargins left="0.31496062992125984" right="0.31496062992125984" top="0.74803149606299213" bottom="0.74803149606299213" header="0.31496062992125984" footer="0.31496062992125984"/>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23"/>
  <sheetViews>
    <sheetView topLeftCell="A16" workbookViewId="0">
      <selection activeCell="F336" sqref="F336"/>
    </sheetView>
  </sheetViews>
  <sheetFormatPr defaultColWidth="8.85546875" defaultRowHeight="12" x14ac:dyDescent="0.25"/>
  <cols>
    <col min="1" max="1" width="12.7109375" style="253" bestFit="1" customWidth="1"/>
    <col min="2" max="2" width="5.140625" style="253" customWidth="1"/>
    <col min="3" max="3" width="23.7109375" style="253" customWidth="1"/>
    <col min="4" max="4" width="22.7109375" style="253" customWidth="1"/>
    <col min="5" max="5" width="34.42578125" style="253" customWidth="1"/>
    <col min="6" max="6" width="26.5703125" style="339" bestFit="1" customWidth="1"/>
    <col min="7" max="7" width="8.7109375" style="253" customWidth="1"/>
    <col min="8" max="8" width="18.28515625" style="253" customWidth="1"/>
    <col min="9" max="9" width="27.42578125" style="253" customWidth="1"/>
    <col min="10" max="10" width="46.7109375" style="404" customWidth="1"/>
    <col min="11" max="16384" width="8.85546875" style="253"/>
  </cols>
  <sheetData>
    <row r="1" spans="1:10" s="326" customFormat="1" ht="20.25" x14ac:dyDescent="0.25">
      <c r="C1" s="325" t="s">
        <v>255</v>
      </c>
      <c r="F1" s="327"/>
      <c r="J1" s="401"/>
    </row>
    <row r="2" spans="1:10" s="329" customFormat="1" ht="20.25" x14ac:dyDescent="0.25">
      <c r="B2" s="328"/>
      <c r="F2" s="330"/>
      <c r="J2" s="402"/>
    </row>
    <row r="3" spans="1:10" s="333" customFormat="1" ht="20.25" x14ac:dyDescent="0.25">
      <c r="A3" s="332"/>
      <c r="B3" s="331"/>
      <c r="C3" s="333" t="s">
        <v>320</v>
      </c>
      <c r="D3" s="332"/>
      <c r="E3" s="958" t="s">
        <v>321</v>
      </c>
      <c r="F3" s="958"/>
      <c r="G3" s="958"/>
      <c r="H3" s="958"/>
      <c r="I3" s="332"/>
      <c r="J3" s="332"/>
    </row>
    <row r="4" spans="1:10" s="329" customFormat="1" ht="20.25" x14ac:dyDescent="0.25">
      <c r="A4" s="334"/>
      <c r="B4" s="334"/>
      <c r="C4" s="335"/>
      <c r="D4" s="335"/>
      <c r="E4" s="334"/>
      <c r="F4" s="336"/>
      <c r="G4" s="334"/>
      <c r="H4" s="334"/>
      <c r="I4" s="334"/>
      <c r="J4" s="403"/>
    </row>
    <row r="5" spans="1:10" s="337" customFormat="1" ht="20.25" x14ac:dyDescent="0.25">
      <c r="A5" s="325"/>
      <c r="B5" s="325"/>
      <c r="C5" s="325" t="s">
        <v>415</v>
      </c>
      <c r="D5" s="325"/>
      <c r="E5" s="325"/>
      <c r="F5" s="325"/>
      <c r="G5" s="325"/>
      <c r="H5" s="325"/>
      <c r="I5" s="325"/>
      <c r="J5" s="325"/>
    </row>
    <row r="6" spans="1:10" s="337" customFormat="1" x14ac:dyDescent="0.25">
      <c r="A6" s="297"/>
      <c r="B6" s="261"/>
      <c r="C6" s="261"/>
      <c r="D6" s="261"/>
      <c r="E6" s="297"/>
      <c r="F6" s="297"/>
      <c r="G6" s="261"/>
      <c r="H6" s="261"/>
      <c r="I6" s="296"/>
      <c r="J6" s="297"/>
    </row>
    <row r="7" spans="1:10" s="338" customFormat="1" x14ac:dyDescent="0.25">
      <c r="A7" s="300" t="s">
        <v>691</v>
      </c>
      <c r="B7" s="286"/>
      <c r="C7" s="323" t="s">
        <v>641</v>
      </c>
      <c r="D7" s="213" t="s">
        <v>525</v>
      </c>
      <c r="F7" s="297"/>
      <c r="H7" s="296"/>
      <c r="J7" s="297"/>
    </row>
    <row r="8" spans="1:10" s="334" customFormat="1" x14ac:dyDescent="0.25">
      <c r="A8" s="243" t="s">
        <v>1</v>
      </c>
      <c r="B8" s="261"/>
      <c r="C8" s="293" t="s">
        <v>642</v>
      </c>
      <c r="D8" s="321"/>
      <c r="F8" s="336"/>
      <c r="J8" s="403"/>
    </row>
    <row r="9" spans="1:10" s="334" customFormat="1" x14ac:dyDescent="0.25">
      <c r="A9" s="243" t="s">
        <v>1</v>
      </c>
      <c r="B9" s="261"/>
      <c r="C9" s="290" t="s">
        <v>643</v>
      </c>
      <c r="D9" s="316"/>
      <c r="F9" s="336"/>
      <c r="J9" s="403"/>
    </row>
    <row r="10" spans="1:10" s="334" customFormat="1" x14ac:dyDescent="0.25">
      <c r="A10" s="243" t="s">
        <v>683</v>
      </c>
      <c r="B10" s="261"/>
      <c r="C10" s="293" t="s">
        <v>656</v>
      </c>
      <c r="D10" s="321"/>
      <c r="F10" s="336"/>
      <c r="J10" s="403"/>
    </row>
    <row r="11" spans="1:10" s="334" customFormat="1" x14ac:dyDescent="0.25">
      <c r="A11" s="243" t="s">
        <v>1</v>
      </c>
      <c r="B11" s="261"/>
      <c r="C11" s="290" t="s">
        <v>644</v>
      </c>
      <c r="D11" s="316"/>
      <c r="F11" s="336"/>
      <c r="J11" s="403"/>
    </row>
    <row r="12" spans="1:10" s="334" customFormat="1" x14ac:dyDescent="0.25">
      <c r="A12" s="243" t="s">
        <v>1</v>
      </c>
      <c r="B12" s="261"/>
      <c r="C12" s="293" t="s">
        <v>698</v>
      </c>
      <c r="D12" s="321"/>
      <c r="F12" s="336"/>
      <c r="J12" s="403"/>
    </row>
    <row r="13" spans="1:10" s="334" customFormat="1" x14ac:dyDescent="0.25">
      <c r="A13" s="243" t="s">
        <v>1</v>
      </c>
      <c r="B13" s="261"/>
      <c r="C13" s="290" t="s">
        <v>646</v>
      </c>
      <c r="D13" s="316"/>
      <c r="F13" s="336"/>
      <c r="J13" s="403"/>
    </row>
    <row r="14" spans="1:10" s="334" customFormat="1" x14ac:dyDescent="0.25">
      <c r="A14" s="243" t="s">
        <v>1</v>
      </c>
      <c r="B14" s="261"/>
      <c r="C14" s="293" t="s">
        <v>647</v>
      </c>
      <c r="D14" s="321"/>
      <c r="F14" s="336"/>
      <c r="J14" s="403"/>
    </row>
    <row r="15" spans="1:10" s="334" customFormat="1" x14ac:dyDescent="0.25">
      <c r="A15" s="243" t="s">
        <v>5</v>
      </c>
      <c r="B15" s="261"/>
      <c r="C15" s="290" t="s">
        <v>648</v>
      </c>
      <c r="D15" s="316"/>
      <c r="F15" s="336"/>
      <c r="J15" s="403"/>
    </row>
    <row r="16" spans="1:10" s="334" customFormat="1" x14ac:dyDescent="0.25">
      <c r="A16" s="243" t="s">
        <v>1</v>
      </c>
      <c r="B16" s="261"/>
      <c r="C16" s="293" t="s">
        <v>649</v>
      </c>
      <c r="D16" s="321"/>
      <c r="F16" s="336"/>
      <c r="J16" s="403"/>
    </row>
    <row r="17" spans="1:10" s="334" customFormat="1" x14ac:dyDescent="0.25">
      <c r="A17" s="243" t="s">
        <v>1</v>
      </c>
      <c r="B17" s="261"/>
      <c r="C17" s="290" t="s">
        <v>650</v>
      </c>
      <c r="D17" s="316"/>
      <c r="F17" s="336"/>
      <c r="J17" s="403"/>
    </row>
    <row r="18" spans="1:10" s="334" customFormat="1" x14ac:dyDescent="0.25">
      <c r="A18" s="243" t="s">
        <v>5</v>
      </c>
      <c r="B18" s="261"/>
      <c r="C18" s="293" t="s">
        <v>651</v>
      </c>
      <c r="D18" s="321"/>
      <c r="F18" s="336"/>
      <c r="J18" s="403"/>
    </row>
    <row r="19" spans="1:10" s="334" customFormat="1" x14ac:dyDescent="0.25">
      <c r="A19" s="243" t="s">
        <v>5</v>
      </c>
      <c r="B19" s="261"/>
      <c r="C19" s="289" t="s">
        <v>652</v>
      </c>
      <c r="D19" s="214"/>
      <c r="F19" s="336"/>
      <c r="J19" s="403"/>
    </row>
    <row r="20" spans="1:10" x14ac:dyDescent="0.25">
      <c r="B20" s="251"/>
      <c r="C20" s="248"/>
      <c r="D20" s="248"/>
      <c r="H20" s="248"/>
    </row>
    <row r="21" spans="1:10" ht="20.25" x14ac:dyDescent="0.25">
      <c r="A21" s="325"/>
      <c r="B21" s="325"/>
      <c r="C21" s="325" t="s">
        <v>415</v>
      </c>
      <c r="D21" s="325"/>
      <c r="E21" s="325"/>
      <c r="F21" s="325"/>
      <c r="G21" s="325"/>
      <c r="H21" s="325"/>
      <c r="I21" s="325"/>
      <c r="J21" s="325"/>
    </row>
    <row r="22" spans="1:10" x14ac:dyDescent="0.25">
      <c r="A22" s="334"/>
      <c r="B22" s="304"/>
      <c r="C22" s="304"/>
      <c r="D22" s="304"/>
      <c r="E22" s="334"/>
      <c r="F22" s="336"/>
      <c r="G22" s="304"/>
      <c r="H22" s="304"/>
      <c r="I22" s="334"/>
      <c r="J22" s="403"/>
    </row>
    <row r="23" spans="1:10" s="337" customFormat="1" ht="24" x14ac:dyDescent="0.25">
      <c r="A23" s="305" t="s">
        <v>691</v>
      </c>
      <c r="B23" s="258" t="s">
        <v>585</v>
      </c>
      <c r="C23" s="959" t="s">
        <v>314</v>
      </c>
      <c r="D23" s="960"/>
      <c r="E23" s="305" t="s">
        <v>692</v>
      </c>
      <c r="F23" s="305" t="s">
        <v>693</v>
      </c>
      <c r="G23" s="305" t="s">
        <v>695</v>
      </c>
      <c r="H23" s="306" t="s">
        <v>14</v>
      </c>
      <c r="I23" s="259" t="s">
        <v>641</v>
      </c>
      <c r="J23" s="258" t="s">
        <v>15</v>
      </c>
    </row>
    <row r="24" spans="1:10" ht="24" x14ac:dyDescent="0.25">
      <c r="A24" s="952" t="str">
        <f>'Totaal overzicht'!D12</f>
        <v>0-1</v>
      </c>
      <c r="B24" s="264">
        <f>'Totaal overzicht'!$I$12</f>
        <v>15</v>
      </c>
      <c r="C24" s="962" t="str">
        <f>'Totaal overzicht'!J12</f>
        <v>#COMPANYID, tweede tekstveld</v>
      </c>
      <c r="D24" s="963"/>
      <c r="E24" s="966" t="str">
        <f>'Totaal overzicht'!L12</f>
        <v>KvK nummer = NNNN NNNN</v>
      </c>
      <c r="F24" s="299" t="str">
        <f>'Totaal overzicht'!N12</f>
        <v>KvK nummer = NNNN NNNN</v>
      </c>
      <c r="G24" s="968">
        <f>'Totaal overzicht'!A12</f>
        <v>3</v>
      </c>
      <c r="H24" s="970" t="str">
        <f>'Totaal overzicht'!B12</f>
        <v>Uitvoerder</v>
      </c>
      <c r="I24" s="271" t="s">
        <v>642</v>
      </c>
      <c r="J24" s="238"/>
    </row>
    <row r="25" spans="1:10" x14ac:dyDescent="0.25">
      <c r="A25" s="961"/>
      <c r="B25" s="265"/>
      <c r="C25" s="964"/>
      <c r="D25" s="965"/>
      <c r="E25" s="967"/>
      <c r="F25" s="307" t="str">
        <f>'Totaal overzicht'!N13</f>
        <v>leeg</v>
      </c>
      <c r="G25" s="969"/>
      <c r="H25" s="971"/>
      <c r="I25" s="302"/>
      <c r="J25" s="274"/>
    </row>
    <row r="26" spans="1:10" ht="24" x14ac:dyDescent="0.25">
      <c r="A26" s="266" t="str">
        <f>'Totaal overzicht'!D14</f>
        <v>1-1</v>
      </c>
      <c r="B26" s="340">
        <f>'Totaal overzicht'!$I$14</f>
        <v>20</v>
      </c>
      <c r="C26" s="949" t="str">
        <f>'Totaal overzicht'!J14</f>
        <v>#MEASUREMENTTEXT= 1</v>
      </c>
      <c r="D26" s="950"/>
      <c r="E26" s="308" t="str">
        <f>'Totaal overzicht'!L14</f>
        <v>KvK nummer = NNNN NNNN</v>
      </c>
      <c r="F26" s="266" t="str">
        <f>'Totaal overzicht'!M14</f>
        <v>KvK nummer = NNNN NNNN</v>
      </c>
      <c r="G26" s="266">
        <f>'Totaal overzicht'!A14</f>
        <v>4</v>
      </c>
      <c r="H26" s="273" t="str">
        <f>'Totaal overzicht'!B14</f>
        <v>Bronhouder</v>
      </c>
      <c r="I26" s="249" t="s">
        <v>642</v>
      </c>
      <c r="J26" s="249"/>
    </row>
    <row r="27" spans="1:10" s="329" customFormat="1" ht="14.25" x14ac:dyDescent="0.25">
      <c r="A27" s="243" t="str">
        <f>'Totaal overzicht'!D182</f>
        <v>1-1</v>
      </c>
      <c r="B27" s="299">
        <f>'Totaal overzicht'!$I$182</f>
        <v>23</v>
      </c>
      <c r="C27" s="716" t="str">
        <f>'Totaal overzicht'!J182</f>
        <v>#MEASUREMENTTEXT= 4</v>
      </c>
      <c r="D27" s="951"/>
      <c r="E27" s="243" t="str">
        <f>'Totaal overzicht'!L182</f>
        <v>Tekst</v>
      </c>
      <c r="F27" s="243" t="str">
        <f>'Totaal overzicht'!N182</f>
        <v>Tekst200</v>
      </c>
      <c r="G27" s="279">
        <f>'Totaal overzicht'!A182</f>
        <v>42</v>
      </c>
      <c r="H27" s="249" t="str">
        <f>'Totaal overzicht'!B182</f>
        <v>conustype</v>
      </c>
      <c r="I27" s="249" t="s">
        <v>647</v>
      </c>
      <c r="J27" s="249"/>
    </row>
    <row r="28" spans="1:10" s="329" customFormat="1" ht="14.25" x14ac:dyDescent="0.25">
      <c r="A28" s="243" t="str">
        <f>'Totaal overzicht'!D180</f>
        <v>1-1</v>
      </c>
      <c r="B28" s="299">
        <f>'Totaal overzicht'!$I$180</f>
        <v>24</v>
      </c>
      <c r="C28" s="716" t="str">
        <f>'Totaal overzicht'!J180</f>
        <v>#MEASUREMENTTEXT= 5</v>
      </c>
      <c r="D28" s="951"/>
      <c r="E28" s="243" t="str">
        <f>'Totaal overzicht'!L180</f>
        <v>Tekst</v>
      </c>
      <c r="F28" s="243" t="str">
        <f>'Totaal overzicht'!N180</f>
        <v>Tekst200</v>
      </c>
      <c r="G28" s="279">
        <f>'Totaal overzicht'!A180</f>
        <v>41</v>
      </c>
      <c r="H28" s="249" t="str">
        <f>'Totaal overzicht'!B180</f>
        <v>omschrijving</v>
      </c>
      <c r="I28" s="271" t="s">
        <v>647</v>
      </c>
      <c r="J28" s="249"/>
    </row>
    <row r="29" spans="1:10" ht="24" x14ac:dyDescent="0.25">
      <c r="A29" s="952" t="str">
        <f>'Totaal overzicht'!D15</f>
        <v>1-1</v>
      </c>
      <c r="B29" s="341">
        <f>'Totaal overzicht'!$I$15</f>
        <v>25</v>
      </c>
      <c r="C29" s="955" t="str">
        <f>'Totaal overzicht'!J15</f>
        <v>#MEASUREMENTTEXT= 6</v>
      </c>
      <c r="D29" s="955" t="str">
        <f>'Totaal overzicht'!K15</f>
        <v>In de tekst moet gezocht worden naar:</v>
      </c>
      <c r="E29" s="236" t="str">
        <f>'Totaal overzicht'!L15</f>
        <v>5140</v>
      </c>
      <c r="F29" s="257" t="str">
        <f>'Totaal overzicht'!N15</f>
        <v>NEN 5140</v>
      </c>
      <c r="G29" s="968">
        <f>'Totaal overzicht'!A15</f>
        <v>5</v>
      </c>
      <c r="H29" s="970" t="str">
        <f>'Totaal overzicht'!B15</f>
        <v>Sondeernorm</v>
      </c>
      <c r="I29" s="271" t="s">
        <v>642</v>
      </c>
      <c r="J29" s="807"/>
    </row>
    <row r="30" spans="1:10" ht="14.25" x14ac:dyDescent="0.25">
      <c r="A30" s="953"/>
      <c r="B30" s="342"/>
      <c r="C30" s="956"/>
      <c r="D30" s="956"/>
      <c r="E30" s="236" t="str">
        <f>'Totaal overzicht'!L16</f>
        <v>22476-1</v>
      </c>
      <c r="F30" s="257" t="str">
        <f>'Totaal overzicht'!N16</f>
        <v>NEN-EN-ISO 22476-1</v>
      </c>
      <c r="G30" s="980"/>
      <c r="H30" s="956"/>
      <c r="I30" s="343"/>
      <c r="J30" s="982"/>
    </row>
    <row r="31" spans="1:10" ht="14.25" x14ac:dyDescent="0.25">
      <c r="A31" s="953"/>
      <c r="B31" s="342"/>
      <c r="C31" s="956"/>
      <c r="D31" s="956"/>
      <c r="E31" s="236" t="str">
        <f>'Totaal overzicht'!L18</f>
        <v>3680</v>
      </c>
      <c r="F31" s="257" t="str">
        <f>'Totaal overzicht'!N18</f>
        <v>NEN 3680</v>
      </c>
      <c r="G31" s="980"/>
      <c r="H31" s="956"/>
      <c r="I31" s="343"/>
      <c r="J31" s="982"/>
    </row>
    <row r="32" spans="1:10" ht="14.25" x14ac:dyDescent="0.25">
      <c r="A32" s="954"/>
      <c r="B32" s="344"/>
      <c r="C32" s="957"/>
      <c r="D32" s="957"/>
      <c r="E32" s="260" t="str">
        <f>'Totaal overzicht'!L19</f>
        <v>Leeg</v>
      </c>
      <c r="F32" s="242" t="str">
        <f>'Totaal overzicht'!N19</f>
        <v>onbekend</v>
      </c>
      <c r="G32" s="981"/>
      <c r="H32" s="957"/>
      <c r="I32" s="345"/>
      <c r="J32" s="983"/>
    </row>
    <row r="33" spans="1:10" s="337" customFormat="1" x14ac:dyDescent="0.25">
      <c r="A33" s="966" t="str">
        <f>'Totaal overzicht'!D129</f>
        <v>1-1</v>
      </c>
      <c r="B33" s="264">
        <f>'Totaal overzicht'!$I$129</f>
        <v>25</v>
      </c>
      <c r="C33" s="984" t="str">
        <f>'Totaal overzicht'!J129</f>
        <v>#MEASUREMENTTEXT= 6</v>
      </c>
      <c r="D33" s="984" t="str">
        <f>'Totaal overzicht'!K129</f>
        <v>In de tekst moet gezocht worden naar:</v>
      </c>
      <c r="E33" s="242" t="str">
        <f>'Totaal overzicht'!L129</f>
        <v xml:space="preserve">klasse 1  / klasse1 / class 1 / class1 </v>
      </c>
      <c r="F33" s="242" t="str">
        <f>'Totaal overzicht'!N129</f>
        <v>klasse1</v>
      </c>
      <c r="G33" s="968">
        <f>'Totaal overzicht'!A129</f>
        <v>31</v>
      </c>
      <c r="H33" s="794" t="str">
        <f>'Totaal overzicht'!B129</f>
        <v>Kwaliteitsklasse</v>
      </c>
      <c r="I33" s="302" t="s">
        <v>644</v>
      </c>
      <c r="J33" s="807"/>
    </row>
    <row r="34" spans="1:10" ht="14.25" x14ac:dyDescent="0.25">
      <c r="A34" s="980"/>
      <c r="B34" s="346"/>
      <c r="C34" s="985"/>
      <c r="D34" s="985"/>
      <c r="E34" s="242" t="str">
        <f>'Totaal overzicht'!L130</f>
        <v>klasse 2 / klasse2 / class 2 / class2</v>
      </c>
      <c r="F34" s="242" t="str">
        <f>'Totaal overzicht'!N130</f>
        <v>klasse2</v>
      </c>
      <c r="G34" s="980"/>
      <c r="H34" s="986"/>
      <c r="I34" s="343"/>
      <c r="J34" s="982"/>
    </row>
    <row r="35" spans="1:10" ht="14.25" x14ac:dyDescent="0.25">
      <c r="A35" s="980"/>
      <c r="B35" s="346"/>
      <c r="C35" s="985"/>
      <c r="D35" s="985"/>
      <c r="E35" s="242" t="str">
        <f>'Totaal overzicht'!L131</f>
        <v>klasse 3  / klasse3 / class 3 / class3</v>
      </c>
      <c r="F35" s="242" t="str">
        <f>'Totaal overzicht'!N131</f>
        <v>klasse3</v>
      </c>
      <c r="G35" s="980"/>
      <c r="H35" s="986"/>
      <c r="I35" s="343"/>
      <c r="J35" s="982"/>
    </row>
    <row r="36" spans="1:10" ht="14.25" x14ac:dyDescent="0.25">
      <c r="A36" s="980"/>
      <c r="B36" s="346"/>
      <c r="C36" s="985"/>
      <c r="D36" s="985"/>
      <c r="E36" s="242" t="str">
        <f>'Totaal overzicht'!L132</f>
        <v>klasse 4  / klasse4 / class 4 / class4</v>
      </c>
      <c r="F36" s="242" t="str">
        <f>'Totaal overzicht'!N132</f>
        <v>klasse4</v>
      </c>
      <c r="G36" s="980"/>
      <c r="H36" s="986"/>
      <c r="I36" s="343"/>
      <c r="J36" s="982"/>
    </row>
    <row r="37" spans="1:10" ht="14.25" x14ac:dyDescent="0.25">
      <c r="A37" s="980"/>
      <c r="B37" s="346"/>
      <c r="C37" s="985"/>
      <c r="D37" s="985"/>
      <c r="E37" s="242" t="str">
        <f>'Totaal overzicht'!L133</f>
        <v>NVT</v>
      </c>
      <c r="F37" s="242" t="str">
        <f>'Totaal overzicht'!N133</f>
        <v>nvt</v>
      </c>
      <c r="G37" s="980"/>
      <c r="H37" s="986"/>
      <c r="I37" s="343"/>
      <c r="J37" s="982"/>
    </row>
    <row r="38" spans="1:10" ht="24" x14ac:dyDescent="0.25">
      <c r="A38" s="981"/>
      <c r="B38" s="347"/>
      <c r="C38" s="985"/>
      <c r="D38" s="985"/>
      <c r="E38" s="242" t="str">
        <f>'Totaal overzicht'!L134</f>
        <v>Onbekend / een van bovenstaande waarden niet gevonden</v>
      </c>
      <c r="F38" s="242" t="str">
        <f>'Totaal overzicht'!N134</f>
        <v>onbekend</v>
      </c>
      <c r="G38" s="981"/>
      <c r="H38" s="987"/>
      <c r="I38" s="345"/>
      <c r="J38" s="983"/>
    </row>
    <row r="39" spans="1:10" x14ac:dyDescent="0.25">
      <c r="A39" s="972" t="str">
        <f>'Totaal overzicht'!D61</f>
        <v>1-1</v>
      </c>
      <c r="B39" s="265">
        <f>'Totaal overzicht'!$I$61</f>
        <v>28</v>
      </c>
      <c r="C39" s="970" t="str">
        <f>'Totaal overzicht'!J61</f>
        <v>#MEASUREMENTTEXT= 9</v>
      </c>
      <c r="D39" s="963"/>
      <c r="E39" s="236" t="str">
        <f>'Totaal overzicht'!L61</f>
        <v>Maaiveld / MV / Ground level / Groundlevel</v>
      </c>
      <c r="F39" s="242" t="str">
        <f>'Totaal overzicht'!N61</f>
        <v>maaiveld</v>
      </c>
      <c r="G39" s="975">
        <f>'Totaal overzicht'!A61</f>
        <v>21</v>
      </c>
      <c r="H39" s="977" t="str">
        <f>'Totaal overzicht'!B61</f>
        <v>Lokaal verticaal referentiepunt</v>
      </c>
      <c r="I39" s="271" t="s">
        <v>643</v>
      </c>
      <c r="J39" s="799"/>
    </row>
    <row r="40" spans="1:10" ht="14.25" x14ac:dyDescent="0.25">
      <c r="A40" s="973"/>
      <c r="B40" s="357"/>
      <c r="C40" s="956"/>
      <c r="D40" s="965"/>
      <c r="E40" s="236" t="str">
        <f>'Totaal overzicht'!L62</f>
        <v>Waterbodem / WB / Flow bed</v>
      </c>
      <c r="F40" s="242" t="str">
        <f>'Totaal overzicht'!N62</f>
        <v>waterbodem</v>
      </c>
      <c r="G40" s="976"/>
      <c r="H40" s="978"/>
      <c r="I40" s="349"/>
      <c r="J40" s="979"/>
    </row>
    <row r="41" spans="1:10" ht="14.25" x14ac:dyDescent="0.25">
      <c r="A41" s="973"/>
      <c r="B41" s="358"/>
      <c r="C41" s="957"/>
      <c r="D41" s="974"/>
      <c r="E41" s="241" t="str">
        <f>'Totaal overzicht'!L63</f>
        <v>Onbekend</v>
      </c>
      <c r="F41" s="242" t="str">
        <f>'Totaal overzicht'!N63</f>
        <v>onbekend</v>
      </c>
      <c r="G41" s="976"/>
      <c r="H41" s="978"/>
      <c r="I41" s="350"/>
      <c r="J41" s="979"/>
    </row>
    <row r="42" spans="1:10" s="337" customFormat="1" ht="24" x14ac:dyDescent="0.25">
      <c r="A42" s="305" t="s">
        <v>691</v>
      </c>
      <c r="B42" s="258" t="s">
        <v>585</v>
      </c>
      <c r="C42" s="959" t="s">
        <v>314</v>
      </c>
      <c r="D42" s="960"/>
      <c r="E42" s="305" t="s">
        <v>692</v>
      </c>
      <c r="F42" s="305" t="s">
        <v>693</v>
      </c>
      <c r="G42" s="305" t="s">
        <v>695</v>
      </c>
      <c r="H42" s="306" t="s">
        <v>14</v>
      </c>
      <c r="I42" s="259" t="s">
        <v>641</v>
      </c>
      <c r="J42" s="258" t="s">
        <v>15</v>
      </c>
    </row>
    <row r="43" spans="1:10" x14ac:dyDescent="0.25">
      <c r="A43" s="266" t="str">
        <f>'Totaal overzicht'!D282</f>
        <v>0-1</v>
      </c>
      <c r="B43" s="243">
        <f>'Totaal overzicht'!$I$282</f>
        <v>30</v>
      </c>
      <c r="C43" s="949" t="str">
        <f>'Totaal overzicht'!J282</f>
        <v>#MEASUREMENTTEXT= 11</v>
      </c>
      <c r="D43" s="950"/>
      <c r="E43" s="242" t="str">
        <f>'Totaal overzicht'!L282</f>
        <v>Tekst</v>
      </c>
      <c r="F43" s="279" t="str">
        <f>'Totaal overzicht'!M282</f>
        <v>Tekst200</v>
      </c>
      <c r="G43" s="266">
        <f>'Totaal overzicht'!A282</f>
        <v>117</v>
      </c>
      <c r="H43" s="273" t="str">
        <f>'Totaal overzicht'!B282</f>
        <v>Omstandigheden</v>
      </c>
      <c r="I43" s="255" t="s">
        <v>651</v>
      </c>
      <c r="J43" s="277"/>
    </row>
    <row r="44" spans="1:10" s="329" customFormat="1" x14ac:dyDescent="0.25">
      <c r="A44" s="966" t="str">
        <f>'Totaal overzicht'!D174</f>
        <v>1-1</v>
      </c>
      <c r="B44" s="265">
        <f>'Totaal overzicht'!$I$174</f>
        <v>31</v>
      </c>
      <c r="C44" s="988" t="str">
        <f>'Totaal overzicht'!J174</f>
        <v>#MEASUREMENTTEXT= 20</v>
      </c>
      <c r="D44" s="807" t="str">
        <f>'Totaal overzicht'!K174</f>
        <v>Voor IMBRO/A: 
"nee" --&gt; nee
"onbekend", geen waarde of ontbreken attribuut --&gt; onbekend
andere tekst --&gt; ja</v>
      </c>
      <c r="E44" s="243" t="str">
        <f>'Totaal overzicht'!L174</f>
        <v>Tekst</v>
      </c>
      <c r="F44" s="242" t="str">
        <f>'Totaal overzicht'!N174</f>
        <v>ja</v>
      </c>
      <c r="G44" s="968">
        <f>'Totaal overzicht'!A174</f>
        <v>40</v>
      </c>
      <c r="H44" s="807" t="str">
        <f>'Totaal overzicht'!B174</f>
        <v>Signaalbewerking uitgevoerd</v>
      </c>
      <c r="I44" s="238" t="s">
        <v>646</v>
      </c>
      <c r="J44" s="807"/>
    </row>
    <row r="45" spans="1:10" s="329" customFormat="1" ht="14.25" x14ac:dyDescent="0.25">
      <c r="A45" s="980"/>
      <c r="B45" s="288"/>
      <c r="C45" s="985"/>
      <c r="D45" s="989"/>
      <c r="E45" s="260" t="str">
        <f>'Totaal overzicht'!L175</f>
        <v xml:space="preserve">Nee </v>
      </c>
      <c r="F45" s="242" t="str">
        <f>'Totaal overzicht'!N175</f>
        <v>nee</v>
      </c>
      <c r="G45" s="980"/>
      <c r="H45" s="982"/>
      <c r="I45" s="349"/>
      <c r="J45" s="982"/>
    </row>
    <row r="46" spans="1:10" s="329" customFormat="1" ht="14.25" x14ac:dyDescent="0.25">
      <c r="A46" s="981"/>
      <c r="B46" s="303"/>
      <c r="C46" s="985"/>
      <c r="D46" s="990"/>
      <c r="E46" s="262" t="str">
        <f>'Totaal overzicht'!L176</f>
        <v>Onbekend / leeg / atrribuut afwezig</v>
      </c>
      <c r="F46" s="242" t="str">
        <f>'Totaal overzicht'!N176</f>
        <v>onbekend</v>
      </c>
      <c r="G46" s="981"/>
      <c r="H46" s="983"/>
      <c r="I46" s="350"/>
      <c r="J46" s="983"/>
    </row>
    <row r="47" spans="1:10" x14ac:dyDescent="0.25">
      <c r="A47" s="966" t="str">
        <f>'Totaal overzicht'!D168</f>
        <v>1-1</v>
      </c>
      <c r="B47" s="264">
        <f>'Totaal overzicht'!$I$168</f>
        <v>32</v>
      </c>
      <c r="C47" s="988" t="str">
        <f>'Totaal overzicht'!J168</f>
        <v>#MEASUREMENTTEXT= 21</v>
      </c>
      <c r="D47" s="747" t="str">
        <f>'Totaal overzicht'!K168</f>
        <v>Voor IMBRO/A: 
"nee" --&gt; nee
"onbekend", geen waarde of ontbreken attribuut --&gt; onbekend
andere tekst --&gt; ja</v>
      </c>
      <c r="E47" s="247" t="str">
        <f>'Totaal overzicht'!L168</f>
        <v>Tekst</v>
      </c>
      <c r="F47" s="242" t="str">
        <f>'Totaal overzicht'!N168</f>
        <v>ja</v>
      </c>
      <c r="G47" s="968">
        <f>'Totaal overzicht'!A168</f>
        <v>38</v>
      </c>
      <c r="H47" s="807" t="str">
        <f>'Totaal overzicht'!B168</f>
        <v>Bewerking onderbrekingen uitgevoerd</v>
      </c>
      <c r="I47" s="238" t="s">
        <v>646</v>
      </c>
      <c r="J47" s="807"/>
    </row>
    <row r="48" spans="1:10" ht="14.25" x14ac:dyDescent="0.25">
      <c r="A48" s="980"/>
      <c r="B48" s="290"/>
      <c r="C48" s="985"/>
      <c r="D48" s="748"/>
      <c r="E48" s="223" t="str">
        <f>'Totaal overzicht'!L169</f>
        <v xml:space="preserve">Nee </v>
      </c>
      <c r="F48" s="242" t="str">
        <f>'Totaal overzicht'!N169</f>
        <v>nee</v>
      </c>
      <c r="G48" s="980"/>
      <c r="H48" s="982"/>
      <c r="I48" s="349"/>
      <c r="J48" s="982"/>
    </row>
    <row r="49" spans="1:10" s="329" customFormat="1" ht="14.25" x14ac:dyDescent="0.25">
      <c r="A49" s="981"/>
      <c r="B49" s="288"/>
      <c r="C49" s="985"/>
      <c r="D49" s="749"/>
      <c r="E49" s="240" t="str">
        <f>'Totaal overzicht'!L170</f>
        <v>Onbekend / leeg / atrribuut afwezig</v>
      </c>
      <c r="F49" s="242" t="str">
        <f>'Totaal overzicht'!N170</f>
        <v>onbekend</v>
      </c>
      <c r="G49" s="981"/>
      <c r="H49" s="983"/>
      <c r="I49" s="349"/>
      <c r="J49" s="983"/>
    </row>
    <row r="50" spans="1:10" s="329" customFormat="1" x14ac:dyDescent="0.25">
      <c r="A50" s="1002" t="str">
        <f>'Totaal overzicht'!D84</f>
        <v>1-1</v>
      </c>
      <c r="B50" s="264">
        <f>'Totaal overzicht'!$I$84</f>
        <v>38</v>
      </c>
      <c r="C50" s="950" t="str">
        <f>'Totaal overzicht'!J84</f>
        <v>#MEASUREMENTTEXT= 42</v>
      </c>
      <c r="D50" s="985"/>
      <c r="E50" s="245" t="str">
        <f>'Totaal overzicht'!L84</f>
        <v>METZ</v>
      </c>
      <c r="F50" s="243" t="str">
        <f>'Totaal overzicht'!N84</f>
        <v>landmeting01m</v>
      </c>
      <c r="G50" s="815">
        <f>'Totaal overzicht'!A84</f>
        <v>23</v>
      </c>
      <c r="H50" s="977" t="str">
        <f>'Totaal overzicht'!B84</f>
        <v>Methode Verticale Plaatsbepaling</v>
      </c>
      <c r="I50" s="271" t="s">
        <v>643</v>
      </c>
      <c r="J50" s="975"/>
    </row>
    <row r="51" spans="1:10" s="329" customFormat="1" ht="14.25" x14ac:dyDescent="0.25">
      <c r="A51" s="1003"/>
      <c r="B51" s="346"/>
      <c r="C51" s="1004"/>
      <c r="D51" s="985"/>
      <c r="E51" s="245" t="str">
        <f>'Totaal overzicht'!L85</f>
        <v>METN</v>
      </c>
      <c r="F51" s="243" t="str">
        <f>'Totaal overzicht'!N85</f>
        <v>landmeting</v>
      </c>
      <c r="G51" s="960"/>
      <c r="H51" s="978"/>
      <c r="I51" s="349"/>
      <c r="J51" s="976"/>
    </row>
    <row r="52" spans="1:10" s="329" customFormat="1" ht="14.25" x14ac:dyDescent="0.25">
      <c r="A52" s="1003"/>
      <c r="B52" s="346"/>
      <c r="C52" s="1004"/>
      <c r="D52" s="985"/>
      <c r="E52" s="245" t="str">
        <f>'Totaal overzicht'!L86</f>
        <v>MDGZ</v>
      </c>
      <c r="F52" s="243" t="str">
        <f>'Totaal overzicht'!N86</f>
        <v>DGPS01m</v>
      </c>
      <c r="G52" s="960"/>
      <c r="H52" s="978"/>
      <c r="I52" s="349"/>
      <c r="J52" s="976"/>
    </row>
    <row r="53" spans="1:10" s="329" customFormat="1" ht="14.25" x14ac:dyDescent="0.25">
      <c r="A53" s="1003"/>
      <c r="B53" s="346"/>
      <c r="C53" s="1004"/>
      <c r="D53" s="985"/>
      <c r="E53" s="245" t="str">
        <f>'Totaal overzicht'!L87</f>
        <v>MDGN</v>
      </c>
      <c r="F53" s="243" t="str">
        <f>'Totaal overzicht'!N87</f>
        <v>DGPS01_025m</v>
      </c>
      <c r="G53" s="960"/>
      <c r="H53" s="978"/>
      <c r="I53" s="349"/>
      <c r="J53" s="976"/>
    </row>
    <row r="54" spans="1:10" s="329" customFormat="1" ht="14.25" x14ac:dyDescent="0.25">
      <c r="A54" s="1003"/>
      <c r="B54" s="346"/>
      <c r="C54" s="1004"/>
      <c r="D54" s="985"/>
      <c r="E54" s="245" t="str">
        <f>'Totaal overzicht'!L88</f>
        <v>MDGM</v>
      </c>
      <c r="F54" s="243" t="str">
        <f>'Totaal overzicht'!N88</f>
        <v>DGPS025m</v>
      </c>
      <c r="G54" s="960"/>
      <c r="H54" s="978"/>
      <c r="I54" s="349"/>
      <c r="J54" s="976"/>
    </row>
    <row r="55" spans="1:10" s="329" customFormat="1" ht="14.25" x14ac:dyDescent="0.25">
      <c r="A55" s="1003"/>
      <c r="B55" s="346"/>
      <c r="C55" s="1004"/>
      <c r="D55" s="985"/>
      <c r="E55" s="243" t="str">
        <f>'Totaal overzicht'!L89</f>
        <v>MAHN</v>
      </c>
      <c r="F55" s="243" t="str">
        <f>'Totaal overzicht'!N89</f>
        <v>geschatAHN</v>
      </c>
      <c r="G55" s="960"/>
      <c r="H55" s="978"/>
      <c r="I55" s="349"/>
      <c r="J55" s="976"/>
    </row>
    <row r="56" spans="1:10" s="329" customFormat="1" ht="14.25" x14ac:dyDescent="0.25">
      <c r="A56" s="1003"/>
      <c r="B56" s="346"/>
      <c r="C56" s="1004"/>
      <c r="D56" s="985"/>
      <c r="E56" s="243" t="str">
        <f>'Totaal overzicht'!L90</f>
        <v>MMET</v>
      </c>
      <c r="F56" s="243" t="str">
        <f>'Totaal overzicht'!N90</f>
        <v>landmetingOnbekend</v>
      </c>
      <c r="G56" s="960"/>
      <c r="H56" s="978"/>
      <c r="I56" s="349"/>
      <c r="J56" s="976"/>
    </row>
    <row r="57" spans="1:10" s="329" customFormat="1" ht="14.25" x14ac:dyDescent="0.25">
      <c r="A57" s="1003"/>
      <c r="B57" s="346"/>
      <c r="C57" s="1004"/>
      <c r="D57" s="985"/>
      <c r="E57" s="243" t="str">
        <f>'Totaal overzicht'!L91</f>
        <v>MDGP</v>
      </c>
      <c r="F57" s="243" t="str">
        <f>'Totaal overzicht'!N91</f>
        <v>gemetenOnbekend</v>
      </c>
      <c r="G57" s="960"/>
      <c r="H57" s="978"/>
      <c r="I57" s="349"/>
      <c r="J57" s="976"/>
    </row>
    <row r="58" spans="1:10" s="329" customFormat="1" ht="14.25" x14ac:dyDescent="0.25">
      <c r="A58" s="1003"/>
      <c r="B58" s="346"/>
      <c r="C58" s="1004"/>
      <c r="D58" s="985"/>
      <c r="E58" s="243" t="str">
        <f>'Totaal overzicht'!L92</f>
        <v>MGOV</v>
      </c>
      <c r="F58" s="243" t="str">
        <f>'Totaal overzicht'!N92</f>
        <v>onbekend</v>
      </c>
      <c r="G58" s="960"/>
      <c r="H58" s="978"/>
      <c r="I58" s="349"/>
      <c r="J58" s="976"/>
    </row>
    <row r="59" spans="1:10" s="329" customFormat="1" ht="14.25" x14ac:dyDescent="0.25">
      <c r="A59" s="1003"/>
      <c r="B59" s="346"/>
      <c r="C59" s="1004"/>
      <c r="D59" s="985"/>
      <c r="E59" s="243" t="str">
        <f>'Totaal overzicht'!L93</f>
        <v>MH10</v>
      </c>
      <c r="F59" s="243" t="str">
        <f>'Totaal overzicht'!N93</f>
        <v>geschatIsolijnen</v>
      </c>
      <c r="G59" s="960"/>
      <c r="H59" s="978"/>
      <c r="I59" s="349"/>
      <c r="J59" s="976"/>
    </row>
    <row r="60" spans="1:10" s="329" customFormat="1" ht="14.25" x14ac:dyDescent="0.25">
      <c r="A60" s="1003"/>
      <c r="B60" s="346"/>
      <c r="C60" s="1004"/>
      <c r="D60" s="985"/>
      <c r="E60" s="243" t="str">
        <f>'Totaal overzicht'!L94</f>
        <v>MT25</v>
      </c>
      <c r="F60" s="243" t="str">
        <f>'Totaal overzicht'!N94</f>
        <v>geschatTop25000</v>
      </c>
      <c r="G60" s="960"/>
      <c r="H60" s="978"/>
      <c r="I60" s="349"/>
      <c r="J60" s="976"/>
    </row>
    <row r="61" spans="1:10" s="329" customFormat="1" ht="14.25" x14ac:dyDescent="0.25">
      <c r="A61" s="1003"/>
      <c r="B61" s="346"/>
      <c r="C61" s="1004"/>
      <c r="D61" s="985"/>
      <c r="E61" s="243" t="str">
        <f>'Totaal overzicht'!L95</f>
        <v>MT50</v>
      </c>
      <c r="F61" s="243" t="str">
        <f>'Totaal overzicht'!N95</f>
        <v>geschatTop50000</v>
      </c>
      <c r="G61" s="960"/>
      <c r="H61" s="978"/>
      <c r="I61" s="349"/>
      <c r="J61" s="976"/>
    </row>
    <row r="62" spans="1:10" s="329" customFormat="1" ht="14.25" x14ac:dyDescent="0.25">
      <c r="A62" s="1003"/>
      <c r="B62" s="346"/>
      <c r="C62" s="1004"/>
      <c r="D62" s="985"/>
      <c r="E62" s="243" t="str">
        <f>'Totaal overzicht'!L96</f>
        <v>MONB</v>
      </c>
      <c r="F62" s="243" t="str">
        <f>'Totaal overzicht'!N96</f>
        <v>geschat</v>
      </c>
      <c r="G62" s="960"/>
      <c r="H62" s="978"/>
      <c r="I62" s="349"/>
      <c r="J62" s="976"/>
    </row>
    <row r="63" spans="1:10" s="329" customFormat="1" ht="14.25" x14ac:dyDescent="0.25">
      <c r="A63" s="1003"/>
      <c r="B63" s="346"/>
      <c r="C63" s="1004"/>
      <c r="D63" s="985"/>
      <c r="E63" s="243" t="e">
        <f>'Totaal overzicht'!#REF!</f>
        <v>#REF!</v>
      </c>
      <c r="F63" s="243" t="e">
        <f>'Totaal overzicht'!#REF!</f>
        <v>#REF!</v>
      </c>
      <c r="G63" s="960"/>
      <c r="H63" s="978"/>
      <c r="I63" s="349"/>
      <c r="J63" s="976"/>
    </row>
    <row r="64" spans="1:10" s="329" customFormat="1" ht="14.25" x14ac:dyDescent="0.25">
      <c r="A64" s="1003"/>
      <c r="B64" s="347"/>
      <c r="C64" s="1004"/>
      <c r="D64" s="985"/>
      <c r="E64" s="260" t="str">
        <f>'Totaal overzicht'!L97</f>
        <v>Leeg</v>
      </c>
      <c r="F64" s="243" t="str">
        <f>'Totaal overzicht'!N97</f>
        <v>geschatOverig</v>
      </c>
      <c r="G64" s="960"/>
      <c r="H64" s="978"/>
      <c r="I64" s="349"/>
      <c r="J64" s="976"/>
    </row>
    <row r="65" spans="1:10" s="329" customFormat="1" x14ac:dyDescent="0.25">
      <c r="A65" s="952" t="str">
        <f>'Totaal overzicht'!D64</f>
        <v>1-1</v>
      </c>
      <c r="B65" s="265">
        <f>'Totaal overzicht'!$I$64</f>
        <v>39</v>
      </c>
      <c r="C65" s="970" t="str">
        <f>'Totaal overzicht'!J64</f>
        <v>#MEASUREMENTTEXT= 43</v>
      </c>
      <c r="D65" s="963"/>
      <c r="E65" s="245" t="str">
        <f>'Totaal overzicht'!L64</f>
        <v>LMETZ</v>
      </c>
      <c r="F65" s="243" t="str">
        <f>'Totaal overzicht'!N64</f>
        <v>landmeting01m</v>
      </c>
      <c r="G65" s="968">
        <f>'Totaal overzicht'!A64</f>
        <v>22</v>
      </c>
      <c r="H65" s="955" t="str">
        <f>'Totaal overzicht'!B64</f>
        <v>Methode Horizontale Plaatsbepaling</v>
      </c>
      <c r="I65" s="271" t="s">
        <v>643</v>
      </c>
      <c r="J65" s="1005"/>
    </row>
    <row r="66" spans="1:10" s="329" customFormat="1" ht="14.25" x14ac:dyDescent="0.25">
      <c r="A66" s="953"/>
      <c r="B66" s="342"/>
      <c r="C66" s="956"/>
      <c r="D66" s="965"/>
      <c r="E66" s="245" t="str">
        <f>'Totaal overzicht'!L65</f>
        <v>LMETN</v>
      </c>
      <c r="F66" s="243" t="str">
        <f>'Totaal overzicht'!N65</f>
        <v>landmeting</v>
      </c>
      <c r="G66" s="980"/>
      <c r="H66" s="1000"/>
      <c r="I66" s="349"/>
      <c r="J66" s="1006"/>
    </row>
    <row r="67" spans="1:10" s="329" customFormat="1" ht="14.25" x14ac:dyDescent="0.25">
      <c r="A67" s="953"/>
      <c r="B67" s="342"/>
      <c r="C67" s="956"/>
      <c r="D67" s="965"/>
      <c r="E67" s="243" t="str">
        <f>'Totaal overzicht'!L66</f>
        <v>LDGZ</v>
      </c>
      <c r="F67" s="243" t="str">
        <f>'Totaal overzicht'!N66</f>
        <v>DGPS1m</v>
      </c>
      <c r="G67" s="980"/>
      <c r="H67" s="1000"/>
      <c r="I67" s="349"/>
      <c r="J67" s="1006"/>
    </row>
    <row r="68" spans="1:10" s="329" customFormat="1" ht="14.25" x14ac:dyDescent="0.25">
      <c r="A68" s="953"/>
      <c r="B68" s="342"/>
      <c r="C68" s="956"/>
      <c r="D68" s="965"/>
      <c r="E68" s="243" t="str">
        <f>'Totaal overzicht'!L67</f>
        <v>LDGN</v>
      </c>
      <c r="F68" s="243" t="str">
        <f>'Totaal overzicht'!N67</f>
        <v>DGPS1_5m</v>
      </c>
      <c r="G68" s="980"/>
      <c r="H68" s="1000"/>
      <c r="I68" s="349"/>
      <c r="J68" s="1006"/>
    </row>
    <row r="69" spans="1:10" s="329" customFormat="1" ht="14.25" x14ac:dyDescent="0.25">
      <c r="A69" s="953"/>
      <c r="B69" s="342"/>
      <c r="C69" s="956"/>
      <c r="D69" s="965"/>
      <c r="E69" s="243" t="str">
        <f>'Totaal overzicht'!L68</f>
        <v>LDGM</v>
      </c>
      <c r="F69" s="243" t="str">
        <f>'Totaal overzicht'!N68</f>
        <v>DGPS5m</v>
      </c>
      <c r="G69" s="980"/>
      <c r="H69" s="1000"/>
      <c r="I69" s="349"/>
      <c r="J69" s="1006"/>
    </row>
    <row r="70" spans="1:10" s="329" customFormat="1" ht="14.25" x14ac:dyDescent="0.25">
      <c r="A70" s="953"/>
      <c r="B70" s="342"/>
      <c r="C70" s="956"/>
      <c r="D70" s="965"/>
      <c r="E70" s="243" t="str">
        <f>'Totaal overzicht'!L69</f>
        <v>LGOV</v>
      </c>
      <c r="F70" s="243" t="str">
        <f>'Totaal overzicht'!N69</f>
        <v>gemetenOnbekend</v>
      </c>
      <c r="G70" s="980"/>
      <c r="H70" s="1000"/>
      <c r="I70" s="349"/>
      <c r="J70" s="1006"/>
    </row>
    <row r="71" spans="1:10" s="329" customFormat="1" ht="14.25" x14ac:dyDescent="0.25">
      <c r="A71" s="953"/>
      <c r="B71" s="342"/>
      <c r="C71" s="956"/>
      <c r="D71" s="965"/>
      <c r="E71" s="245" t="str">
        <f>'Totaal overzicht'!L70</f>
        <v>LGBKN</v>
      </c>
      <c r="F71" s="243" t="str">
        <f>'Totaal overzicht'!N70</f>
        <v>geschatGBKN</v>
      </c>
      <c r="G71" s="980"/>
      <c r="H71" s="1000"/>
      <c r="I71" s="349"/>
      <c r="J71" s="1006"/>
    </row>
    <row r="72" spans="1:10" s="329" customFormat="1" ht="14.25" x14ac:dyDescent="0.25">
      <c r="A72" s="953"/>
      <c r="B72" s="342"/>
      <c r="C72" s="956"/>
      <c r="D72" s="965"/>
      <c r="E72" s="243" t="str">
        <f>'Totaal overzicht'!L71</f>
        <v>LD01</v>
      </c>
      <c r="F72" s="243" t="str">
        <f>'Totaal overzicht'!N71</f>
        <v>geschatDetail100</v>
      </c>
      <c r="G72" s="980"/>
      <c r="H72" s="1000"/>
      <c r="I72" s="349"/>
      <c r="J72" s="1006"/>
    </row>
    <row r="73" spans="1:10" s="329" customFormat="1" ht="14.25" x14ac:dyDescent="0.25">
      <c r="A73" s="953"/>
      <c r="B73" s="342"/>
      <c r="C73" s="956"/>
      <c r="D73" s="965"/>
      <c r="E73" s="243" t="str">
        <f>'Totaal overzicht'!L72</f>
        <v>LD02</v>
      </c>
      <c r="F73" s="243" t="str">
        <f>'Totaal overzicht'!N72</f>
        <v>geschatDetail200</v>
      </c>
      <c r="G73" s="980"/>
      <c r="H73" s="1000"/>
      <c r="I73" s="349"/>
      <c r="J73" s="1006"/>
    </row>
    <row r="74" spans="1:10" s="329" customFormat="1" ht="14.25" x14ac:dyDescent="0.25">
      <c r="A74" s="953"/>
      <c r="B74" s="342"/>
      <c r="C74" s="956"/>
      <c r="D74" s="965"/>
      <c r="E74" s="243" t="str">
        <f>'Totaal overzicht'!L73</f>
        <v>LD05</v>
      </c>
      <c r="F74" s="243" t="str">
        <f>'Totaal overzicht'!N73</f>
        <v>geschatDetail500</v>
      </c>
      <c r="G74" s="980"/>
      <c r="H74" s="1000"/>
      <c r="I74" s="349"/>
      <c r="J74" s="1006"/>
    </row>
    <row r="75" spans="1:10" s="329" customFormat="1" ht="14.25" x14ac:dyDescent="0.25">
      <c r="A75" s="953"/>
      <c r="B75" s="342"/>
      <c r="C75" s="956"/>
      <c r="D75" s="965"/>
      <c r="E75" s="243" t="str">
        <f>'Totaal overzicht'!L74</f>
        <v>LD10</v>
      </c>
      <c r="F75" s="243" t="str">
        <f>'Totaal overzicht'!N74</f>
        <v>geschatDetail1000</v>
      </c>
      <c r="G75" s="980"/>
      <c r="H75" s="1000"/>
      <c r="I75" s="349"/>
      <c r="J75" s="1006"/>
    </row>
    <row r="76" spans="1:10" s="329" customFormat="1" ht="14.25" x14ac:dyDescent="0.25">
      <c r="A76" s="953"/>
      <c r="B76" s="342"/>
      <c r="C76" s="956"/>
      <c r="D76" s="965"/>
      <c r="E76" s="243" t="str">
        <f>'Totaal overzicht'!L75</f>
        <v>LD25</v>
      </c>
      <c r="F76" s="243" t="str">
        <f>'Totaal overzicht'!N75</f>
        <v>geschatDetail2500</v>
      </c>
      <c r="G76" s="980"/>
      <c r="H76" s="1000"/>
      <c r="I76" s="349"/>
      <c r="J76" s="1006"/>
    </row>
    <row r="77" spans="1:10" s="329" customFormat="1" ht="14.25" x14ac:dyDescent="0.25">
      <c r="A77" s="953"/>
      <c r="B77" s="342"/>
      <c r="C77" s="956"/>
      <c r="D77" s="965"/>
      <c r="E77" s="243" t="str">
        <f>'Totaal overzicht'!L76</f>
        <v>LT10</v>
      </c>
      <c r="F77" s="243" t="str">
        <f>'Totaal overzicht'!N76</f>
        <v>geschatTop10000</v>
      </c>
      <c r="G77" s="980"/>
      <c r="H77" s="1000"/>
      <c r="I77" s="349"/>
      <c r="J77" s="1006"/>
    </row>
    <row r="78" spans="1:10" s="329" customFormat="1" ht="14.25" x14ac:dyDescent="0.25">
      <c r="A78" s="953"/>
      <c r="B78" s="342"/>
      <c r="C78" s="956"/>
      <c r="D78" s="965"/>
      <c r="E78" s="243" t="str">
        <f>'Totaal overzicht'!L77</f>
        <v>LT25</v>
      </c>
      <c r="F78" s="243" t="str">
        <f>'Totaal overzicht'!N77</f>
        <v>geschatTop25000</v>
      </c>
      <c r="G78" s="980"/>
      <c r="H78" s="1000"/>
      <c r="I78" s="349"/>
      <c r="J78" s="1006"/>
    </row>
    <row r="79" spans="1:10" s="329" customFormat="1" ht="14.25" x14ac:dyDescent="0.25">
      <c r="A79" s="953"/>
      <c r="B79" s="342"/>
      <c r="C79" s="956"/>
      <c r="D79" s="965"/>
      <c r="E79" s="243" t="str">
        <f>'Totaal overzicht'!L78</f>
        <v>LT50</v>
      </c>
      <c r="F79" s="243" t="str">
        <f>'Totaal overzicht'!N78</f>
        <v>geschatTop50000</v>
      </c>
      <c r="G79" s="980"/>
      <c r="H79" s="1000"/>
      <c r="I79" s="349"/>
      <c r="J79" s="1006"/>
    </row>
    <row r="80" spans="1:10" s="329" customFormat="1" ht="14.25" x14ac:dyDescent="0.25">
      <c r="A80" s="953"/>
      <c r="B80" s="342"/>
      <c r="C80" s="956"/>
      <c r="D80" s="965"/>
      <c r="E80" s="243" t="str">
        <f>'Totaal overzicht'!L79</f>
        <v>LSOV</v>
      </c>
      <c r="F80" s="243" t="str">
        <f>'Totaal overzicht'!N79</f>
        <v>geschatOverig</v>
      </c>
      <c r="G80" s="980"/>
      <c r="H80" s="1000"/>
      <c r="I80" s="349"/>
      <c r="J80" s="1006"/>
    </row>
    <row r="81" spans="1:10" s="329" customFormat="1" ht="14.25" x14ac:dyDescent="0.25">
      <c r="A81" s="953"/>
      <c r="B81" s="342"/>
      <c r="C81" s="956"/>
      <c r="D81" s="965"/>
      <c r="E81" s="243" t="str">
        <f>'Totaal overzicht'!L80</f>
        <v>LONB</v>
      </c>
      <c r="F81" s="243" t="str">
        <f>'Totaal overzicht'!N80</f>
        <v>geschat</v>
      </c>
      <c r="G81" s="980"/>
      <c r="H81" s="1000"/>
      <c r="I81" s="349"/>
      <c r="J81" s="1006"/>
    </row>
    <row r="82" spans="1:10" s="329" customFormat="1" ht="14.25" x14ac:dyDescent="0.25">
      <c r="A82" s="953"/>
      <c r="B82" s="342"/>
      <c r="C82" s="956"/>
      <c r="D82" s="965"/>
      <c r="E82" s="243" t="str">
        <f>'Totaal overzicht'!L81</f>
        <v>LMET</v>
      </c>
      <c r="F82" s="243" t="str">
        <f>'Totaal overzicht'!N81</f>
        <v>landmetingOnbekend</v>
      </c>
      <c r="G82" s="980"/>
      <c r="H82" s="1000"/>
      <c r="I82" s="349"/>
      <c r="J82" s="1006"/>
    </row>
    <row r="83" spans="1:10" s="329" customFormat="1" ht="14.25" x14ac:dyDescent="0.25">
      <c r="A83" s="953"/>
      <c r="B83" s="342"/>
      <c r="C83" s="956"/>
      <c r="D83" s="965"/>
      <c r="E83" s="243" t="str">
        <f>'Totaal overzicht'!L82</f>
        <v>LGPS</v>
      </c>
      <c r="F83" s="243" t="str">
        <f>'Totaal overzicht'!N82</f>
        <v>GPS</v>
      </c>
      <c r="G83" s="980"/>
      <c r="H83" s="1000"/>
      <c r="I83" s="349"/>
      <c r="J83" s="1006"/>
    </row>
    <row r="84" spans="1:10" s="329" customFormat="1" ht="14.25" x14ac:dyDescent="0.25">
      <c r="A84" s="954"/>
      <c r="B84" s="342"/>
      <c r="C84" s="957"/>
      <c r="D84" s="974"/>
      <c r="E84" s="260" t="str">
        <f>'Totaal overzicht'!L83</f>
        <v>Leeg</v>
      </c>
      <c r="F84" s="243" t="str">
        <f>'Totaal overzicht'!N83</f>
        <v>onbekend</v>
      </c>
      <c r="G84" s="981"/>
      <c r="H84" s="1001"/>
      <c r="I84" s="349"/>
      <c r="J84" s="1007"/>
    </row>
    <row r="85" spans="1:10" ht="24" x14ac:dyDescent="0.25">
      <c r="A85" s="952" t="str">
        <f>'Totaal overzicht'!D22</f>
        <v>1-1</v>
      </c>
      <c r="B85" s="224">
        <f>'Totaal overzicht'!$I$22</f>
        <v>50</v>
      </c>
      <c r="C85" s="991" t="s">
        <v>392</v>
      </c>
      <c r="D85" s="992"/>
      <c r="E85" s="997" t="s">
        <v>393</v>
      </c>
      <c r="F85" s="242" t="str">
        <f>'Totaal overzicht'!N22</f>
        <v>ja</v>
      </c>
      <c r="G85" s="968">
        <f>'Totaal overzicht'!A22</f>
        <v>7</v>
      </c>
      <c r="H85" s="955" t="str">
        <f>'Totaal overzicht'!B22</f>
        <v>Aanvullend onderzoek uitgevoerd</v>
      </c>
      <c r="I85" s="271" t="s">
        <v>642</v>
      </c>
      <c r="J85" s="807"/>
    </row>
    <row r="86" spans="1:10" ht="14.25" x14ac:dyDescent="0.25">
      <c r="A86" s="953"/>
      <c r="B86" s="346"/>
      <c r="C86" s="993"/>
      <c r="D86" s="994"/>
      <c r="E86" s="998"/>
      <c r="F86" s="242" t="str">
        <f>'Totaal overzicht'!N23</f>
        <v>nee</v>
      </c>
      <c r="G86" s="980"/>
      <c r="H86" s="1000"/>
      <c r="I86" s="349"/>
      <c r="J86" s="982"/>
    </row>
    <row r="87" spans="1:10" ht="14.25" x14ac:dyDescent="0.25">
      <c r="A87" s="954"/>
      <c r="B87" s="347"/>
      <c r="C87" s="995"/>
      <c r="D87" s="996"/>
      <c r="E87" s="999"/>
      <c r="F87" s="242" t="str">
        <f>'Totaal overzicht'!N24</f>
        <v>onbekend</v>
      </c>
      <c r="G87" s="981"/>
      <c r="H87" s="1001"/>
      <c r="I87" s="350"/>
      <c r="J87" s="983"/>
    </row>
    <row r="88" spans="1:10" ht="24" x14ac:dyDescent="0.25">
      <c r="A88" s="305" t="s">
        <v>691</v>
      </c>
      <c r="B88" s="305" t="s">
        <v>585</v>
      </c>
      <c r="C88" s="959" t="s">
        <v>314</v>
      </c>
      <c r="D88" s="960"/>
      <c r="E88" s="305" t="s">
        <v>692</v>
      </c>
      <c r="F88" s="305" t="s">
        <v>693</v>
      </c>
      <c r="G88" s="305" t="s">
        <v>695</v>
      </c>
      <c r="H88" s="306" t="s">
        <v>14</v>
      </c>
      <c r="I88" s="306" t="s">
        <v>641</v>
      </c>
      <c r="J88" s="305" t="s">
        <v>15</v>
      </c>
    </row>
    <row r="89" spans="1:10" ht="24" x14ac:dyDescent="0.25">
      <c r="A89" s="952" t="str">
        <f>'Totaal overzicht'!D8</f>
        <v>1-1</v>
      </c>
      <c r="B89" s="283">
        <f>'Totaal overzicht'!$I$8</f>
        <v>51</v>
      </c>
      <c r="C89" s="1014" t="s">
        <v>391</v>
      </c>
      <c r="D89" s="992"/>
      <c r="E89" s="1017" t="str">
        <f>'Totaal overzicht'!L9</f>
        <v>JJJJ-MM-DD</v>
      </c>
      <c r="F89" s="1017" t="str">
        <f>'Totaal overzicht'!N9</f>
        <v>JJJJ-MM-DD+UU:MM</v>
      </c>
      <c r="G89" s="968">
        <f>'Totaal overzicht'!A8</f>
        <v>2</v>
      </c>
      <c r="H89" s="970" t="str">
        <f>'Totaal overzicht'!B8</f>
        <v>Rapportagedatum</v>
      </c>
      <c r="I89" s="271" t="s">
        <v>642</v>
      </c>
      <c r="J89" s="807"/>
    </row>
    <row r="90" spans="1:10" x14ac:dyDescent="0.25">
      <c r="A90" s="961"/>
      <c r="B90" s="301"/>
      <c r="C90" s="1015"/>
      <c r="D90" s="994"/>
      <c r="E90" s="1017"/>
      <c r="F90" s="1017"/>
      <c r="G90" s="969"/>
      <c r="H90" s="971"/>
      <c r="I90" s="302"/>
      <c r="J90" s="989"/>
    </row>
    <row r="91" spans="1:10" ht="14.25" x14ac:dyDescent="0.25">
      <c r="A91" s="953"/>
      <c r="B91" s="290"/>
      <c r="C91" s="1015"/>
      <c r="D91" s="994"/>
      <c r="E91" s="243" t="str">
        <f>'Totaal overzicht'!L10</f>
        <v>JJJJ-MM</v>
      </c>
      <c r="F91" s="242" t="str">
        <f>'Totaal overzicht'!N10</f>
        <v>JJJJ-MM+UU:MM</v>
      </c>
      <c r="G91" s="980"/>
      <c r="H91" s="956"/>
      <c r="I91" s="343"/>
      <c r="J91" s="982"/>
    </row>
    <row r="92" spans="1:10" ht="14.25" x14ac:dyDescent="0.25">
      <c r="A92" s="953"/>
      <c r="B92" s="290"/>
      <c r="C92" s="1015"/>
      <c r="D92" s="994"/>
      <c r="E92" s="243" t="str">
        <f>'Totaal overzicht'!L11</f>
        <v>JJJJ</v>
      </c>
      <c r="F92" s="242" t="str">
        <f>'Totaal overzicht'!N11</f>
        <v>JJJJ+UU:MM</v>
      </c>
      <c r="G92" s="980"/>
      <c r="H92" s="956"/>
      <c r="I92" s="343"/>
      <c r="J92" s="982"/>
    </row>
    <row r="93" spans="1:10" s="329" customFormat="1" ht="14.25" x14ac:dyDescent="0.25">
      <c r="A93" s="954"/>
      <c r="B93" s="290"/>
      <c r="C93" s="1016"/>
      <c r="D93" s="996"/>
      <c r="E93" s="260" t="e">
        <f>'Totaal overzicht'!#REF!</f>
        <v>#REF!</v>
      </c>
      <c r="F93" s="242" t="e">
        <f>'Totaal overzicht'!#REF!</f>
        <v>#REF!</v>
      </c>
      <c r="G93" s="981"/>
      <c r="H93" s="957"/>
      <c r="I93" s="345"/>
      <c r="J93" s="983"/>
    </row>
    <row r="94" spans="1:10" s="329" customFormat="1" x14ac:dyDescent="0.25">
      <c r="A94" s="966" t="str">
        <f>'Totaal overzicht'!D124</f>
        <v>1-1</v>
      </c>
      <c r="B94" s="283">
        <f>'Totaal overzicht'!$I$124</f>
        <v>52</v>
      </c>
      <c r="C94" s="1008" t="s">
        <v>394</v>
      </c>
      <c r="D94" s="1009"/>
      <c r="E94" s="243" t="str">
        <f>'Totaal overzicht'!L125</f>
        <v>JJJJ-MM-DD</v>
      </c>
      <c r="F94" s="243" t="str">
        <f>'Totaal overzicht'!N125</f>
        <v>JJJJ-MM-DD+UU:MM</v>
      </c>
      <c r="G94" s="968">
        <f>'Totaal overzicht'!A124</f>
        <v>30</v>
      </c>
      <c r="H94" s="794" t="str">
        <f>'Totaal overzicht'!B124</f>
        <v>Datum laatste bewerking</v>
      </c>
      <c r="I94" s="302" t="s">
        <v>644</v>
      </c>
      <c r="J94" s="807"/>
    </row>
    <row r="95" spans="1:10" ht="14.25" x14ac:dyDescent="0.25">
      <c r="A95" s="980"/>
      <c r="B95" s="341"/>
      <c r="C95" s="1010"/>
      <c r="D95" s="1011"/>
      <c r="E95" s="243" t="str">
        <f>'Totaal overzicht'!L126</f>
        <v>JJJJ-MM</v>
      </c>
      <c r="F95" s="242" t="str">
        <f>'Totaal overzicht'!N126</f>
        <v>JJJJ-MM+UU:MM</v>
      </c>
      <c r="G95" s="980"/>
      <c r="H95" s="986"/>
      <c r="I95" s="343"/>
      <c r="J95" s="982"/>
    </row>
    <row r="96" spans="1:10" ht="14.25" x14ac:dyDescent="0.25">
      <c r="A96" s="980"/>
      <c r="B96" s="290"/>
      <c r="C96" s="1010"/>
      <c r="D96" s="1011"/>
      <c r="E96" s="243" t="str">
        <f>'Totaal overzicht'!L127</f>
        <v>JJJJ</v>
      </c>
      <c r="F96" s="242" t="str">
        <f>'Totaal overzicht'!N127</f>
        <v>JJJJ+UU:MM</v>
      </c>
      <c r="G96" s="980"/>
      <c r="H96" s="986"/>
      <c r="I96" s="343"/>
      <c r="J96" s="982"/>
    </row>
    <row r="97" spans="1:10" ht="14.25" x14ac:dyDescent="0.25">
      <c r="A97" s="981"/>
      <c r="B97" s="344"/>
      <c r="C97" s="1012"/>
      <c r="D97" s="1013"/>
      <c r="E97" s="260" t="str">
        <f>'Totaal overzicht'!L128</f>
        <v>Leeg</v>
      </c>
      <c r="F97" s="242" t="str">
        <f>'Totaal overzicht'!N128</f>
        <v>onbekend</v>
      </c>
      <c r="G97" s="981"/>
      <c r="H97" s="987"/>
      <c r="I97" s="345"/>
      <c r="J97" s="983"/>
    </row>
    <row r="98" spans="1:10" s="329" customFormat="1" ht="24" x14ac:dyDescent="0.25">
      <c r="A98" s="243" t="str">
        <f>'Totaal overzicht'!D39</f>
        <v>1-1</v>
      </c>
      <c r="B98" s="225">
        <f>'Totaal overzicht'!$I$39</f>
        <v>53</v>
      </c>
      <c r="C98" s="718" t="s">
        <v>407</v>
      </c>
      <c r="D98" s="1018"/>
      <c r="E98" s="243" t="str">
        <f>'Totaal overzicht'!L39</f>
        <v>Tekst en Tekst</v>
      </c>
      <c r="F98" s="243" t="str">
        <f>'Totaal overzicht'!N39</f>
        <v>Tekst200</v>
      </c>
      <c r="G98" s="279">
        <f>'Totaal overzicht'!A39</f>
        <v>10</v>
      </c>
      <c r="H98" s="249" t="str">
        <f>'Totaal overzicht'!B39</f>
        <v>Object-Id bronhouder</v>
      </c>
      <c r="I98" s="249" t="s">
        <v>642</v>
      </c>
      <c r="J98" s="249"/>
    </row>
    <row r="99" spans="1:10" ht="24" x14ac:dyDescent="0.25">
      <c r="A99" s="243" t="str">
        <f>'Totaal overzicht'!D184</f>
        <v>1-1</v>
      </c>
      <c r="B99" s="243">
        <f>'Totaal overzicht'!$I$184</f>
        <v>60</v>
      </c>
      <c r="C99" s="249" t="str">
        <f>'Totaal overzicht'!J184</f>
        <v>#MEASUREMENTVAR= 1</v>
      </c>
      <c r="D99" s="249" t="str">
        <f>'Totaal overzicht'!K184</f>
        <v>Bij ontbreken: defaultwaarde 1000</v>
      </c>
      <c r="E99" s="243" t="str">
        <f>'Totaal overzicht'!L184</f>
        <v>GetalN.N</v>
      </c>
      <c r="F99" s="242" t="str">
        <f>'Totaal overzicht'!N184</f>
        <v>GeheelGetal4</v>
      </c>
      <c r="G99" s="279">
        <f>'Totaal overzicht'!A184</f>
        <v>43</v>
      </c>
      <c r="H99" s="249" t="str">
        <f>'Totaal overzicht'!B184</f>
        <v>oppervlakte conuspunt</v>
      </c>
      <c r="I99" s="249" t="s">
        <v>647</v>
      </c>
      <c r="J99" s="249"/>
    </row>
    <row r="100" spans="1:10" ht="24" x14ac:dyDescent="0.25">
      <c r="A100" s="243" t="str">
        <f>'Totaal overzicht'!D188</f>
        <v>0-1</v>
      </c>
      <c r="B100" s="243">
        <f>'Totaal overzicht'!$I$188</f>
        <v>61</v>
      </c>
      <c r="C100" s="249" t="str">
        <f>'Totaal overzicht'!J188</f>
        <v>#MEASUREMENTVAR= 2</v>
      </c>
      <c r="D100" s="249" t="str">
        <f>'Totaal overzicht'!K188</f>
        <v>Bij ontbreken: defaultwaarde 15000</v>
      </c>
      <c r="E100" s="243" t="str">
        <f>'Totaal overzicht'!L188</f>
        <v>GetalN.N</v>
      </c>
      <c r="F100" s="242" t="str">
        <f>'Totaal overzicht'!N188</f>
        <v>GeheelGetal5</v>
      </c>
      <c r="G100" s="279">
        <f>'Totaal overzicht'!A188</f>
        <v>47</v>
      </c>
      <c r="H100" s="249" t="str">
        <f>'Totaal overzicht'!B188</f>
        <v>oppervlakte kleefmantel</v>
      </c>
      <c r="I100" s="249" t="s">
        <v>647</v>
      </c>
      <c r="J100" s="249"/>
    </row>
    <row r="101" spans="1:10" ht="24" x14ac:dyDescent="0.25">
      <c r="A101" s="243" t="str">
        <f>'Totaal overzicht'!D186</f>
        <v>0-1</v>
      </c>
      <c r="B101" s="299">
        <f>'Totaal overzicht'!$I$186</f>
        <v>62</v>
      </c>
      <c r="C101" s="716" t="str">
        <f>'Totaal overzicht'!J186</f>
        <v>#MEASUREMENTVAR= 3</v>
      </c>
      <c r="D101" s="951"/>
      <c r="E101" s="243" t="str">
        <f>'Totaal overzicht'!L186</f>
        <v>GetalN.N</v>
      </c>
      <c r="F101" s="243" t="str">
        <f>'Totaal overzicht'!N186</f>
        <v>Getal1.1</v>
      </c>
      <c r="G101" s="279">
        <f>'Totaal overzicht'!A186</f>
        <v>45</v>
      </c>
      <c r="H101" s="249" t="str">
        <f>'Totaal overzicht'!B186</f>
        <v>oppervlaktequotiënt conuspunt</v>
      </c>
      <c r="I101" s="249" t="s">
        <v>647</v>
      </c>
      <c r="J101" s="249"/>
    </row>
    <row r="102" spans="1:10" s="337" customFormat="1" ht="24" x14ac:dyDescent="0.25">
      <c r="A102" s="243" t="str">
        <f>'Totaal overzicht'!D189</f>
        <v>0-1</v>
      </c>
      <c r="B102" s="299">
        <f>'Totaal overzicht'!$I$189</f>
        <v>63</v>
      </c>
      <c r="C102" s="716" t="str">
        <f>'Totaal overzicht'!J189</f>
        <v>#MEASUREMENTVAR= 4</v>
      </c>
      <c r="D102" s="951"/>
      <c r="E102" s="243" t="str">
        <f>'Totaal overzicht'!L189</f>
        <v>GetalN.N</v>
      </c>
      <c r="F102" s="243" t="str">
        <f>'Totaal overzicht'!N189</f>
        <v>GeheelGetal2</v>
      </c>
      <c r="G102" s="279">
        <f>'Totaal overzicht'!A189</f>
        <v>48</v>
      </c>
      <c r="H102" s="249" t="str">
        <f>'Totaal overzicht'!B189</f>
        <v>oppervlaktequotiënt kleefmantel</v>
      </c>
      <c r="I102" s="249" t="s">
        <v>647</v>
      </c>
      <c r="J102" s="249"/>
    </row>
    <row r="103" spans="1:10" ht="24" x14ac:dyDescent="0.25">
      <c r="A103" s="243" t="str">
        <f>'Totaal overzicht'!D187</f>
        <v>0-1</v>
      </c>
      <c r="B103" s="243">
        <f>'Totaal overzicht'!$I$187</f>
        <v>64</v>
      </c>
      <c r="C103" s="249" t="str">
        <f>'Totaal overzicht'!J187</f>
        <v>#MEASUREMENTVAR= 5</v>
      </c>
      <c r="D103" s="249" t="str">
        <f>'Totaal overzicht'!K187</f>
        <v>Bij ontbreken: defaultwaarde 100</v>
      </c>
      <c r="E103" s="243" t="str">
        <f>'Totaal overzicht'!L187</f>
        <v>GetalN.N</v>
      </c>
      <c r="F103" s="243" t="str">
        <f>'Totaal overzicht'!N187</f>
        <v>GeheelGetal4</v>
      </c>
      <c r="G103" s="279">
        <f>'Totaal overzicht'!A187</f>
        <v>46</v>
      </c>
      <c r="H103" s="249" t="str">
        <f>'Totaal overzicht'!B187</f>
        <v>afstand conus tot midden kleefmantel</v>
      </c>
      <c r="I103" s="249" t="s">
        <v>647</v>
      </c>
      <c r="J103" s="249"/>
    </row>
    <row r="104" spans="1:10" ht="14.25" x14ac:dyDescent="0.25">
      <c r="A104" s="264" t="str">
        <f>'Totaal overzicht'!D135</f>
        <v>1-1</v>
      </c>
      <c r="B104" s="283">
        <f>'Totaal overzicht'!$I$135</f>
        <v>71</v>
      </c>
      <c r="C104" s="268" t="str">
        <f>'Totaal overzicht'!J135</f>
        <v>#MEASUREMENTVAR= 12</v>
      </c>
      <c r="D104" s="351"/>
      <c r="E104" s="243" t="str">
        <f>'Totaal overzicht'!L135</f>
        <v>3</v>
      </c>
      <c r="F104" s="243" t="str">
        <f>'Totaal overzicht'!N135</f>
        <v>elektrischDiscontinu</v>
      </c>
      <c r="G104" s="270">
        <f>'Totaal overzicht'!A135</f>
        <v>32</v>
      </c>
      <c r="H104" s="255" t="str">
        <f>'Totaal overzicht'!B135</f>
        <v>Sondeermethode</v>
      </c>
      <c r="I104" s="255" t="s">
        <v>644</v>
      </c>
      <c r="J104" s="269"/>
    </row>
    <row r="105" spans="1:10" ht="14.25" x14ac:dyDescent="0.25">
      <c r="A105" s="346"/>
      <c r="B105" s="342"/>
      <c r="C105" s="352"/>
      <c r="D105" s="353"/>
      <c r="E105" s="243" t="str">
        <f>'Totaal overzicht'!L136</f>
        <v>4</v>
      </c>
      <c r="F105" s="243" t="str">
        <f>'Totaal overzicht'!N136</f>
        <v>elektrischContinu</v>
      </c>
      <c r="G105" s="346"/>
      <c r="H105" s="343"/>
      <c r="I105" s="343"/>
      <c r="J105" s="405"/>
    </row>
    <row r="106" spans="1:10" ht="14.25" x14ac:dyDescent="0.25">
      <c r="A106" s="346"/>
      <c r="B106" s="342"/>
      <c r="C106" s="352"/>
      <c r="D106" s="353"/>
      <c r="E106" s="243" t="str">
        <f>'Totaal overzicht'!L137</f>
        <v>1</v>
      </c>
      <c r="F106" s="243" t="str">
        <f>'Totaal overzicht'!N137</f>
        <v>mechanischDiscontinu</v>
      </c>
      <c r="G106" s="346"/>
      <c r="H106" s="343"/>
      <c r="I106" s="343"/>
      <c r="J106" s="405"/>
    </row>
    <row r="107" spans="1:10" ht="14.25" x14ac:dyDescent="0.25">
      <c r="A107" s="346"/>
      <c r="B107" s="342"/>
      <c r="C107" s="352"/>
      <c r="D107" s="353"/>
      <c r="E107" s="243" t="str">
        <f>'Totaal overzicht'!L138</f>
        <v>2</v>
      </c>
      <c r="F107" s="243" t="str">
        <f>'Totaal overzicht'!N138</f>
        <v>mechanischContinu</v>
      </c>
      <c r="G107" s="346"/>
      <c r="H107" s="343"/>
      <c r="I107" s="343"/>
      <c r="J107" s="405"/>
    </row>
    <row r="108" spans="1:10" ht="14.25" x14ac:dyDescent="0.25">
      <c r="A108" s="346"/>
      <c r="B108" s="342"/>
      <c r="C108" s="352"/>
      <c r="D108" s="353"/>
      <c r="E108" s="243" t="str">
        <f>'Totaal overzicht'!L139</f>
        <v>Leeg</v>
      </c>
      <c r="F108" s="243" t="str">
        <f>'Totaal overzicht'!N139</f>
        <v>onbekend</v>
      </c>
      <c r="G108" s="346"/>
      <c r="H108" s="343"/>
      <c r="I108" s="343"/>
      <c r="J108" s="405"/>
    </row>
    <row r="109" spans="1:10" ht="14.25" x14ac:dyDescent="0.25">
      <c r="A109" s="346"/>
      <c r="B109" s="342"/>
      <c r="C109" s="352"/>
      <c r="D109" s="353"/>
      <c r="E109" s="247" t="str">
        <f>'Totaal overzicht'!L140</f>
        <v>5</v>
      </c>
      <c r="F109" s="243" t="str">
        <f>'Totaal overzicht'!N140</f>
        <v>mechanisch</v>
      </c>
      <c r="G109" s="346"/>
      <c r="H109" s="343"/>
      <c r="I109" s="343"/>
      <c r="J109" s="405"/>
    </row>
    <row r="110" spans="1:10" ht="14.25" x14ac:dyDescent="0.25">
      <c r="A110" s="347"/>
      <c r="B110" s="344"/>
      <c r="C110" s="354"/>
      <c r="D110" s="355"/>
      <c r="E110" s="243" t="str">
        <f>'Totaal overzicht'!L143</f>
        <v>0</v>
      </c>
      <c r="F110" s="243" t="str">
        <f>'Totaal overzicht'!N143</f>
        <v>elektrisch</v>
      </c>
      <c r="G110" s="347"/>
      <c r="H110" s="345"/>
      <c r="I110" s="345"/>
      <c r="J110" s="269"/>
    </row>
    <row r="111" spans="1:10" x14ac:dyDescent="0.25">
      <c r="A111" s="966" t="str">
        <f>'Totaal overzicht'!D162</f>
        <v>1-1</v>
      </c>
      <c r="B111" s="264">
        <f>'Totaal overzicht'!$I$162</f>
        <v>72</v>
      </c>
      <c r="C111" s="794" t="str">
        <f>'Totaal overzicht'!J162</f>
        <v>#MEASUREMENTVAR= 13</v>
      </c>
      <c r="D111" s="747" t="str">
        <f>'Totaal overzicht'!K162</f>
        <v>Voor IMBRO/A: indien #MEASUREMENTVAR = 13 niet is ingevuld, en de kleinste "sondeertrajectlengte" van de "Conuspenetratietest resultaten" kleiner of gelijk aan 0,02, leeg of afwezig, dan wordt aangenomen dat niet is voorgeboord en wordt deze op "0"  gezet.</v>
      </c>
      <c r="E111" s="966" t="str">
        <f>'Totaal overzicht'!L162</f>
        <v>GetalN.N</v>
      </c>
      <c r="F111" s="966" t="str">
        <f>'Totaal overzicht'!N162</f>
        <v>Getal3.2</v>
      </c>
      <c r="G111" s="968">
        <f>'Totaal overzicht'!A162</f>
        <v>36</v>
      </c>
      <c r="H111" s="794" t="str">
        <f>'Totaal overzicht'!B162</f>
        <v>Voorgeboord tot</v>
      </c>
      <c r="I111" s="255" t="s">
        <v>645</v>
      </c>
      <c r="J111" s="807"/>
    </row>
    <row r="112" spans="1:10" s="337" customFormat="1" ht="14.25" x14ac:dyDescent="0.25">
      <c r="A112" s="981"/>
      <c r="B112" s="313"/>
      <c r="C112" s="987"/>
      <c r="D112" s="1019"/>
      <c r="E112" s="1020"/>
      <c r="F112" s="1020"/>
      <c r="G112" s="981"/>
      <c r="H112" s="987"/>
      <c r="I112" s="345"/>
      <c r="J112" s="983"/>
    </row>
    <row r="113" spans="1:10" ht="14.25" x14ac:dyDescent="0.25">
      <c r="A113" s="243" t="str">
        <f>'Totaal overzicht'!D284</f>
        <v>0-1</v>
      </c>
      <c r="B113" s="348">
        <f>'Totaal overzicht'!$I$284</f>
        <v>73</v>
      </c>
      <c r="C113" s="716" t="str">
        <f>'Totaal overzicht'!J284</f>
        <v>#MEASUREMENTVAR= 14</v>
      </c>
      <c r="D113" s="951"/>
      <c r="E113" s="243" t="str">
        <f>'Totaal overzicht'!L284</f>
        <v>GetalN.N</v>
      </c>
      <c r="F113" s="242" t="str">
        <f>'Totaal overzicht'!N284</f>
        <v>Getal2.2</v>
      </c>
      <c r="G113" s="279">
        <f>'Totaal overzicht'!A284</f>
        <v>119</v>
      </c>
      <c r="H113" s="249" t="str">
        <f>'Totaal overzicht'!B284</f>
        <v>Grondwaterstand</v>
      </c>
      <c r="I113" s="302" t="s">
        <v>651</v>
      </c>
      <c r="J113" s="249"/>
    </row>
    <row r="114" spans="1:10" ht="14.25" x14ac:dyDescent="0.25">
      <c r="A114" s="243" t="str">
        <f>'Totaal overzicht'!D164</f>
        <v>1-1</v>
      </c>
      <c r="B114" s="356">
        <f>'Totaal overzicht'!$I$164</f>
        <v>75</v>
      </c>
      <c r="C114" s="716" t="str">
        <f>'Totaal overzicht'!J164</f>
        <v>#MEASUREMENTVAR= 16</v>
      </c>
      <c r="D114" s="951"/>
      <c r="E114" s="243" t="str">
        <f>'Totaal overzicht'!L164</f>
        <v>GetalN.N</v>
      </c>
      <c r="F114" s="242" t="str">
        <f>'Totaal overzicht'!N164</f>
        <v>Getal3.3</v>
      </c>
      <c r="G114" s="279">
        <f>'Totaal overzicht'!A164</f>
        <v>37</v>
      </c>
      <c r="H114" s="249" t="str">
        <f>'Totaal overzicht'!B164</f>
        <v>Einddiepte</v>
      </c>
      <c r="I114" s="255" t="s">
        <v>645</v>
      </c>
      <c r="J114" s="249"/>
    </row>
    <row r="115" spans="1:10" ht="14.25" x14ac:dyDescent="0.25">
      <c r="A115" s="264" t="str">
        <f>'Totaal overzicht'!D144</f>
        <v>1-1</v>
      </c>
      <c r="B115" s="341">
        <f>'Totaal overzicht'!$I$144</f>
        <v>76</v>
      </c>
      <c r="C115" s="268" t="str">
        <f>'Totaal overzicht'!J144</f>
        <v>#MEASUREMENTVAR= 17</v>
      </c>
      <c r="D115" s="351"/>
      <c r="E115" s="242" t="str">
        <f>'Totaal overzicht'!L144</f>
        <v>0</v>
      </c>
      <c r="F115" s="242" t="str">
        <f>'Totaal overzicht'!N144</f>
        <v>einddiepte</v>
      </c>
      <c r="G115" s="270">
        <f>'Totaal overzicht'!A144</f>
        <v>33</v>
      </c>
      <c r="H115" s="255" t="str">
        <f>'Totaal overzicht'!B144</f>
        <v>Stopcriterium</v>
      </c>
      <c r="I115" s="255" t="s">
        <v>644</v>
      </c>
      <c r="J115" s="405"/>
    </row>
    <row r="116" spans="1:10" ht="14.25" x14ac:dyDescent="0.25">
      <c r="A116" s="346"/>
      <c r="B116" s="342"/>
      <c r="C116" s="352"/>
      <c r="D116" s="353"/>
      <c r="E116" s="242" t="str">
        <f>'Totaal overzicht'!L145</f>
        <v>1</v>
      </c>
      <c r="F116" s="242" t="str">
        <f>'Totaal overzicht'!N145</f>
        <v>wegdrukkracht</v>
      </c>
      <c r="G116" s="346"/>
      <c r="H116" s="343"/>
      <c r="I116" s="343"/>
      <c r="J116" s="405"/>
    </row>
    <row r="117" spans="1:10" ht="14.25" x14ac:dyDescent="0.25">
      <c r="A117" s="346"/>
      <c r="B117" s="342"/>
      <c r="C117" s="352"/>
      <c r="D117" s="353"/>
      <c r="E117" s="242" t="str">
        <f>'Totaal overzicht'!L146</f>
        <v>2</v>
      </c>
      <c r="F117" s="242" t="str">
        <f>'Totaal overzicht'!N146</f>
        <v>conusweerstand</v>
      </c>
      <c r="G117" s="346"/>
      <c r="H117" s="343"/>
      <c r="I117" s="343"/>
      <c r="J117" s="405"/>
    </row>
    <row r="118" spans="1:10" ht="14.25" x14ac:dyDescent="0.25">
      <c r="A118" s="346"/>
      <c r="B118" s="342"/>
      <c r="C118" s="352"/>
      <c r="D118" s="353"/>
      <c r="E118" s="242" t="str">
        <f>'Totaal overzicht'!L147</f>
        <v>3</v>
      </c>
      <c r="F118" s="242" t="str">
        <f>'Totaal overzicht'!N147</f>
        <v>wrijvingsweerstand</v>
      </c>
      <c r="G118" s="346"/>
      <c r="H118" s="343"/>
      <c r="I118" s="343"/>
      <c r="J118" s="405"/>
    </row>
    <row r="119" spans="1:10" ht="14.25" x14ac:dyDescent="0.25">
      <c r="A119" s="346"/>
      <c r="B119" s="342"/>
      <c r="C119" s="352"/>
      <c r="D119" s="353"/>
      <c r="E119" s="242" t="str">
        <f>'Totaal overzicht'!L148</f>
        <v>5</v>
      </c>
      <c r="F119" s="242" t="str">
        <f>'Totaal overzicht'!N148</f>
        <v>hellingshoek</v>
      </c>
      <c r="G119" s="346"/>
      <c r="H119" s="343"/>
      <c r="I119" s="343"/>
      <c r="J119" s="405"/>
    </row>
    <row r="120" spans="1:10" ht="14.25" x14ac:dyDescent="0.25">
      <c r="A120" s="346"/>
      <c r="B120" s="342"/>
      <c r="C120" s="352"/>
      <c r="D120" s="353"/>
      <c r="E120" s="242" t="str">
        <f>'Totaal overzicht'!L149</f>
        <v>6</v>
      </c>
      <c r="F120" s="242" t="str">
        <f>'Totaal overzicht'!N149</f>
        <v>obstakel</v>
      </c>
      <c r="G120" s="346"/>
      <c r="H120" s="343"/>
      <c r="I120" s="343"/>
      <c r="J120" s="405"/>
    </row>
    <row r="121" spans="1:10" ht="14.25" x14ac:dyDescent="0.25">
      <c r="A121" s="346"/>
      <c r="B121" s="342"/>
      <c r="C121" s="352"/>
      <c r="D121" s="353"/>
      <c r="E121" s="242" t="str">
        <f>'Totaal overzicht'!L150</f>
        <v>7</v>
      </c>
      <c r="F121" s="242" t="str">
        <f>'Totaal overzicht'!N150</f>
        <v>bezwijkrisico</v>
      </c>
      <c r="G121" s="346"/>
      <c r="H121" s="343"/>
      <c r="I121" s="343"/>
      <c r="J121" s="405"/>
    </row>
    <row r="122" spans="1:10" ht="14.25" x14ac:dyDescent="0.25">
      <c r="A122" s="346"/>
      <c r="B122" s="342"/>
      <c r="C122" s="352"/>
      <c r="D122" s="353"/>
      <c r="E122" s="246" t="str">
        <f>'Totaal overzicht'!L151</f>
        <v>8</v>
      </c>
      <c r="F122" s="242" t="str">
        <f>'Totaal overzicht'!N151</f>
        <v xml:space="preserve">storing </v>
      </c>
      <c r="G122" s="346"/>
      <c r="H122" s="343"/>
      <c r="I122" s="343"/>
      <c r="J122" s="405"/>
    </row>
    <row r="123" spans="1:10" ht="14.25" x14ac:dyDescent="0.25">
      <c r="A123" s="347"/>
      <c r="B123" s="344"/>
      <c r="C123" s="354"/>
      <c r="D123" s="355"/>
      <c r="E123" s="242" t="str">
        <f>'Totaal overzicht'!L152</f>
        <v>4</v>
      </c>
      <c r="F123" s="242" t="str">
        <f>'Totaal overzicht'!N152</f>
        <v>waterspanning</v>
      </c>
      <c r="G123" s="347"/>
      <c r="H123" s="345"/>
      <c r="I123" s="345"/>
      <c r="J123" s="406"/>
    </row>
    <row r="124" spans="1:10" ht="24" x14ac:dyDescent="0.25">
      <c r="A124" s="243" t="str">
        <f>'Totaal overzicht'!D193</f>
        <v>1-1</v>
      </c>
      <c r="B124" s="299">
        <f>'Totaal overzicht'!I193</f>
        <v>77</v>
      </c>
      <c r="C124" s="716" t="str">
        <f>'Totaal overzicht'!J193</f>
        <v>#MEASUREMENTVAR= 20</v>
      </c>
      <c r="D124" s="951"/>
      <c r="E124" s="243" t="str">
        <f>'Totaal overzicht'!L193</f>
        <v>GetalN.N</v>
      </c>
      <c r="F124" s="243" t="str">
        <f>'Totaal overzicht'!N193</f>
        <v>Getal3.3</v>
      </c>
      <c r="G124" s="279">
        <f>'Totaal overzicht'!A193</f>
        <v>49</v>
      </c>
      <c r="H124" s="249" t="str">
        <f>'Totaal overzicht'!B193</f>
        <v>conusweerstand vooraf</v>
      </c>
      <c r="I124" s="249" t="s">
        <v>648</v>
      </c>
      <c r="J124" s="249"/>
    </row>
    <row r="125" spans="1:10" ht="24" x14ac:dyDescent="0.25">
      <c r="A125" s="243" t="str">
        <f>'Totaal overzicht'!D194</f>
        <v>1-1</v>
      </c>
      <c r="B125" s="299">
        <f>'Totaal overzicht'!I194</f>
        <v>78</v>
      </c>
      <c r="C125" s="716" t="str">
        <f>'Totaal overzicht'!J194</f>
        <v>#MEASUREMENTVAR= 21</v>
      </c>
      <c r="D125" s="951"/>
      <c r="E125" s="243" t="str">
        <f>'Totaal overzicht'!L194</f>
        <v>GetalN.N</v>
      </c>
      <c r="F125" s="243" t="str">
        <f>'Totaal overzicht'!N194</f>
        <v>Getal3.3</v>
      </c>
      <c r="G125" s="279">
        <f>'Totaal overzicht'!A194</f>
        <v>50</v>
      </c>
      <c r="H125" s="249" t="str">
        <f>'Totaal overzicht'!B194</f>
        <v>conusweerstand achteraf</v>
      </c>
      <c r="I125" s="249" t="s">
        <v>648</v>
      </c>
      <c r="J125" s="249"/>
    </row>
    <row r="126" spans="1:10" ht="24" x14ac:dyDescent="0.25">
      <c r="A126" s="243" t="str">
        <f>'Totaal overzicht'!D203</f>
        <v>0-1</v>
      </c>
      <c r="B126" s="299">
        <f>'Totaal overzicht'!I203</f>
        <v>79</v>
      </c>
      <c r="C126" s="716" t="str">
        <f>'Totaal overzicht'!J203</f>
        <v>#MEASUREMENTVAR= 22</v>
      </c>
      <c r="D126" s="951"/>
      <c r="E126" s="243" t="str">
        <f>'Totaal overzicht'!L203</f>
        <v>GetalN.N</v>
      </c>
      <c r="F126" s="243" t="str">
        <f>'Totaal overzicht'!N203</f>
        <v>Getal1.3</v>
      </c>
      <c r="G126" s="279">
        <f>'Totaal overzicht'!A203</f>
        <v>57</v>
      </c>
      <c r="H126" s="249" t="str">
        <f>'Totaal overzicht'!B203</f>
        <v>plaatselijke wrijving vooraf</v>
      </c>
      <c r="I126" s="249" t="s">
        <v>648</v>
      </c>
      <c r="J126" s="249"/>
    </row>
    <row r="127" spans="1:10" ht="24" x14ac:dyDescent="0.25">
      <c r="A127" s="243" t="str">
        <f>'Totaal overzicht'!D204</f>
        <v>0-1</v>
      </c>
      <c r="B127" s="299">
        <f>'Totaal overzicht'!I204</f>
        <v>80</v>
      </c>
      <c r="C127" s="716" t="str">
        <f>'Totaal overzicht'!J204</f>
        <v>#MEASUREMENTVAR= 23</v>
      </c>
      <c r="D127" s="951"/>
      <c r="E127" s="243" t="str">
        <f>'Totaal overzicht'!L204</f>
        <v>GetalN.N</v>
      </c>
      <c r="F127" s="243" t="str">
        <f>'Totaal overzicht'!N204</f>
        <v>Getal1.3</v>
      </c>
      <c r="G127" s="279">
        <f>'Totaal overzicht'!A204</f>
        <v>58</v>
      </c>
      <c r="H127" s="249" t="str">
        <f>'Totaal overzicht'!B204</f>
        <v>plaatselijke wrijving achteraf</v>
      </c>
      <c r="I127" s="249" t="s">
        <v>648</v>
      </c>
      <c r="J127" s="249"/>
    </row>
    <row r="128" spans="1:10" ht="24" x14ac:dyDescent="0.25">
      <c r="A128" s="243" t="str">
        <f>'Totaal overzicht'!D205</f>
        <v>0-1</v>
      </c>
      <c r="B128" s="299">
        <f>'Totaal overzicht'!I205</f>
        <v>81</v>
      </c>
      <c r="C128" s="716" t="str">
        <f>'Totaal overzicht'!J205</f>
        <v>#MEASUREMENTVAR= 24</v>
      </c>
      <c r="D128" s="951"/>
      <c r="E128" s="243" t="str">
        <f>'Totaal overzicht'!L205</f>
        <v>GetalN.N</v>
      </c>
      <c r="F128" s="243" t="str">
        <f>'Totaal overzicht'!N205</f>
        <v>Getal2.3</v>
      </c>
      <c r="G128" s="279">
        <f>'Totaal overzicht'!A205</f>
        <v>59</v>
      </c>
      <c r="H128" s="249" t="str">
        <f>'Totaal overzicht'!B205</f>
        <v>waterspanning u1 vooraf</v>
      </c>
      <c r="I128" s="249" t="s">
        <v>648</v>
      </c>
      <c r="J128" s="249"/>
    </row>
    <row r="129" spans="1:10" ht="24" x14ac:dyDescent="0.25">
      <c r="A129" s="243" t="str">
        <f>'Totaal overzicht'!D206</f>
        <v>0-1</v>
      </c>
      <c r="B129" s="299">
        <f>'Totaal overzicht'!I206</f>
        <v>82</v>
      </c>
      <c r="C129" s="716" t="str">
        <f>'Totaal overzicht'!J206</f>
        <v>#MEASUREMENTVAR= 25</v>
      </c>
      <c r="D129" s="951"/>
      <c r="E129" s="243" t="str">
        <f>'Totaal overzicht'!L206</f>
        <v>GetalN.N</v>
      </c>
      <c r="F129" s="243" t="str">
        <f>'Totaal overzicht'!N206</f>
        <v>Getal2.3</v>
      </c>
      <c r="G129" s="279">
        <f>'Totaal overzicht'!A206</f>
        <v>60</v>
      </c>
      <c r="H129" s="249" t="str">
        <f>'Totaal overzicht'!B206</f>
        <v>waterspanning u1 achteraf</v>
      </c>
      <c r="I129" s="249" t="s">
        <v>648</v>
      </c>
      <c r="J129" s="249"/>
    </row>
    <row r="130" spans="1:10" ht="24" x14ac:dyDescent="0.25">
      <c r="A130" s="243" t="str">
        <f>'Totaal overzicht'!D207</f>
        <v>0-1</v>
      </c>
      <c r="B130" s="299">
        <f>'Totaal overzicht'!I207</f>
        <v>83</v>
      </c>
      <c r="C130" s="716" t="str">
        <f>'Totaal overzicht'!J207</f>
        <v>#MEASUREMENTVAR= 26</v>
      </c>
      <c r="D130" s="951"/>
      <c r="E130" s="243" t="str">
        <f>'Totaal overzicht'!L207</f>
        <v>GetalN.N</v>
      </c>
      <c r="F130" s="243" t="str">
        <f>'Totaal overzicht'!N207</f>
        <v>Getal2.3</v>
      </c>
      <c r="G130" s="279">
        <f>'Totaal overzicht'!A207</f>
        <v>61</v>
      </c>
      <c r="H130" s="249" t="str">
        <f>'Totaal overzicht'!B207</f>
        <v>waterspanning u2 vooraf</v>
      </c>
      <c r="I130" s="249" t="s">
        <v>648</v>
      </c>
      <c r="J130" s="249"/>
    </row>
    <row r="131" spans="1:10" ht="24" x14ac:dyDescent="0.25">
      <c r="A131" s="243" t="str">
        <f>'Totaal overzicht'!D208</f>
        <v>0-1</v>
      </c>
      <c r="B131" s="299">
        <f>'Totaal overzicht'!I208</f>
        <v>84</v>
      </c>
      <c r="C131" s="716" t="str">
        <f>'Totaal overzicht'!J208</f>
        <v>#MEASUREMENTVAR= 27</v>
      </c>
      <c r="D131" s="951"/>
      <c r="E131" s="243" t="str">
        <f>'Totaal overzicht'!L208</f>
        <v>GetalN.N</v>
      </c>
      <c r="F131" s="243" t="str">
        <f>'Totaal overzicht'!N208</f>
        <v>Getal2.3</v>
      </c>
      <c r="G131" s="279">
        <f>'Totaal overzicht'!A208</f>
        <v>62</v>
      </c>
      <c r="H131" s="249" t="str">
        <f>'Totaal overzicht'!B208</f>
        <v>waterspanning u2 achteraf</v>
      </c>
      <c r="I131" s="249" t="s">
        <v>648</v>
      </c>
      <c r="J131" s="249"/>
    </row>
    <row r="132" spans="1:10" ht="24" x14ac:dyDescent="0.25">
      <c r="A132" s="243" t="str">
        <f>'Totaal overzicht'!D209</f>
        <v>0-1</v>
      </c>
      <c r="B132" s="299">
        <f>'Totaal overzicht'!I209</f>
        <v>85</v>
      </c>
      <c r="C132" s="716" t="str">
        <f>'Totaal overzicht'!J209</f>
        <v>#MEASUREMENTVAR= 28</v>
      </c>
      <c r="D132" s="951"/>
      <c r="E132" s="243" t="str">
        <f>'Totaal overzicht'!L209</f>
        <v>GetalN.N</v>
      </c>
      <c r="F132" s="243" t="str">
        <f>'Totaal overzicht'!N209</f>
        <v>Getal2.3</v>
      </c>
      <c r="G132" s="279">
        <f>'Totaal overzicht'!A209</f>
        <v>63</v>
      </c>
      <c r="H132" s="249" t="str">
        <f>'Totaal overzicht'!B209</f>
        <v>waterspanning u3 vooraf</v>
      </c>
      <c r="I132" s="249" t="s">
        <v>648</v>
      </c>
      <c r="J132" s="249"/>
    </row>
    <row r="133" spans="1:10" ht="24" x14ac:dyDescent="0.25">
      <c r="A133" s="305" t="s">
        <v>691</v>
      </c>
      <c r="B133" s="305" t="s">
        <v>585</v>
      </c>
      <c r="C133" s="959" t="s">
        <v>314</v>
      </c>
      <c r="D133" s="960"/>
      <c r="E133" s="305" t="s">
        <v>692</v>
      </c>
      <c r="F133" s="305" t="s">
        <v>693</v>
      </c>
      <c r="G133" s="305" t="s">
        <v>695</v>
      </c>
      <c r="H133" s="306" t="s">
        <v>14</v>
      </c>
      <c r="I133" s="306" t="s">
        <v>641</v>
      </c>
      <c r="J133" s="305" t="s">
        <v>15</v>
      </c>
    </row>
    <row r="134" spans="1:10" ht="24" x14ac:dyDescent="0.25">
      <c r="A134" s="243" t="str">
        <f>'Totaal overzicht'!D210</f>
        <v>0-1</v>
      </c>
      <c r="B134" s="299">
        <f>'Totaal overzicht'!I210</f>
        <v>86</v>
      </c>
      <c r="C134" s="716" t="str">
        <f>'Totaal overzicht'!J210</f>
        <v>#MEASUREMENTVAR= 29</v>
      </c>
      <c r="D134" s="951"/>
      <c r="E134" s="243" t="str">
        <f>'Totaal overzicht'!L210</f>
        <v>GetalN.N</v>
      </c>
      <c r="F134" s="243" t="str">
        <f>'Totaal overzicht'!N210</f>
        <v>Getal2.3</v>
      </c>
      <c r="G134" s="279">
        <f>'Totaal overzicht'!A210</f>
        <v>64</v>
      </c>
      <c r="H134" s="249" t="str">
        <f>'Totaal overzicht'!B210</f>
        <v>waterspanning u3 achteraf</v>
      </c>
      <c r="I134" s="249" t="s">
        <v>648</v>
      </c>
      <c r="J134" s="249"/>
    </row>
    <row r="135" spans="1:10" ht="24" x14ac:dyDescent="0.25">
      <c r="A135" s="243" t="str">
        <f>'Totaal overzicht'!D199</f>
        <v>0-1</v>
      </c>
      <c r="B135" s="299">
        <f>'Totaal overzicht'!I199</f>
        <v>89</v>
      </c>
      <c r="C135" s="716" t="str">
        <f>'Totaal overzicht'!J199</f>
        <v>#MEASUREMENTVAR= 32</v>
      </c>
      <c r="D135" s="951"/>
      <c r="E135" s="243" t="str">
        <f>'Totaal overzicht'!L199</f>
        <v>GetalN.N</v>
      </c>
      <c r="F135" s="243" t="str">
        <f>'Totaal overzicht'!N199</f>
        <v>GeheelGetal2</v>
      </c>
      <c r="G135" s="279">
        <f>'Totaal overzicht'!A199</f>
        <v>55</v>
      </c>
      <c r="H135" s="249" t="str">
        <f>'Totaal overzicht'!B199</f>
        <v>helling noord-zuid vooraf</v>
      </c>
      <c r="I135" s="249" t="s">
        <v>648</v>
      </c>
      <c r="J135" s="249"/>
    </row>
    <row r="136" spans="1:10" s="337" customFormat="1" ht="24" x14ac:dyDescent="0.25">
      <c r="A136" s="243" t="str">
        <f>'Totaal overzicht'!D200</f>
        <v>0-1</v>
      </c>
      <c r="B136" s="299">
        <f>'Totaal overzicht'!I200</f>
        <v>90</v>
      </c>
      <c r="C136" s="716" t="str">
        <f>'Totaal overzicht'!J200</f>
        <v>#MEASUREMENTVAR= 33</v>
      </c>
      <c r="D136" s="951"/>
      <c r="E136" s="243" t="str">
        <f>'Totaal overzicht'!L200</f>
        <v>GetalN.N</v>
      </c>
      <c r="F136" s="243" t="str">
        <f>'Totaal overzicht'!N200</f>
        <v>GeheelGetal2</v>
      </c>
      <c r="G136" s="279">
        <f>'Totaal overzicht'!A200</f>
        <v>56</v>
      </c>
      <c r="H136" s="249" t="str">
        <f>'Totaal overzicht'!B200</f>
        <v>helling noord-zuid achteraf</v>
      </c>
      <c r="I136" s="249" t="s">
        <v>648</v>
      </c>
      <c r="J136" s="249"/>
    </row>
    <row r="137" spans="1:10" ht="24" x14ac:dyDescent="0.25">
      <c r="A137" s="243" t="str">
        <f>'Totaal overzicht'!D197</f>
        <v>0-1</v>
      </c>
      <c r="B137" s="299">
        <f>'Totaal overzicht'!I197</f>
        <v>91</v>
      </c>
      <c r="C137" s="716" t="str">
        <f>'Totaal overzicht'!J197</f>
        <v>#MEASUREMENTVAR= 34</v>
      </c>
      <c r="D137" s="951"/>
      <c r="E137" s="243" t="str">
        <f>'Totaal overzicht'!L197</f>
        <v>GetalN.N</v>
      </c>
      <c r="F137" s="243" t="str">
        <f>'Totaal overzicht'!N197</f>
        <v>GeheelGetal2</v>
      </c>
      <c r="G137" s="279">
        <f>'Totaal overzicht'!A197</f>
        <v>53</v>
      </c>
      <c r="H137" s="249" t="str">
        <f>'Totaal overzicht'!B197</f>
        <v>helling oost-west vooraf</v>
      </c>
      <c r="I137" s="249" t="s">
        <v>648</v>
      </c>
      <c r="J137" s="249"/>
    </row>
    <row r="138" spans="1:10" ht="24" x14ac:dyDescent="0.25">
      <c r="A138" s="243" t="str">
        <f>'Totaal overzicht'!D198</f>
        <v>0-1</v>
      </c>
      <c r="B138" s="299">
        <f>'Totaal overzicht'!I198</f>
        <v>92</v>
      </c>
      <c r="C138" s="716" t="str">
        <f>'Totaal overzicht'!J198</f>
        <v>#MEASUREMENTVAR= 35</v>
      </c>
      <c r="D138" s="951"/>
      <c r="E138" s="243" t="str">
        <f>'Totaal overzicht'!L198</f>
        <v>GetalN.N</v>
      </c>
      <c r="F138" s="243" t="str">
        <f>'Totaal overzicht'!N198</f>
        <v>GeheelGetal2</v>
      </c>
      <c r="G138" s="279">
        <f>'Totaal overzicht'!A198</f>
        <v>54</v>
      </c>
      <c r="H138" s="249" t="str">
        <f>'Totaal overzicht'!B198</f>
        <v>helling oost-west achteraf</v>
      </c>
      <c r="I138" s="249" t="s">
        <v>648</v>
      </c>
      <c r="J138" s="249"/>
    </row>
    <row r="139" spans="1:10" ht="24" x14ac:dyDescent="0.25">
      <c r="A139" s="243" t="str">
        <f>'Totaal overzicht'!D195</f>
        <v>0-1</v>
      </c>
      <c r="B139" s="299">
        <f>'Totaal overzicht'!I195</f>
        <v>93</v>
      </c>
      <c r="C139" s="789" t="str">
        <f>'Totaal overzicht'!J195</f>
        <v>#MEASUREMENTVAR= 36</v>
      </c>
      <c r="D139" s="1021"/>
      <c r="E139" s="243" t="str">
        <f>'Totaal overzicht'!L195</f>
        <v>GetalN.N</v>
      </c>
      <c r="F139" s="243" t="str">
        <f>'Totaal overzicht'!N195</f>
        <v>Getal2.3</v>
      </c>
      <c r="G139" s="279">
        <f>'Totaal overzicht'!A195</f>
        <v>51</v>
      </c>
      <c r="H139" s="249" t="str">
        <f>'Totaal overzicht'!B195</f>
        <v>elektrische geleidbaarheid vooraf</v>
      </c>
      <c r="I139" s="249" t="s">
        <v>648</v>
      </c>
      <c r="J139" s="249"/>
    </row>
    <row r="140" spans="1:10" ht="36" x14ac:dyDescent="0.25">
      <c r="A140" s="243" t="str">
        <f>'Totaal overzicht'!D196</f>
        <v>0-1</v>
      </c>
      <c r="B140" s="299">
        <f>'Totaal overzicht'!I196</f>
        <v>94</v>
      </c>
      <c r="C140" s="789" t="str">
        <f>'Totaal overzicht'!J196</f>
        <v>#MEASUREMENTVAR= 37</v>
      </c>
      <c r="D140" s="1021"/>
      <c r="E140" s="243" t="str">
        <f>'Totaal overzicht'!L196</f>
        <v>GetalN.N</v>
      </c>
      <c r="F140" s="243" t="str">
        <f>'Totaal overzicht'!N196</f>
        <v>Getal2.3</v>
      </c>
      <c r="G140" s="279">
        <f>'Totaal overzicht'!A196</f>
        <v>52</v>
      </c>
      <c r="H140" s="249" t="str">
        <f>'Totaal overzicht'!B196</f>
        <v>elektrische geleidbaarheid achteraf</v>
      </c>
      <c r="I140" s="249" t="s">
        <v>648</v>
      </c>
      <c r="J140" s="249"/>
    </row>
    <row r="141" spans="1:10" ht="14.25" x14ac:dyDescent="0.25">
      <c r="A141" s="243" t="str">
        <f>'Totaal overzicht'!D158</f>
        <v>0-1</v>
      </c>
      <c r="B141" s="299">
        <f>'Totaal overzicht'!$I$158</f>
        <v>96</v>
      </c>
      <c r="C141" s="716" t="str">
        <f>'Totaal overzicht'!J158</f>
        <v>#MEASURMENTVAR = 42</v>
      </c>
      <c r="D141" s="951"/>
      <c r="E141" s="243" t="str">
        <f>'Totaal overzicht'!L158</f>
        <v>GetalN.N</v>
      </c>
      <c r="F141" s="242" t="str">
        <f>'Totaal overzicht'!N158</f>
        <v>GeheelGetal3</v>
      </c>
      <c r="G141" s="279">
        <f>'Totaal overzicht'!A158</f>
        <v>35</v>
      </c>
      <c r="H141" s="249" t="str">
        <f>'Totaal overzicht'!B158</f>
        <v>Sensor azimuth</v>
      </c>
      <c r="I141" s="255" t="s">
        <v>644</v>
      </c>
      <c r="J141" s="249"/>
    </row>
    <row r="142" spans="1:10" ht="36" x14ac:dyDescent="0.25">
      <c r="A142" s="243" t="str">
        <f>'Totaal overzicht'!D288</f>
        <v>1-1</v>
      </c>
      <c r="B142" s="243">
        <f>'Totaal overzicht'!I288</f>
        <v>131</v>
      </c>
      <c r="C142" s="249" t="str">
        <f>'Totaal overzicht'!J288</f>
        <v>#SPECIMENVAR= X</v>
      </c>
      <c r="D142" s="249" t="s">
        <v>705</v>
      </c>
      <c r="E142" s="243" t="str">
        <f>'Totaal overzicht'!L288</f>
        <v>GeheelGetal2</v>
      </c>
      <c r="F142" s="243" t="str">
        <f>'Totaal overzicht'!N288</f>
        <v>GeheelGetal2</v>
      </c>
      <c r="G142" s="279">
        <f>'Totaal overzicht'!A288</f>
        <v>120</v>
      </c>
      <c r="H142" s="249" t="str">
        <f>'Totaal overzicht'!B288</f>
        <v>Volgnummer</v>
      </c>
      <c r="I142" s="249" t="s">
        <v>652</v>
      </c>
      <c r="J142" s="249"/>
    </row>
    <row r="143" spans="1:10" ht="36" x14ac:dyDescent="0.25">
      <c r="A143" s="243" t="str">
        <f>'Totaal overzicht'!D289</f>
        <v>1-1</v>
      </c>
      <c r="B143" s="243">
        <f>'Totaal overzicht'!I289</f>
        <v>131</v>
      </c>
      <c r="C143" s="249" t="str">
        <f>'Totaal overzicht'!J289</f>
        <v>#SPECIMENVAR= X</v>
      </c>
      <c r="D143" s="249" t="s">
        <v>706</v>
      </c>
      <c r="E143" s="243" t="str">
        <f>'Totaal overzicht'!L289</f>
        <v>GetalN.N</v>
      </c>
      <c r="F143" s="243" t="str">
        <f>'Totaal overzicht'!N289</f>
        <v>Getal2.2</v>
      </c>
      <c r="G143" s="279">
        <f>'Totaal overzicht'!A289</f>
        <v>121</v>
      </c>
      <c r="H143" s="249" t="str">
        <f>'Totaal overzicht'!B289</f>
        <v>Bovendiepte</v>
      </c>
      <c r="I143" s="249" t="s">
        <v>652</v>
      </c>
      <c r="J143" s="249"/>
    </row>
    <row r="144" spans="1:10" ht="36" x14ac:dyDescent="0.25">
      <c r="A144" s="243" t="str">
        <f>'Totaal overzicht'!D290</f>
        <v>1-1</v>
      </c>
      <c r="B144" s="243">
        <f>'Totaal overzicht'!I290</f>
        <v>131</v>
      </c>
      <c r="C144" s="249" t="str">
        <f>'Totaal overzicht'!J290</f>
        <v>#SPECIMENVAR= (X +1) 
of bij laatste laag MEASUREMENTVAR= 13</v>
      </c>
      <c r="D144" s="249" t="s">
        <v>707</v>
      </c>
      <c r="E144" s="243" t="str">
        <f>'Totaal overzicht'!L290</f>
        <v>GetalN.N</v>
      </c>
      <c r="F144" s="243" t="str">
        <f>'Totaal overzicht'!N290</f>
        <v>Getal2.2</v>
      </c>
      <c r="G144" s="279">
        <f>'Totaal overzicht'!A290</f>
        <v>122</v>
      </c>
      <c r="H144" s="249" t="str">
        <f>'Totaal overzicht'!B290</f>
        <v>Onderdiepte</v>
      </c>
      <c r="I144" s="249" t="s">
        <v>652</v>
      </c>
      <c r="J144" s="249"/>
    </row>
    <row r="145" spans="1:10" ht="36" x14ac:dyDescent="0.25">
      <c r="A145" s="243" t="str">
        <f>'Totaal overzicht'!D291</f>
        <v>1-1</v>
      </c>
      <c r="B145" s="243">
        <f>'Totaal overzicht'!I291</f>
        <v>131</v>
      </c>
      <c r="C145" s="249" t="str">
        <f>'Totaal overzicht'!J291</f>
        <v>#SPECIMENVAR= X</v>
      </c>
      <c r="D145" s="249" t="str">
        <f>'Totaal overzicht'!K291</f>
        <v xml:space="preserve">Rood in notatie opnemen: "#SPECIMENVAR = 1, 0.00, m, 15 = pure peat" </v>
      </c>
      <c r="E145" s="243" t="str">
        <f>'Totaal overzicht'!L291</f>
        <v>Tekst</v>
      </c>
      <c r="F145" s="242" t="str">
        <f>'Totaal overzicht'!N291</f>
        <v>Tekst200</v>
      </c>
      <c r="G145" s="279">
        <f>'Totaal overzicht'!A291</f>
        <v>123</v>
      </c>
      <c r="H145" s="249" t="str">
        <f>'Totaal overzicht'!B291</f>
        <v>Beschrijving</v>
      </c>
      <c r="I145" s="249" t="s">
        <v>652</v>
      </c>
      <c r="J145" s="249"/>
    </row>
    <row r="146" spans="1:10" x14ac:dyDescent="0.25">
      <c r="A146" s="966" t="str">
        <f>'Totaal overzicht'!D214</f>
        <v>1-1</v>
      </c>
      <c r="B146" s="283">
        <f>'Totaal overzicht'!$I$215</f>
        <v>132</v>
      </c>
      <c r="C146" s="955" t="s">
        <v>67</v>
      </c>
      <c r="D146" s="1025"/>
      <c r="E146" s="1017" t="str">
        <f>'Totaal overzicht'!L215</f>
        <v>JJJJ, MM, DD</v>
      </c>
      <c r="F146" s="1017" t="str">
        <f>'Totaal overzicht'!N215</f>
        <v>JJJJ-MM-DD+UU:MM</v>
      </c>
      <c r="G146" s="968">
        <f>'Totaal overzicht'!A214</f>
        <v>65</v>
      </c>
      <c r="H146" s="794" t="str">
        <f>'Totaal overzicht'!B214</f>
        <v>Starttijd meten</v>
      </c>
      <c r="I146" s="255" t="s">
        <v>649</v>
      </c>
      <c r="J146" s="249"/>
    </row>
    <row r="147" spans="1:10" ht="14.25" x14ac:dyDescent="0.25">
      <c r="A147" s="980"/>
      <c r="B147" s="342"/>
      <c r="C147" s="1026"/>
      <c r="D147" s="1027"/>
      <c r="E147" s="1017"/>
      <c r="F147" s="1017"/>
      <c r="G147" s="980"/>
      <c r="H147" s="986"/>
      <c r="I147" s="343"/>
      <c r="J147" s="249"/>
    </row>
    <row r="148" spans="1:10" ht="14.25" x14ac:dyDescent="0.25">
      <c r="A148" s="980"/>
      <c r="B148" s="342"/>
      <c r="C148" s="1026"/>
      <c r="D148" s="1027"/>
      <c r="E148" s="243" t="str">
        <f>'Totaal overzicht'!L216</f>
        <v>JJJJ, MM</v>
      </c>
      <c r="F148" s="242" t="str">
        <f>'Totaal overzicht'!N216</f>
        <v>JJJJ-MM+UU:MM</v>
      </c>
      <c r="G148" s="980"/>
      <c r="H148" s="986"/>
      <c r="I148" s="343"/>
      <c r="J148" s="249"/>
    </row>
    <row r="149" spans="1:10" ht="14.25" x14ac:dyDescent="0.25">
      <c r="A149" s="980"/>
      <c r="B149" s="342"/>
      <c r="C149" s="1026"/>
      <c r="D149" s="1027"/>
      <c r="E149" s="243" t="str">
        <f>'Totaal overzicht'!L217</f>
        <v>JJJJ</v>
      </c>
      <c r="F149" s="242" t="str">
        <f>'Totaal overzicht'!N217</f>
        <v>JJJJ+UU:MM</v>
      </c>
      <c r="G149" s="980"/>
      <c r="H149" s="986"/>
      <c r="I149" s="343"/>
      <c r="J149" s="249"/>
    </row>
    <row r="150" spans="1:10" ht="14.25" x14ac:dyDescent="0.25">
      <c r="A150" s="981"/>
      <c r="B150" s="344"/>
      <c r="C150" s="1028"/>
      <c r="D150" s="1029"/>
      <c r="E150" s="260" t="str">
        <f>'Totaal overzicht'!L218</f>
        <v>Leeg / Afwezig</v>
      </c>
      <c r="F150" s="242" t="str">
        <f>'Totaal overzicht'!N218</f>
        <v>onbekend</v>
      </c>
      <c r="G150" s="981"/>
      <c r="H150" s="987"/>
      <c r="I150" s="345"/>
      <c r="J150" s="249"/>
    </row>
    <row r="151" spans="1:10" ht="14.25" x14ac:dyDescent="0.25">
      <c r="A151" s="966" t="str">
        <f>'Totaal overzicht'!D278</f>
        <v>1-1</v>
      </c>
      <c r="B151" s="283">
        <f>'Totaal overzicht'!$I$278</f>
        <v>132</v>
      </c>
      <c r="C151" s="970" t="str">
        <f>'Totaal overzicht'!J278</f>
        <v>#STARTDATE</v>
      </c>
      <c r="D151" s="963"/>
      <c r="E151" s="243" t="str">
        <f>'Totaal overzicht'!L278</f>
        <v>JJJJ, MM, DD</v>
      </c>
      <c r="F151" s="243" t="str">
        <f>'Totaal overzicht'!N278</f>
        <v>JJJJ-MM-DD+UU:MM</v>
      </c>
      <c r="G151" s="968">
        <f>'Totaal overzicht'!A278</f>
        <v>116</v>
      </c>
      <c r="H151" s="794" t="str">
        <f>'Totaal overzicht'!B278</f>
        <v>Datum onderzoek</v>
      </c>
      <c r="I151" s="343" t="s">
        <v>651</v>
      </c>
      <c r="J151" s="1022"/>
    </row>
    <row r="152" spans="1:10" x14ac:dyDescent="0.25">
      <c r="A152" s="980"/>
      <c r="B152" s="290"/>
      <c r="C152" s="956"/>
      <c r="D152" s="965"/>
      <c r="E152" s="243" t="str">
        <f>'Totaal overzicht'!L279</f>
        <v>JJJJ, MM</v>
      </c>
      <c r="F152" s="242" t="str">
        <f>'Totaal overzicht'!N279</f>
        <v>JJJJ-MM+UU:MM</v>
      </c>
      <c r="G152" s="980"/>
      <c r="H152" s="986"/>
      <c r="I152" s="291"/>
      <c r="J152" s="1023"/>
    </row>
    <row r="153" spans="1:10" ht="14.25" x14ac:dyDescent="0.25">
      <c r="A153" s="980"/>
      <c r="B153" s="290"/>
      <c r="C153" s="956"/>
      <c r="D153" s="965"/>
      <c r="E153" s="243" t="str">
        <f>'Totaal overzicht'!L280</f>
        <v>JJJJ</v>
      </c>
      <c r="F153" s="242" t="str">
        <f>'Totaal overzicht'!N280</f>
        <v>JJJJ+UU:MM</v>
      </c>
      <c r="G153" s="980"/>
      <c r="H153" s="986"/>
      <c r="I153" s="343"/>
      <c r="J153" s="1023"/>
    </row>
    <row r="154" spans="1:10" ht="14.25" x14ac:dyDescent="0.25">
      <c r="A154" s="981"/>
      <c r="B154" s="344"/>
      <c r="C154" s="957"/>
      <c r="D154" s="974"/>
      <c r="E154" s="260" t="str">
        <f>'Totaal overzicht'!L281</f>
        <v>Leeg</v>
      </c>
      <c r="F154" s="242" t="str">
        <f>'Totaal overzicht'!N281</f>
        <v>onbekend</v>
      </c>
      <c r="G154" s="981"/>
      <c r="H154" s="987"/>
      <c r="I154" s="345"/>
      <c r="J154" s="1024"/>
    </row>
    <row r="155" spans="1:10" x14ac:dyDescent="0.25">
      <c r="A155" s="966" t="str">
        <f>'Totaal overzicht'!D48</f>
        <v>1-1</v>
      </c>
      <c r="B155" s="966">
        <f>'Totaal overzicht'!$I$48</f>
        <v>135</v>
      </c>
      <c r="C155" s="1030" t="str">
        <f>'Totaal overzicht'!J48</f>
        <v>#XYID</v>
      </c>
      <c r="D155" s="1036" t="s">
        <v>700</v>
      </c>
      <c r="E155" s="966" t="str">
        <f>'Totaal overzicht'!L48</f>
        <v>GetalN.N/GetalN.N</v>
      </c>
      <c r="F155" s="247" t="str">
        <f>'Totaal overzicht'!N48</f>
        <v>Getal6.3/Getal6.3</v>
      </c>
      <c r="G155" s="1005">
        <f>'Totaal overzicht'!A48</f>
        <v>15</v>
      </c>
      <c r="H155" s="807" t="str">
        <f>'Totaal overzicht'!B48</f>
        <v>Locatie</v>
      </c>
      <c r="I155" s="807" t="s">
        <v>643</v>
      </c>
      <c r="J155" s="1030" t="str">
        <f>'Totaal overzicht'!R48</f>
        <v>Afhankelijk van referentiesysteem worden meters (Getal6.3 voor RD) of decimale graden (Getal1/2.10 voor ETRS89 en WGS84) aangeleverd.</v>
      </c>
    </row>
    <row r="156" spans="1:10" x14ac:dyDescent="0.25">
      <c r="A156" s="1020"/>
      <c r="B156" s="1020"/>
      <c r="C156" s="1035"/>
      <c r="D156" s="1037"/>
      <c r="E156" s="1020"/>
      <c r="F156" s="247" t="str">
        <f>'Totaal overzicht'!N49</f>
        <v>Getal2.10/Getal1.10</v>
      </c>
      <c r="G156" s="1038"/>
      <c r="H156" s="990"/>
      <c r="I156" s="990"/>
      <c r="J156" s="1031"/>
    </row>
    <row r="157" spans="1:10" x14ac:dyDescent="0.25">
      <c r="A157" s="966" t="str">
        <f>'Totaal overzicht'!D50</f>
        <v>1-1</v>
      </c>
      <c r="B157" s="264">
        <f>'Totaal overzicht'!$I$50</f>
        <v>135</v>
      </c>
      <c r="C157" s="1035"/>
      <c r="D157" s="1032" t="s">
        <v>701</v>
      </c>
      <c r="E157" s="239" t="str">
        <f>'Totaal overzicht'!L50</f>
        <v>31000</v>
      </c>
      <c r="F157" s="242" t="str">
        <f>'Totaal overzicht'!N50</f>
        <v>RD</v>
      </c>
      <c r="G157" s="968">
        <f>'Totaal overzicht'!A50</f>
        <v>16</v>
      </c>
      <c r="H157" s="794" t="str">
        <f>'Totaal overzicht'!B50</f>
        <v>horizontaal referentiestelsel</v>
      </c>
      <c r="I157" s="271" t="s">
        <v>643</v>
      </c>
      <c r="J157" s="807"/>
    </row>
    <row r="158" spans="1:10" ht="14.25" x14ac:dyDescent="0.25">
      <c r="A158" s="967"/>
      <c r="B158" s="290"/>
      <c r="C158" s="1035"/>
      <c r="D158" s="1033"/>
      <c r="E158" s="239" t="str">
        <f>'Totaal overzicht'!L51</f>
        <v>4258</v>
      </c>
      <c r="F158" s="242" t="str">
        <f>'Totaal overzicht'!N51</f>
        <v>ETRS89</v>
      </c>
      <c r="G158" s="969"/>
      <c r="H158" s="1034"/>
      <c r="I158" s="343"/>
      <c r="J158" s="989"/>
    </row>
    <row r="159" spans="1:10" ht="14.25" x14ac:dyDescent="0.25">
      <c r="A159" s="967"/>
      <c r="B159" s="290"/>
      <c r="C159" s="1035"/>
      <c r="D159" s="1033"/>
      <c r="E159" s="239" t="str">
        <f>'Totaal overzicht'!L52</f>
        <v>4326</v>
      </c>
      <c r="F159" s="242" t="str">
        <f>'Totaal overzicht'!N52</f>
        <v>WGS84</v>
      </c>
      <c r="G159" s="969"/>
      <c r="H159" s="1034"/>
      <c r="I159" s="343"/>
      <c r="J159" s="989"/>
    </row>
    <row r="160" spans="1:10" ht="14.25" x14ac:dyDescent="0.25">
      <c r="A160" s="967"/>
      <c r="B160" s="290"/>
      <c r="C160" s="1035"/>
      <c r="D160" s="1033"/>
      <c r="E160" s="415" t="str">
        <f>'Totaal overzicht'!L53</f>
        <v>28992</v>
      </c>
      <c r="F160" s="257" t="str">
        <f>'Totaal overzicht'!N53</f>
        <v>RD</v>
      </c>
      <c r="G160" s="969"/>
      <c r="H160" s="1034"/>
      <c r="I160" s="345"/>
      <c r="J160" s="989"/>
    </row>
    <row r="161" spans="1:10" x14ac:dyDescent="0.25">
      <c r="A161" s="966" t="e">
        <f>'Totaal overzicht'!#REF!</f>
        <v>#REF!</v>
      </c>
      <c r="B161" s="264" t="e">
        <f>'Totaal overzicht'!#REF!</f>
        <v>#REF!</v>
      </c>
      <c r="C161" s="1035"/>
      <c r="D161" s="1032" t="s">
        <v>352</v>
      </c>
      <c r="E161" s="243" t="e">
        <f>'Totaal overzicht'!#REF!</f>
        <v>#REF!</v>
      </c>
      <c r="F161" s="243" t="e">
        <f>'Totaal overzicht'!#REF!</f>
        <v>#REF!</v>
      </c>
      <c r="G161" s="968" t="e">
        <f>'Totaal overzicht'!#REF!</f>
        <v>#REF!</v>
      </c>
      <c r="H161" s="807" t="e">
        <f>'Totaal overzicht'!#REF!</f>
        <v>#REF!</v>
      </c>
      <c r="I161" s="271" t="s">
        <v>643</v>
      </c>
      <c r="J161" s="807" t="e">
        <f>'Totaal overzicht'!#REF!</f>
        <v>#REF!</v>
      </c>
    </row>
    <row r="162" spans="1:10" ht="14.25" x14ac:dyDescent="0.25">
      <c r="A162" s="1020"/>
      <c r="B162" s="289"/>
      <c r="C162" s="1031"/>
      <c r="D162" s="1039"/>
      <c r="E162" s="260" t="e">
        <f>'Totaal overzicht'!#REF!</f>
        <v>#REF!</v>
      </c>
      <c r="F162" s="262" t="e">
        <f>'Totaal overzicht'!#REF!</f>
        <v>#REF!</v>
      </c>
      <c r="G162" s="1040"/>
      <c r="H162" s="990"/>
      <c r="I162" s="350"/>
      <c r="J162" s="990"/>
    </row>
    <row r="163" spans="1:10" ht="24" x14ac:dyDescent="0.25">
      <c r="A163" s="305" t="s">
        <v>691</v>
      </c>
      <c r="B163" s="305" t="s">
        <v>585</v>
      </c>
      <c r="C163" s="959" t="s">
        <v>314</v>
      </c>
      <c r="D163" s="960"/>
      <c r="E163" s="305" t="s">
        <v>692</v>
      </c>
      <c r="F163" s="305" t="s">
        <v>693</v>
      </c>
      <c r="G163" s="305" t="s">
        <v>695</v>
      </c>
      <c r="H163" s="306" t="s">
        <v>14</v>
      </c>
      <c r="I163" s="306" t="s">
        <v>641</v>
      </c>
      <c r="J163" s="305" t="s">
        <v>15</v>
      </c>
    </row>
    <row r="164" spans="1:10" x14ac:dyDescent="0.25">
      <c r="A164" s="952" t="str">
        <f>'Totaal overzicht'!D55</f>
        <v>1-1</v>
      </c>
      <c r="B164" s="264">
        <f>'Totaal overzicht'!$I$55</f>
        <v>136</v>
      </c>
      <c r="C164" s="794" t="str">
        <f>'Totaal overzicht'!J55</f>
        <v>#ZID</v>
      </c>
      <c r="D164" s="1032" t="s">
        <v>702</v>
      </c>
      <c r="E164" s="243" t="str">
        <f>'Totaal overzicht'!L55</f>
        <v>GetalN.N</v>
      </c>
      <c r="F164" s="243" t="str">
        <f>'Totaal overzicht'!N55</f>
        <v>Getal3.3</v>
      </c>
      <c r="G164" s="968">
        <f>'Totaal overzicht'!A55</f>
        <v>18</v>
      </c>
      <c r="H164" s="970" t="str">
        <f>'Totaal overzicht'!B55</f>
        <v>verticale verschuiving</v>
      </c>
      <c r="I164" s="271" t="s">
        <v>643</v>
      </c>
      <c r="J164" s="807"/>
    </row>
    <row r="165" spans="1:10" ht="14.25" x14ac:dyDescent="0.25">
      <c r="A165" s="954"/>
      <c r="B165" s="288"/>
      <c r="C165" s="986"/>
      <c r="D165" s="1046"/>
      <c r="E165" s="260" t="str">
        <f>'Totaal overzicht'!L56</f>
        <v>Leeg</v>
      </c>
      <c r="F165" s="262" t="str">
        <f>'Totaal overzicht'!N56</f>
        <v>Leeg = onbekend</v>
      </c>
      <c r="G165" s="981"/>
      <c r="H165" s="957"/>
      <c r="I165" s="343"/>
      <c r="J165" s="983"/>
    </row>
    <row r="166" spans="1:10" x14ac:dyDescent="0.25">
      <c r="A166" s="952" t="str">
        <f>'Totaal overzicht'!D57</f>
        <v>1-1</v>
      </c>
      <c r="B166" s="264">
        <f>'Totaal overzicht'!$I$57</f>
        <v>136</v>
      </c>
      <c r="C166" s="986"/>
      <c r="D166" s="1032" t="s">
        <v>703</v>
      </c>
      <c r="E166" s="239" t="str">
        <f>'Totaal overzicht'!L57</f>
        <v>31000 / 5709</v>
      </c>
      <c r="F166" s="242" t="str">
        <f>'Totaal overzicht'!N57</f>
        <v>NAP</v>
      </c>
      <c r="G166" s="968">
        <f>'Totaal overzicht'!A57</f>
        <v>19</v>
      </c>
      <c r="H166" s="970" t="str">
        <f>'Totaal overzicht'!B57</f>
        <v>verticaal referentievlak</v>
      </c>
      <c r="I166" s="271" t="s">
        <v>643</v>
      </c>
      <c r="J166" s="807" t="s">
        <v>525</v>
      </c>
    </row>
    <row r="167" spans="1:10" ht="14.25" x14ac:dyDescent="0.25">
      <c r="A167" s="953"/>
      <c r="B167" s="346"/>
      <c r="C167" s="986"/>
      <c r="D167" s="1033"/>
      <c r="E167" s="239" t="e">
        <f>'Totaal overzicht'!#REF!</f>
        <v>#REF!</v>
      </c>
      <c r="F167" s="242" t="e">
        <f>'Totaal overzicht'!#REF!</f>
        <v>#REF!</v>
      </c>
      <c r="G167" s="980"/>
      <c r="H167" s="956"/>
      <c r="I167" s="343"/>
      <c r="J167" s="982"/>
    </row>
    <row r="168" spans="1:10" ht="14.25" x14ac:dyDescent="0.25">
      <c r="A168" s="953"/>
      <c r="B168" s="346"/>
      <c r="C168" s="986"/>
      <c r="D168" s="1033"/>
      <c r="E168" s="239" t="str">
        <f>'Totaal overzicht'!L58</f>
        <v>32631</v>
      </c>
      <c r="F168" s="242" t="str">
        <f>'Totaal overzicht'!N58</f>
        <v>LAT</v>
      </c>
      <c r="G168" s="980"/>
      <c r="H168" s="956"/>
      <c r="I168" s="343"/>
      <c r="J168" s="982"/>
    </row>
    <row r="169" spans="1:10" ht="14.25" x14ac:dyDescent="0.25">
      <c r="A169" s="953"/>
      <c r="B169" s="346"/>
      <c r="C169" s="986"/>
      <c r="D169" s="1033"/>
      <c r="E169" s="239" t="str">
        <f>'Totaal overzicht'!L59</f>
        <v>5714</v>
      </c>
      <c r="F169" s="242" t="str">
        <f>'Totaal overzicht'!N59</f>
        <v>MSL</v>
      </c>
      <c r="G169" s="980"/>
      <c r="H169" s="956"/>
      <c r="I169" s="343"/>
      <c r="J169" s="982"/>
    </row>
    <row r="170" spans="1:10" ht="14.25" x14ac:dyDescent="0.25">
      <c r="A170" s="954"/>
      <c r="B170" s="347"/>
      <c r="C170" s="986"/>
      <c r="D170" s="1039"/>
      <c r="E170" s="240" t="str">
        <f>'Totaal overzicht'!L60</f>
        <v>Leeg</v>
      </c>
      <c r="F170" s="242" t="str">
        <f>'Totaal overzicht'!N60</f>
        <v>onbekend</v>
      </c>
      <c r="G170" s="981"/>
      <c r="H170" s="957"/>
      <c r="I170" s="343"/>
      <c r="J170" s="983"/>
    </row>
    <row r="171" spans="1:10" s="337" customFormat="1" x14ac:dyDescent="0.25">
      <c r="A171" s="952" t="e">
        <f>'Totaal overzicht'!#REF!</f>
        <v>#REF!</v>
      </c>
      <c r="B171" s="265" t="e">
        <f>'Totaal overzicht'!#REF!</f>
        <v>#REF!</v>
      </c>
      <c r="C171" s="986"/>
      <c r="D171" s="1032" t="s">
        <v>355</v>
      </c>
      <c r="E171" s="243" t="e">
        <f>'Totaal overzicht'!#REF!</f>
        <v>#REF!</v>
      </c>
      <c r="F171" s="243" t="e">
        <f>'Totaal overzicht'!#REF!</f>
        <v>#REF!</v>
      </c>
      <c r="G171" s="968" t="e">
        <f>'Totaal overzicht'!#REF!</f>
        <v>#REF!</v>
      </c>
      <c r="H171" s="955" t="e">
        <f>'Totaal overzicht'!#REF!</f>
        <v>#REF!</v>
      </c>
      <c r="I171" s="271" t="s">
        <v>643</v>
      </c>
      <c r="J171" s="807"/>
    </row>
    <row r="172" spans="1:10" ht="14.25" x14ac:dyDescent="0.25">
      <c r="A172" s="954"/>
      <c r="B172" s="347"/>
      <c r="C172" s="987"/>
      <c r="D172" s="1046"/>
      <c r="E172" s="230" t="e">
        <f>'Totaal overzicht'!#REF!</f>
        <v>#REF!</v>
      </c>
      <c r="F172" s="262" t="e">
        <f>'Totaal overzicht'!#REF!</f>
        <v>#REF!</v>
      </c>
      <c r="G172" s="981"/>
      <c r="H172" s="1001"/>
      <c r="I172" s="350"/>
      <c r="J172" s="983"/>
    </row>
    <row r="173" spans="1:10" x14ac:dyDescent="0.25">
      <c r="A173" s="334"/>
      <c r="B173" s="334"/>
      <c r="C173" s="334"/>
      <c r="D173" s="334"/>
      <c r="E173" s="334"/>
      <c r="F173" s="336"/>
      <c r="G173" s="334"/>
      <c r="H173" s="334"/>
      <c r="I173" s="334"/>
      <c r="J173" s="403"/>
    </row>
    <row r="174" spans="1:10" ht="24" x14ac:dyDescent="0.25">
      <c r="A174" s="305" t="s">
        <v>691</v>
      </c>
      <c r="B174" s="305" t="s">
        <v>585</v>
      </c>
      <c r="C174" s="959" t="s">
        <v>314</v>
      </c>
      <c r="D174" s="960"/>
      <c r="E174" s="305" t="s">
        <v>692</v>
      </c>
      <c r="F174" s="305" t="s">
        <v>693</v>
      </c>
      <c r="G174" s="305" t="s">
        <v>695</v>
      </c>
      <c r="H174" s="306" t="s">
        <v>14</v>
      </c>
      <c r="I174" s="306" t="s">
        <v>641</v>
      </c>
      <c r="J174" s="305" t="s">
        <v>15</v>
      </c>
    </row>
    <row r="175" spans="1:10" ht="48" x14ac:dyDescent="0.25">
      <c r="A175" s="243" t="str">
        <f>'Totaal overzicht'!D222</f>
        <v>1-1</v>
      </c>
      <c r="B175" s="226">
        <f>'Totaal overzicht'!I222</f>
        <v>0</v>
      </c>
      <c r="C175" s="249" t="str">
        <f>'Totaal overzicht'!J222</f>
        <v>Waarde uit datablok op regel met sondeerlengte</v>
      </c>
      <c r="D175" s="249" t="str">
        <f>'Totaal overzicht'!K222</f>
        <v>Met X benoemde kolom in #COLUMNINFO =X eindigend op 1</v>
      </c>
      <c r="E175" s="243" t="str">
        <f>'Totaal overzicht'!L222</f>
        <v>GetalN.N</v>
      </c>
      <c r="F175" s="243" t="str">
        <f>'Totaal overzicht'!N222</f>
        <v>Getal3.3</v>
      </c>
      <c r="G175" s="279">
        <f>'Totaal overzicht'!A222</f>
        <v>66</v>
      </c>
      <c r="H175" s="249" t="str">
        <f>'Totaal overzicht'!B222</f>
        <v>sondeertrajectlengte</v>
      </c>
      <c r="I175" s="249" t="s">
        <v>650</v>
      </c>
      <c r="J175" s="249" t="str">
        <f>'Totaal overzicht'!R222</f>
        <v>Waarde uit kolom X van datablok, waarbij de benodigde kolom (X) uit het #COLUMNINFO blok afgeleid kan worden. De betreffende regel in het #COLUMNINFO blok eindigt op het genoemde getal.</v>
      </c>
    </row>
    <row r="176" spans="1:10" ht="36" x14ac:dyDescent="0.25">
      <c r="A176" s="243" t="str">
        <f>'Totaal overzicht'!D223</f>
        <v>0-1</v>
      </c>
      <c r="B176" s="226">
        <f>'Totaal overzicht'!I223</f>
        <v>0</v>
      </c>
      <c r="C176" s="249" t="str">
        <f>'Totaal overzicht'!J223</f>
        <v>Waarde uit datablok op regel met sondeerlengte</v>
      </c>
      <c r="D176" s="249" t="str">
        <f>'Totaal overzicht'!K223</f>
        <v>Met X benoemde kolom in #COLUMNINFO =X eindigend op 11</v>
      </c>
      <c r="E176" s="243" t="str">
        <f>'Totaal overzicht'!L223</f>
        <v>GetalN.N</v>
      </c>
      <c r="F176" s="243" t="str">
        <f>'Totaal overzicht'!N223</f>
        <v>Getal3.3</v>
      </c>
      <c r="G176" s="279">
        <f>'Totaal overzicht'!A223</f>
        <v>67</v>
      </c>
      <c r="H176" s="249" t="str">
        <f>'Totaal overzicht'!B223</f>
        <v>diepte</v>
      </c>
      <c r="I176" s="249" t="s">
        <v>650</v>
      </c>
      <c r="J176" s="249">
        <f>'Totaal overzicht'!R223</f>
        <v>0</v>
      </c>
    </row>
    <row r="177" spans="1:10" ht="36" x14ac:dyDescent="0.25">
      <c r="A177" s="243" t="str">
        <f>'Totaal overzicht'!D224</f>
        <v>1-1</v>
      </c>
      <c r="B177" s="226">
        <f>'Totaal overzicht'!I224</f>
        <v>0</v>
      </c>
      <c r="C177" s="249" t="str">
        <f>'Totaal overzicht'!J224</f>
        <v>Waarde uit datablok op regel met sondeerlengte</v>
      </c>
      <c r="D177" s="249" t="str">
        <f>'Totaal overzicht'!K224</f>
        <v>Met X benoemde kolom in #COLUMNINFO =X eindigend op 12</v>
      </c>
      <c r="E177" s="243" t="str">
        <f>'Totaal overzicht'!L224</f>
        <v>GetalN.N</v>
      </c>
      <c r="F177" s="243" t="str">
        <f>'Totaal overzicht'!N224</f>
        <v>Getal5.1</v>
      </c>
      <c r="G177" s="279">
        <f>'Totaal overzicht'!A224</f>
        <v>68</v>
      </c>
      <c r="H177" s="249" t="str">
        <f>'Totaal overzicht'!B224</f>
        <v>verlopen tijd</v>
      </c>
      <c r="I177" s="249" t="s">
        <v>650</v>
      </c>
      <c r="J177" s="249">
        <f>'Totaal overzicht'!R224</f>
        <v>0</v>
      </c>
    </row>
    <row r="178" spans="1:10" s="337" customFormat="1" ht="36" x14ac:dyDescent="0.25">
      <c r="A178" s="243" t="str">
        <f>'Totaal overzicht'!D225</f>
        <v>1-1</v>
      </c>
      <c r="B178" s="226">
        <f>'Totaal overzicht'!I225</f>
        <v>0</v>
      </c>
      <c r="C178" s="249" t="str">
        <f>'Totaal overzicht'!J225</f>
        <v>Waarde uit datablok op regel met sondeerlengte</v>
      </c>
      <c r="D178" s="249" t="str">
        <f>'Totaal overzicht'!K225</f>
        <v>Met X benoemde kolom in #COLUMNINFO =X eindigend op 2</v>
      </c>
      <c r="E178" s="243" t="str">
        <f>'Totaal overzicht'!L225</f>
        <v>GetalN.N</v>
      </c>
      <c r="F178" s="243" t="str">
        <f>'Totaal overzicht'!N225</f>
        <v>Getal3.3</v>
      </c>
      <c r="G178" s="279">
        <f>'Totaal overzicht'!A225</f>
        <v>69</v>
      </c>
      <c r="H178" s="249" t="str">
        <f>'Totaal overzicht'!B225</f>
        <v>conusweerstand</v>
      </c>
      <c r="I178" s="249" t="s">
        <v>650</v>
      </c>
      <c r="J178" s="249">
        <f>'Totaal overzicht'!R225</f>
        <v>0</v>
      </c>
    </row>
    <row r="179" spans="1:10" ht="36" x14ac:dyDescent="0.25">
      <c r="A179" s="243" t="str">
        <f>'Totaal overzicht'!D226</f>
        <v>0-1</v>
      </c>
      <c r="B179" s="226">
        <f>'Totaal overzicht'!I226</f>
        <v>0</v>
      </c>
      <c r="C179" s="249" t="str">
        <f>'Totaal overzicht'!J226</f>
        <v>Waarde uit datablok op regel met sondeerlengte</v>
      </c>
      <c r="D179" s="249" t="str">
        <f>'Totaal overzicht'!K226</f>
        <v>Met X benoemde kolom in #COLUMNINFO =X eindigend op 13</v>
      </c>
      <c r="E179" s="243" t="str">
        <f>'Totaal overzicht'!L226</f>
        <v>GetalN.N</v>
      </c>
      <c r="F179" s="243" t="str">
        <f>'Totaal overzicht'!N226</f>
        <v>Getal3.3</v>
      </c>
      <c r="G179" s="279">
        <f>'Totaal overzicht'!A226</f>
        <v>70</v>
      </c>
      <c r="H179" s="249" t="str">
        <f>'Totaal overzicht'!B226</f>
        <v>gecorrigeerde conusweerstand</v>
      </c>
      <c r="I179" s="249" t="s">
        <v>650</v>
      </c>
      <c r="J179" s="249">
        <f>'Totaal overzicht'!R226</f>
        <v>0</v>
      </c>
    </row>
    <row r="180" spans="1:10" ht="36" x14ac:dyDescent="0.25">
      <c r="A180" s="243" t="str">
        <f>'Totaal overzicht'!D227</f>
        <v>0-1</v>
      </c>
      <c r="B180" s="226">
        <f>'Totaal overzicht'!I227</f>
        <v>0</v>
      </c>
      <c r="C180" s="249" t="str">
        <f>'Totaal overzicht'!J227</f>
        <v>Waarde uit datablok op regel met sondeerlengte</v>
      </c>
      <c r="D180" s="249" t="str">
        <f>'Totaal overzicht'!K227</f>
        <v>Met X benoemde kolom in #COLUMNINFO =X eindigend op 14</v>
      </c>
      <c r="E180" s="243" t="str">
        <f>'Totaal overzicht'!L227</f>
        <v>GetalN.N</v>
      </c>
      <c r="F180" s="243" t="str">
        <f>'Totaal overzicht'!N227</f>
        <v>Getal3.3</v>
      </c>
      <c r="G180" s="279">
        <f>'Totaal overzicht'!A227</f>
        <v>71</v>
      </c>
      <c r="H180" s="249" t="str">
        <f>'Totaal overzicht'!B227</f>
        <v>netto conusweerstand</v>
      </c>
      <c r="I180" s="249" t="s">
        <v>650</v>
      </c>
      <c r="J180" s="249">
        <f>'Totaal overzicht'!R227</f>
        <v>0</v>
      </c>
    </row>
    <row r="181" spans="1:10" ht="36" x14ac:dyDescent="0.25">
      <c r="A181" s="243" t="str">
        <f>'Totaal overzicht'!D228</f>
        <v>0-1</v>
      </c>
      <c r="B181" s="226">
        <f>'Totaal overzicht'!I228</f>
        <v>0</v>
      </c>
      <c r="C181" s="249" t="str">
        <f>'Totaal overzicht'!J228</f>
        <v>Waarde uit datablok op regel met sondeerlengte</v>
      </c>
      <c r="D181" s="249" t="str">
        <f>'Totaal overzicht'!K228</f>
        <v>Met X benoemde kolom in #COLUMNINFO =X eindigend op 31</v>
      </c>
      <c r="E181" s="243" t="str">
        <f>'Totaal overzicht'!L228</f>
        <v>GetalN.N</v>
      </c>
      <c r="F181" s="243" t="str">
        <f>'Totaal overzicht'!N228</f>
        <v>GeheelGetal6</v>
      </c>
      <c r="G181" s="279">
        <f>'Totaal overzicht'!A228</f>
        <v>72</v>
      </c>
      <c r="H181" s="249" t="str">
        <f>'Totaal overzicht'!B228</f>
        <v>magnetische veldsterkte x</v>
      </c>
      <c r="I181" s="249" t="s">
        <v>650</v>
      </c>
      <c r="J181" s="249">
        <f>'Totaal overzicht'!R228</f>
        <v>0</v>
      </c>
    </row>
    <row r="182" spans="1:10" ht="36" x14ac:dyDescent="0.25">
      <c r="A182" s="243" t="str">
        <f>'Totaal overzicht'!D229</f>
        <v>0-1</v>
      </c>
      <c r="B182" s="226">
        <f>'Totaal overzicht'!I229</f>
        <v>0</v>
      </c>
      <c r="C182" s="249" t="str">
        <f>'Totaal overzicht'!J229</f>
        <v>Waarde uit datablok op regel met sondeerlengte</v>
      </c>
      <c r="D182" s="249" t="str">
        <f>'Totaal overzicht'!K229</f>
        <v>Met X benoemde kolom in #COLUMNINFO =X eindigend op 32</v>
      </c>
      <c r="E182" s="243" t="str">
        <f>'Totaal overzicht'!L229</f>
        <v>GetalN.N</v>
      </c>
      <c r="F182" s="243" t="str">
        <f>'Totaal overzicht'!N229</f>
        <v>GeheelGetal6</v>
      </c>
      <c r="G182" s="279">
        <f>'Totaal overzicht'!A229</f>
        <v>73</v>
      </c>
      <c r="H182" s="249" t="str">
        <f>'Totaal overzicht'!B229</f>
        <v>magnetische veldsterkte y</v>
      </c>
      <c r="I182" s="249" t="s">
        <v>650</v>
      </c>
      <c r="J182" s="249">
        <f>'Totaal overzicht'!R229</f>
        <v>0</v>
      </c>
    </row>
    <row r="183" spans="1:10" ht="36" x14ac:dyDescent="0.25">
      <c r="A183" s="243" t="str">
        <f>'Totaal overzicht'!D230</f>
        <v>0-1</v>
      </c>
      <c r="B183" s="226">
        <f>'Totaal overzicht'!I230</f>
        <v>0</v>
      </c>
      <c r="C183" s="249" t="str">
        <f>'Totaal overzicht'!J230</f>
        <v>Waarde uit datablok op regel met sondeerlengte</v>
      </c>
      <c r="D183" s="249" t="str">
        <f>'Totaal overzicht'!K230</f>
        <v>Met X benoemde kolom in #COLUMNINFO =X eindigend op 33</v>
      </c>
      <c r="E183" s="243" t="str">
        <f>'Totaal overzicht'!L230</f>
        <v>GetalN.N</v>
      </c>
      <c r="F183" s="243" t="str">
        <f>'Totaal overzicht'!N230</f>
        <v>GeheelGetal6</v>
      </c>
      <c r="G183" s="279">
        <f>'Totaal overzicht'!A230</f>
        <v>74</v>
      </c>
      <c r="H183" s="249" t="str">
        <f>'Totaal overzicht'!B230</f>
        <v>magnetische veldsterkte z</v>
      </c>
      <c r="I183" s="249" t="s">
        <v>650</v>
      </c>
      <c r="J183" s="249">
        <f>'Totaal overzicht'!R230</f>
        <v>0</v>
      </c>
    </row>
    <row r="184" spans="1:10" ht="36" x14ac:dyDescent="0.25">
      <c r="A184" s="243" t="str">
        <f>'Totaal overzicht'!D231</f>
        <v>0-1</v>
      </c>
      <c r="B184" s="226">
        <f>'Totaal overzicht'!I231</f>
        <v>0</v>
      </c>
      <c r="C184" s="249" t="str">
        <f>'Totaal overzicht'!J231</f>
        <v>Waarde uit datablok op regel met sondeerlengte</v>
      </c>
      <c r="D184" s="249" t="str">
        <f>'Totaal overzicht'!K231</f>
        <v>Met X benoemde kolom in #COLUMNINFO =X eindigend op 34</v>
      </c>
      <c r="E184" s="243" t="str">
        <f>'Totaal overzicht'!L231</f>
        <v>GetalN.N</v>
      </c>
      <c r="F184" s="243" t="str">
        <f>'Totaal overzicht'!N231</f>
        <v>GeheelGetal6</v>
      </c>
      <c r="G184" s="279">
        <f>'Totaal overzicht'!A231</f>
        <v>75</v>
      </c>
      <c r="H184" s="249" t="str">
        <f>'Totaal overzicht'!B231</f>
        <v>totale magnetische veldsterkte</v>
      </c>
      <c r="I184" s="249" t="s">
        <v>650</v>
      </c>
      <c r="J184" s="249">
        <f>'Totaal overzicht'!R231</f>
        <v>0</v>
      </c>
    </row>
    <row r="185" spans="1:10" ht="36" x14ac:dyDescent="0.25">
      <c r="A185" s="243" t="str">
        <f>'Totaal overzicht'!D232</f>
        <v>0-1</v>
      </c>
      <c r="B185" s="226">
        <f>'Totaal overzicht'!I232</f>
        <v>0</v>
      </c>
      <c r="C185" s="249" t="str">
        <f>'Totaal overzicht'!J232</f>
        <v>Waarde uit datablok op regel met sondeerlengte</v>
      </c>
      <c r="D185" s="249" t="str">
        <f>'Totaal overzicht'!K232</f>
        <v>Met X benoemde kolom in #COLUMNINFO =X eindigend op 23</v>
      </c>
      <c r="E185" s="243" t="str">
        <f>'Totaal overzicht'!L232</f>
        <v>GetalN.N</v>
      </c>
      <c r="F185" s="243" t="str">
        <f>'Totaal overzicht'!N232</f>
        <v>Getal2.3</v>
      </c>
      <c r="G185" s="279">
        <f>'Totaal overzicht'!A232</f>
        <v>76</v>
      </c>
      <c r="H185" s="249" t="str">
        <f>'Totaal overzicht'!B232</f>
        <v>electrische geleidbaarheid</v>
      </c>
      <c r="I185" s="249" t="s">
        <v>650</v>
      </c>
      <c r="J185" s="249">
        <f>'Totaal overzicht'!R232</f>
        <v>0</v>
      </c>
    </row>
    <row r="186" spans="1:10" ht="36" x14ac:dyDescent="0.25">
      <c r="A186" s="243" t="str">
        <f>'Totaal overzicht'!D233</f>
        <v>0-1</v>
      </c>
      <c r="B186" s="226">
        <f>'Totaal overzicht'!I233</f>
        <v>0</v>
      </c>
      <c r="C186" s="249" t="str">
        <f>'Totaal overzicht'!J233</f>
        <v>Waarde uit datablok op regel met sondeerlengte</v>
      </c>
      <c r="D186" s="249" t="str">
        <f>'Totaal overzicht'!K233</f>
        <v>Met X benoemde kolom in #COLUMNINFO =X eindigend op 10</v>
      </c>
      <c r="E186" s="243" t="str">
        <f>'Totaal overzicht'!L233</f>
        <v>GetalN.N</v>
      </c>
      <c r="F186" s="243" t="str">
        <f>'Totaal overzicht'!N233</f>
        <v>GeheelGetal2</v>
      </c>
      <c r="G186" s="279">
        <f>'Totaal overzicht'!A233</f>
        <v>77</v>
      </c>
      <c r="H186" s="249" t="str">
        <f>'Totaal overzicht'!B233</f>
        <v>helling oost-west</v>
      </c>
      <c r="I186" s="249" t="s">
        <v>650</v>
      </c>
      <c r="J186" s="249">
        <f>'Totaal overzicht'!R233</f>
        <v>0</v>
      </c>
    </row>
    <row r="187" spans="1:10" ht="36" x14ac:dyDescent="0.25">
      <c r="A187" s="243" t="str">
        <f>'Totaal overzicht'!D234</f>
        <v>0-1</v>
      </c>
      <c r="B187" s="226">
        <f>'Totaal overzicht'!I234</f>
        <v>0</v>
      </c>
      <c r="C187" s="249" t="str">
        <f>'Totaal overzicht'!J234</f>
        <v>Waarde uit datablok op regel met sondeerlengte</v>
      </c>
      <c r="D187" s="249" t="str">
        <f>'Totaal overzicht'!K234</f>
        <v>Met X benoemde kolom in #COLUMNINFO =X eindigend op 9</v>
      </c>
      <c r="E187" s="243" t="str">
        <f>'Totaal overzicht'!L234</f>
        <v>GetalN.N</v>
      </c>
      <c r="F187" s="243" t="str">
        <f>'Totaal overzicht'!N234</f>
        <v>GeheelGetal2</v>
      </c>
      <c r="G187" s="279">
        <f>'Totaal overzicht'!A234</f>
        <v>78</v>
      </c>
      <c r="H187" s="249" t="str">
        <f>'Totaal overzicht'!B234</f>
        <v>helling noord-zuid</v>
      </c>
      <c r="I187" s="249" t="s">
        <v>650</v>
      </c>
      <c r="J187" s="249">
        <f>'Totaal overzicht'!R234</f>
        <v>0</v>
      </c>
    </row>
    <row r="188" spans="1:10" ht="36" x14ac:dyDescent="0.25">
      <c r="A188" s="243" t="str">
        <f>'Totaal overzicht'!D235</f>
        <v>0-1</v>
      </c>
      <c r="B188" s="226">
        <f>'Totaal overzicht'!I235</f>
        <v>0</v>
      </c>
      <c r="C188" s="249" t="str">
        <f>'Totaal overzicht'!J235</f>
        <v>Waarde uit datablok op regel met sondeerlengte</v>
      </c>
      <c r="D188" s="249" t="str">
        <f>'Totaal overzicht'!K235</f>
        <v>Met X benoemde kolom in #COLUMNINFO =X eindigend op 21</v>
      </c>
      <c r="E188" s="243" t="str">
        <f>'Totaal overzicht'!L235</f>
        <v>GetalN.N</v>
      </c>
      <c r="F188" s="243" t="str">
        <f>'Totaal overzicht'!N235</f>
        <v>GeheelGetal2</v>
      </c>
      <c r="G188" s="279">
        <f>'Totaal overzicht'!A235</f>
        <v>79</v>
      </c>
      <c r="H188" s="249" t="str">
        <f>'Totaal overzicht'!B235</f>
        <v>helling x</v>
      </c>
      <c r="I188" s="249" t="s">
        <v>650</v>
      </c>
      <c r="J188" s="249">
        <f>'Totaal overzicht'!R235</f>
        <v>0</v>
      </c>
    </row>
    <row r="189" spans="1:10" ht="36" x14ac:dyDescent="0.25">
      <c r="A189" s="243" t="str">
        <f>'Totaal overzicht'!D236</f>
        <v>0-1</v>
      </c>
      <c r="B189" s="226">
        <f>'Totaal overzicht'!I236</f>
        <v>0</v>
      </c>
      <c r="C189" s="249" t="str">
        <f>'Totaal overzicht'!J236</f>
        <v>Waarde uit datablok op regel met sondeerlengte</v>
      </c>
      <c r="D189" s="249" t="str">
        <f>'Totaal overzicht'!K236</f>
        <v>Met X benoemde kolom in #COLUMNINFO =X eindigend op 22</v>
      </c>
      <c r="E189" s="243" t="str">
        <f>'Totaal overzicht'!L236</f>
        <v>GetalN.N</v>
      </c>
      <c r="F189" s="243" t="str">
        <f>'Totaal overzicht'!N236</f>
        <v>GeheelGetal2</v>
      </c>
      <c r="G189" s="279">
        <f>'Totaal overzicht'!A236</f>
        <v>80</v>
      </c>
      <c r="H189" s="249" t="str">
        <f>'Totaal overzicht'!B236</f>
        <v>helling y</v>
      </c>
      <c r="I189" s="249" t="s">
        <v>650</v>
      </c>
      <c r="J189" s="249">
        <f>'Totaal overzicht'!R236</f>
        <v>0</v>
      </c>
    </row>
    <row r="190" spans="1:10" ht="36" x14ac:dyDescent="0.25">
      <c r="A190" s="243" t="str">
        <f>'Totaal overzicht'!D237</f>
        <v>0-1</v>
      </c>
      <c r="B190" s="226">
        <f>'Totaal overzicht'!I237</f>
        <v>0</v>
      </c>
      <c r="C190" s="249" t="str">
        <f>'Totaal overzicht'!J237</f>
        <v>Waarde uit datablok op regel met sondeerlengte</v>
      </c>
      <c r="D190" s="249" t="str">
        <f>'Totaal overzicht'!K237</f>
        <v>Met X benoemde kolom in #COLUMNINFO =X eindigend op 8</v>
      </c>
      <c r="E190" s="243" t="str">
        <f>'Totaal overzicht'!L237</f>
        <v>GetalN.N</v>
      </c>
      <c r="F190" s="243" t="str">
        <f>'Totaal overzicht'!N237</f>
        <v>GeheelGetal2</v>
      </c>
      <c r="G190" s="279">
        <f>'Totaal overzicht'!A237</f>
        <v>81</v>
      </c>
      <c r="H190" s="249" t="str">
        <f>'Totaal overzicht'!B237</f>
        <v>hellingresultante</v>
      </c>
      <c r="I190" s="249" t="s">
        <v>650</v>
      </c>
      <c r="J190" s="249">
        <f>'Totaal overzicht'!R237</f>
        <v>0</v>
      </c>
    </row>
    <row r="191" spans="1:10" ht="36" x14ac:dyDescent="0.25">
      <c r="A191" s="243" t="str">
        <f>'Totaal overzicht'!D238</f>
        <v>0-1</v>
      </c>
      <c r="B191" s="226">
        <f>'Totaal overzicht'!I238</f>
        <v>0</v>
      </c>
      <c r="C191" s="249" t="str">
        <f>'Totaal overzicht'!J238</f>
        <v>Waarde uit datablok op regel met sondeerlengte</v>
      </c>
      <c r="D191" s="249" t="str">
        <f>'Totaal overzicht'!K238</f>
        <v>Met X benoemde kolom in #COLUMNINFO =X eindigend op 35</v>
      </c>
      <c r="E191" s="243" t="str">
        <f>'Totaal overzicht'!L238</f>
        <v>GetalN.N</v>
      </c>
      <c r="F191" s="243" t="str">
        <f>'Totaal overzicht'!N238</f>
        <v>GeheelGetal2</v>
      </c>
      <c r="G191" s="279">
        <f>'Totaal overzicht'!A238</f>
        <v>82</v>
      </c>
      <c r="H191" s="249" t="str">
        <f>'Totaal overzicht'!B238</f>
        <v>magnetische inclinatie</v>
      </c>
      <c r="I191" s="249" t="s">
        <v>650</v>
      </c>
      <c r="J191" s="249">
        <f>'Totaal overzicht'!R238</f>
        <v>0</v>
      </c>
    </row>
    <row r="192" spans="1:10" ht="36" x14ac:dyDescent="0.25">
      <c r="A192" s="243" t="str">
        <f>'Totaal overzicht'!D239</f>
        <v>0-1</v>
      </c>
      <c r="B192" s="226">
        <f>'Totaal overzicht'!I239</f>
        <v>0</v>
      </c>
      <c r="C192" s="249" t="str">
        <f>'Totaal overzicht'!J239</f>
        <v>Waarde uit datablok op regel met sondeerlengte</v>
      </c>
      <c r="D192" s="249" t="str">
        <f>'Totaal overzicht'!K239</f>
        <v>Met X benoemde kolom in #COLUMNINFO =X eindigend op 36</v>
      </c>
      <c r="E192" s="243" t="str">
        <f>'Totaal overzicht'!L239</f>
        <v>GetalN.N</v>
      </c>
      <c r="F192" s="243" t="str">
        <f>'Totaal overzicht'!N239</f>
        <v>GeheelGetal2</v>
      </c>
      <c r="G192" s="279">
        <f>'Totaal overzicht'!A239</f>
        <v>83</v>
      </c>
      <c r="H192" s="249" t="str">
        <f>'Totaal overzicht'!B239</f>
        <v>magnetische declinatie</v>
      </c>
      <c r="I192" s="249" t="s">
        <v>650</v>
      </c>
      <c r="J192" s="249">
        <f>'Totaal overzicht'!R239</f>
        <v>0</v>
      </c>
    </row>
    <row r="193" spans="1:10" ht="36" x14ac:dyDescent="0.25">
      <c r="A193" s="243" t="str">
        <f>'Totaal overzicht'!D240</f>
        <v>0-1</v>
      </c>
      <c r="B193" s="226">
        <f>'Totaal overzicht'!I240</f>
        <v>0</v>
      </c>
      <c r="C193" s="249" t="str">
        <f>'Totaal overzicht'!J240</f>
        <v>Waarde uit datablok op regel met sondeerlengte</v>
      </c>
      <c r="D193" s="249" t="str">
        <f>'Totaal overzicht'!K240</f>
        <v>Met X benoemde kolom in #COLUMNINFO =X eindigend op 3</v>
      </c>
      <c r="E193" s="243" t="str">
        <f>'Totaal overzicht'!L240</f>
        <v>GetalN.N</v>
      </c>
      <c r="F193" s="243" t="str">
        <f>'Totaal overzicht'!N240</f>
        <v>Getal1.3</v>
      </c>
      <c r="G193" s="279">
        <f>'Totaal overzicht'!A240</f>
        <v>84</v>
      </c>
      <c r="H193" s="249" t="str">
        <f>'Totaal overzicht'!B240</f>
        <v>plaatselijke wrijving</v>
      </c>
      <c r="I193" s="249" t="s">
        <v>650</v>
      </c>
      <c r="J193" s="249">
        <f>'Totaal overzicht'!R240</f>
        <v>0</v>
      </c>
    </row>
    <row r="194" spans="1:10" ht="36" x14ac:dyDescent="0.25">
      <c r="A194" s="243" t="str">
        <f>'Totaal overzicht'!D241</f>
        <v>0-1</v>
      </c>
      <c r="B194" s="226">
        <f>'Totaal overzicht'!I241</f>
        <v>0</v>
      </c>
      <c r="C194" s="249" t="str">
        <f>'Totaal overzicht'!J241</f>
        <v>Waarde uit datablok op regel met sondeerlengte</v>
      </c>
      <c r="D194" s="249" t="str">
        <f>'Totaal overzicht'!K241</f>
        <v>Met X benoemde kolom in #COLUMNINFO =X eindigend op 15</v>
      </c>
      <c r="E194" s="243" t="str">
        <f>'Totaal overzicht'!L241</f>
        <v>GetalN.N</v>
      </c>
      <c r="F194" s="243" t="str">
        <f>'Totaal overzicht'!N241</f>
        <v>Getal2.3</v>
      </c>
      <c r="G194" s="279">
        <f>'Totaal overzicht'!A241</f>
        <v>85</v>
      </c>
      <c r="H194" s="249" t="str">
        <f>'Totaal overzicht'!B241</f>
        <v>porienratio</v>
      </c>
      <c r="I194" s="249" t="s">
        <v>650</v>
      </c>
      <c r="J194" s="249">
        <f>'Totaal overzicht'!R241</f>
        <v>0</v>
      </c>
    </row>
    <row r="195" spans="1:10" ht="36" x14ac:dyDescent="0.25">
      <c r="A195" s="243" t="str">
        <f>'Totaal overzicht'!D242</f>
        <v>0-1</v>
      </c>
      <c r="B195" s="226">
        <f>'Totaal overzicht'!I242</f>
        <v>0</v>
      </c>
      <c r="C195" s="249" t="str">
        <f>'Totaal overzicht'!J242</f>
        <v>Waarde uit datablok op regel met sondeerlengte</v>
      </c>
      <c r="D195" s="235" t="str">
        <f>'Totaal overzicht'!K242</f>
        <v>Met X benoemde kolom in #COLUMNINFO =X eindigend op 39</v>
      </c>
      <c r="E195" s="243" t="str">
        <f>'Totaal overzicht'!L242</f>
        <v>GetalN.N</v>
      </c>
      <c r="F195" s="243" t="str">
        <f>'Totaal overzicht'!N242</f>
        <v>Getal3.1</v>
      </c>
      <c r="G195" s="279">
        <f>'Totaal overzicht'!A242</f>
        <v>86</v>
      </c>
      <c r="H195" s="249" t="str">
        <f>'Totaal overzicht'!B242</f>
        <v>temperatuur</v>
      </c>
      <c r="I195" s="249" t="s">
        <v>650</v>
      </c>
      <c r="J195" s="249">
        <f>'Totaal overzicht'!R242</f>
        <v>0</v>
      </c>
    </row>
    <row r="196" spans="1:10" ht="24" x14ac:dyDescent="0.25">
      <c r="A196" s="305" t="s">
        <v>691</v>
      </c>
      <c r="B196" s="305" t="s">
        <v>585</v>
      </c>
      <c r="C196" s="959" t="s">
        <v>314</v>
      </c>
      <c r="D196" s="960"/>
      <c r="E196" s="305" t="s">
        <v>692</v>
      </c>
      <c r="F196" s="305" t="s">
        <v>693</v>
      </c>
      <c r="G196" s="305" t="s">
        <v>695</v>
      </c>
      <c r="H196" s="306" t="s">
        <v>14</v>
      </c>
      <c r="I196" s="306" t="s">
        <v>641</v>
      </c>
      <c r="J196" s="305" t="s">
        <v>15</v>
      </c>
    </row>
    <row r="197" spans="1:10" ht="36" x14ac:dyDescent="0.25">
      <c r="A197" s="243" t="str">
        <f>'Totaal overzicht'!D243</f>
        <v>0-1</v>
      </c>
      <c r="B197" s="226">
        <f>'Totaal overzicht'!I243</f>
        <v>0</v>
      </c>
      <c r="C197" s="249" t="str">
        <f>'Totaal overzicht'!J243</f>
        <v>Waarde uit datablok op regel met sondeerlengte</v>
      </c>
      <c r="D197" s="249" t="str">
        <f>'Totaal overzicht'!K243</f>
        <v>Met X benoemde kolom in #COLUMNINFO =X eindigend op 5</v>
      </c>
      <c r="E197" s="243" t="str">
        <f>'Totaal overzicht'!L243</f>
        <v>GetalN.N</v>
      </c>
      <c r="F197" s="243" t="str">
        <f>'Totaal overzicht'!N243</f>
        <v>Getal2.3</v>
      </c>
      <c r="G197" s="279">
        <f>'Totaal overzicht'!A243</f>
        <v>87</v>
      </c>
      <c r="H197" s="249" t="str">
        <f>'Totaal overzicht'!B243</f>
        <v>waterspanning u1</v>
      </c>
      <c r="I197" s="249" t="s">
        <v>650</v>
      </c>
      <c r="J197" s="249">
        <f>'Totaal overzicht'!R243</f>
        <v>0</v>
      </c>
    </row>
    <row r="198" spans="1:10" ht="36" x14ac:dyDescent="0.25">
      <c r="A198" s="243" t="str">
        <f>'Totaal overzicht'!D244</f>
        <v>0-1</v>
      </c>
      <c r="B198" s="226">
        <f>'Totaal overzicht'!I244</f>
        <v>0</v>
      </c>
      <c r="C198" s="249" t="str">
        <f>'Totaal overzicht'!J244</f>
        <v>Waarde uit datablok op regel met sondeerlengte</v>
      </c>
      <c r="D198" s="249" t="str">
        <f>'Totaal overzicht'!K244</f>
        <v>Met X benoemde kolom in #COLUMNINFO =X eindigend op 6</v>
      </c>
      <c r="E198" s="243" t="str">
        <f>'Totaal overzicht'!L244</f>
        <v>GetalN.N</v>
      </c>
      <c r="F198" s="243" t="str">
        <f>'Totaal overzicht'!N244</f>
        <v>Getal2.3</v>
      </c>
      <c r="G198" s="279">
        <f>'Totaal overzicht'!A244</f>
        <v>88</v>
      </c>
      <c r="H198" s="249" t="str">
        <f>'Totaal overzicht'!B244</f>
        <v>waterspanning u2</v>
      </c>
      <c r="I198" s="249" t="s">
        <v>650</v>
      </c>
      <c r="J198" s="249">
        <f>'Totaal overzicht'!R244</f>
        <v>0</v>
      </c>
    </row>
    <row r="199" spans="1:10" ht="36" x14ac:dyDescent="0.25">
      <c r="A199" s="243" t="str">
        <f>'Totaal overzicht'!D245</f>
        <v>0-1</v>
      </c>
      <c r="B199" s="226">
        <f>'Totaal overzicht'!I245</f>
        <v>0</v>
      </c>
      <c r="C199" s="249" t="str">
        <f>'Totaal overzicht'!J245</f>
        <v>Waarde uit datablok op regel met sondeerlengte</v>
      </c>
      <c r="D199" s="249" t="str">
        <f>'Totaal overzicht'!K245</f>
        <v>Met X benoemde kolom in #COLUMNINFO =X eindigend op 7</v>
      </c>
      <c r="E199" s="243" t="str">
        <f>'Totaal overzicht'!L245</f>
        <v>GetalN.N</v>
      </c>
      <c r="F199" s="243" t="str">
        <f>'Totaal overzicht'!N245</f>
        <v>Getal2.3</v>
      </c>
      <c r="G199" s="279">
        <f>'Totaal overzicht'!A245</f>
        <v>89</v>
      </c>
      <c r="H199" s="249" t="str">
        <f>'Totaal overzicht'!B245</f>
        <v>waterspanning u3</v>
      </c>
      <c r="I199" s="249" t="s">
        <v>650</v>
      </c>
      <c r="J199" s="249">
        <f>'Totaal overzicht'!R245</f>
        <v>0</v>
      </c>
    </row>
    <row r="200" spans="1:10" s="337" customFormat="1" ht="36" x14ac:dyDescent="0.25">
      <c r="A200" s="243" t="str">
        <f>'Totaal overzicht'!D246</f>
        <v>0-1</v>
      </c>
      <c r="B200" s="226">
        <f>'Totaal overzicht'!I246</f>
        <v>0</v>
      </c>
      <c r="C200" s="249" t="str">
        <f>'Totaal overzicht'!J246</f>
        <v>Waarde uit datablok op regel met sondeerlengte</v>
      </c>
      <c r="D200" s="249" t="str">
        <f>'Totaal overzicht'!K246</f>
        <v>Met X benoemde kolom in #COLUMNINFO =X eindigend op 4</v>
      </c>
      <c r="E200" s="243" t="str">
        <f>'Totaal overzicht'!L246</f>
        <v>GetalN.N</v>
      </c>
      <c r="F200" s="243" t="str">
        <f>'Totaal overzicht'!N246</f>
        <v>Getal3.1</v>
      </c>
      <c r="G200" s="279">
        <f>'Totaal overzicht'!A246</f>
        <v>90</v>
      </c>
      <c r="H200" s="249" t="str">
        <f>'Totaal overzicht'!B246</f>
        <v>wrijvingsgetal</v>
      </c>
      <c r="I200" s="249" t="s">
        <v>650</v>
      </c>
      <c r="J200" s="249">
        <f>'Totaal overzicht'!R246</f>
        <v>0</v>
      </c>
    </row>
    <row r="201" spans="1:10" s="337" customFormat="1" x14ac:dyDescent="0.25">
      <c r="A201" s="253"/>
      <c r="B201" s="329"/>
      <c r="C201" s="253"/>
      <c r="D201" s="253"/>
      <c r="E201" s="334"/>
      <c r="F201" s="336"/>
      <c r="G201" s="253"/>
      <c r="H201" s="253"/>
      <c r="I201" s="253"/>
      <c r="J201" s="403"/>
    </row>
    <row r="202" spans="1:10" ht="20.25" x14ac:dyDescent="0.25">
      <c r="A202" s="325"/>
      <c r="B202" s="325"/>
      <c r="C202" s="325" t="s">
        <v>688</v>
      </c>
      <c r="D202" s="325"/>
      <c r="E202" s="325"/>
      <c r="F202" s="325"/>
      <c r="G202" s="325"/>
      <c r="H202" s="325"/>
      <c r="I202" s="325"/>
      <c r="J202" s="325"/>
    </row>
    <row r="203" spans="1:10" x14ac:dyDescent="0.25">
      <c r="A203" s="294"/>
      <c r="E203" s="294"/>
      <c r="F203" s="294"/>
      <c r="H203" s="295"/>
      <c r="I203" s="295"/>
      <c r="J203" s="294"/>
    </row>
    <row r="204" spans="1:10" x14ac:dyDescent="0.25">
      <c r="B204" s="261"/>
      <c r="E204" s="359"/>
      <c r="F204" s="360"/>
      <c r="J204" s="407"/>
    </row>
    <row r="205" spans="1:10" s="329" customFormat="1" x14ac:dyDescent="0.25">
      <c r="A205" s="361" t="s">
        <v>691</v>
      </c>
      <c r="B205" s="261"/>
      <c r="C205" s="309" t="s">
        <v>641</v>
      </c>
      <c r="D205" s="389"/>
      <c r="E205" s="253"/>
      <c r="F205" s="362"/>
      <c r="G205" s="253"/>
      <c r="H205" s="253"/>
      <c r="J205" s="408"/>
    </row>
    <row r="206" spans="1:10" x14ac:dyDescent="0.25">
      <c r="A206" s="308" t="s">
        <v>1</v>
      </c>
      <c r="B206" s="261"/>
      <c r="C206" s="293" t="s">
        <v>642</v>
      </c>
      <c r="D206" s="384"/>
      <c r="F206" s="362"/>
      <c r="J206" s="408"/>
    </row>
    <row r="207" spans="1:10" x14ac:dyDescent="0.25">
      <c r="A207" s="308" t="s">
        <v>1</v>
      </c>
      <c r="B207" s="261"/>
      <c r="C207" s="290" t="s">
        <v>643</v>
      </c>
      <c r="D207" s="215"/>
      <c r="E207" s="329"/>
      <c r="F207" s="362"/>
      <c r="G207" s="329"/>
      <c r="H207" s="329"/>
      <c r="J207" s="408"/>
    </row>
    <row r="208" spans="1:10" s="329" customFormat="1" x14ac:dyDescent="0.25">
      <c r="A208" s="308" t="s">
        <v>683</v>
      </c>
      <c r="B208" s="261"/>
      <c r="C208" s="293" t="s">
        <v>656</v>
      </c>
      <c r="D208" s="384"/>
      <c r="E208" s="253"/>
      <c r="F208" s="362"/>
      <c r="G208" s="253"/>
      <c r="H208" s="253"/>
      <c r="J208" s="408"/>
    </row>
    <row r="209" spans="1:10" x14ac:dyDescent="0.25">
      <c r="A209" s="308" t="s">
        <v>1</v>
      </c>
      <c r="B209" s="261"/>
      <c r="C209" s="290" t="s">
        <v>644</v>
      </c>
      <c r="D209" s="392"/>
      <c r="F209" s="362"/>
      <c r="J209" s="408"/>
    </row>
    <row r="210" spans="1:10" x14ac:dyDescent="0.25">
      <c r="A210" s="308" t="s">
        <v>1</v>
      </c>
      <c r="B210" s="261"/>
      <c r="C210" s="293" t="s">
        <v>698</v>
      </c>
      <c r="D210" s="216"/>
      <c r="E210" s="329"/>
      <c r="F210" s="362"/>
      <c r="G210" s="329"/>
      <c r="H210" s="329"/>
      <c r="J210" s="408"/>
    </row>
    <row r="211" spans="1:10" x14ac:dyDescent="0.25">
      <c r="A211" s="308" t="s">
        <v>1</v>
      </c>
      <c r="B211" s="261"/>
      <c r="C211" s="290" t="s">
        <v>646</v>
      </c>
      <c r="D211" s="392"/>
      <c r="F211" s="362"/>
      <c r="J211" s="408"/>
    </row>
    <row r="212" spans="1:10" x14ac:dyDescent="0.25">
      <c r="A212" s="308" t="s">
        <v>1</v>
      </c>
      <c r="B212" s="261"/>
      <c r="C212" s="293" t="s">
        <v>647</v>
      </c>
      <c r="D212" s="384"/>
      <c r="F212" s="362"/>
      <c r="J212" s="408"/>
    </row>
    <row r="213" spans="1:10" x14ac:dyDescent="0.25">
      <c r="A213" s="308" t="s">
        <v>5</v>
      </c>
      <c r="B213" s="261"/>
      <c r="C213" s="290" t="s">
        <v>648</v>
      </c>
      <c r="D213" s="392"/>
      <c r="F213" s="362"/>
      <c r="J213" s="408"/>
    </row>
    <row r="214" spans="1:10" x14ac:dyDescent="0.25">
      <c r="A214" s="308" t="s">
        <v>1</v>
      </c>
      <c r="B214" s="261"/>
      <c r="C214" s="293" t="s">
        <v>649</v>
      </c>
      <c r="D214" s="384"/>
      <c r="F214" s="360"/>
      <c r="J214" s="407"/>
    </row>
    <row r="215" spans="1:10" x14ac:dyDescent="0.25">
      <c r="A215" s="308" t="s">
        <v>1</v>
      </c>
      <c r="B215" s="261"/>
      <c r="C215" s="290" t="s">
        <v>650</v>
      </c>
      <c r="D215" s="392"/>
      <c r="F215" s="360"/>
      <c r="J215" s="407"/>
    </row>
    <row r="216" spans="1:10" x14ac:dyDescent="0.25">
      <c r="A216" s="308" t="s">
        <v>5</v>
      </c>
      <c r="B216" s="334"/>
      <c r="C216" s="293" t="s">
        <v>651</v>
      </c>
      <c r="D216" s="384"/>
    </row>
    <row r="217" spans="1:10" x14ac:dyDescent="0.25">
      <c r="A217" s="308" t="s">
        <v>5</v>
      </c>
      <c r="C217" s="289" t="s">
        <v>652</v>
      </c>
      <c r="D217" s="394"/>
    </row>
    <row r="218" spans="1:10" x14ac:dyDescent="0.25">
      <c r="A218" s="261"/>
      <c r="C218" s="291"/>
    </row>
    <row r="219" spans="1:10" s="337" customFormat="1" ht="20.25" x14ac:dyDescent="0.25">
      <c r="A219" s="325"/>
      <c r="B219" s="325"/>
      <c r="C219" s="325" t="s">
        <v>416</v>
      </c>
      <c r="D219" s="325"/>
      <c r="E219" s="325"/>
      <c r="F219" s="325"/>
      <c r="G219" s="325"/>
      <c r="H219" s="325"/>
      <c r="I219" s="325"/>
      <c r="J219" s="325"/>
    </row>
    <row r="220" spans="1:10" x14ac:dyDescent="0.25">
      <c r="B220" s="282"/>
      <c r="C220" s="248"/>
      <c r="D220" s="248"/>
      <c r="H220" s="248"/>
    </row>
    <row r="221" spans="1:10" ht="24" x14ac:dyDescent="0.25">
      <c r="A221" s="244" t="s">
        <v>691</v>
      </c>
      <c r="B221" s="280" t="s">
        <v>585</v>
      </c>
      <c r="C221" s="1050" t="s">
        <v>314</v>
      </c>
      <c r="D221" s="1051"/>
      <c r="E221" s="244" t="s">
        <v>692</v>
      </c>
      <c r="F221" s="244" t="s">
        <v>693</v>
      </c>
      <c r="G221" s="244" t="s">
        <v>695</v>
      </c>
      <c r="H221" s="237" t="s">
        <v>14</v>
      </c>
      <c r="I221" s="237" t="s">
        <v>641</v>
      </c>
      <c r="J221" s="244" t="s">
        <v>15</v>
      </c>
    </row>
    <row r="222" spans="1:10" s="337" customFormat="1" ht="24" x14ac:dyDescent="0.25">
      <c r="A222" s="232" t="str">
        <f>'Totaal overzicht'!D7</f>
        <v>1-1</v>
      </c>
      <c r="B222" s="281">
        <f>'Totaal overzicht'!$I$7</f>
        <v>127</v>
      </c>
      <c r="C222" s="250" t="str">
        <f>'Totaal overzicht'!J7</f>
        <v>#TESTID</v>
      </c>
      <c r="D222" s="250" t="str">
        <f>'Totaal overzicht'!$K$7</f>
        <v>Alleen bij correctie</v>
      </c>
      <c r="E222" s="256" t="str">
        <f>'Totaal overzicht'!L7</f>
        <v>CPT+12 cijfers</v>
      </c>
      <c r="F222" s="256" t="str">
        <f>'Totaal overzicht'!N7</f>
        <v>CPT+12 cijfers</v>
      </c>
      <c r="G222" s="233">
        <f>'Totaal overzicht'!A7</f>
        <v>1</v>
      </c>
      <c r="H222" s="234" t="str">
        <f>'Totaal overzicht'!B7</f>
        <v>BRO-ID</v>
      </c>
      <c r="I222" s="234" t="s">
        <v>642</v>
      </c>
      <c r="J222" s="249"/>
    </row>
    <row r="223" spans="1:10" s="261" customFormat="1" x14ac:dyDescent="0.25">
      <c r="A223" s="399"/>
      <c r="B223" s="399"/>
      <c r="C223" s="292"/>
      <c r="D223" s="292"/>
      <c r="E223" s="400"/>
      <c r="F223" s="400"/>
      <c r="G223" s="315"/>
      <c r="H223" s="252"/>
      <c r="I223" s="252"/>
      <c r="J223" s="292"/>
    </row>
    <row r="224" spans="1:10" ht="20.25" x14ac:dyDescent="0.25">
      <c r="A224" s="325"/>
      <c r="B224" s="325"/>
      <c r="C224" s="325" t="s">
        <v>699</v>
      </c>
      <c r="D224" s="325"/>
      <c r="E224" s="325"/>
      <c r="F224" s="325"/>
      <c r="G224" s="325"/>
      <c r="H224" s="325"/>
      <c r="I224" s="325"/>
      <c r="J224" s="325"/>
    </row>
    <row r="225" spans="1:10" x14ac:dyDescent="0.25">
      <c r="A225" s="261"/>
      <c r="B225" s="261"/>
      <c r="C225" s="261"/>
      <c r="D225" s="261"/>
      <c r="E225" s="261"/>
      <c r="F225" s="261"/>
      <c r="G225" s="261"/>
      <c r="H225" s="261"/>
      <c r="I225" s="261"/>
      <c r="J225" s="409"/>
    </row>
    <row r="226" spans="1:10" x14ac:dyDescent="0.25">
      <c r="A226" s="306" t="s">
        <v>691</v>
      </c>
      <c r="B226" s="261"/>
      <c r="C226" s="309" t="s">
        <v>655</v>
      </c>
      <c r="D226" s="389"/>
      <c r="F226" s="360"/>
      <c r="J226" s="407"/>
    </row>
    <row r="227" spans="1:10" s="329" customFormat="1" x14ac:dyDescent="0.25">
      <c r="A227" s="243" t="s">
        <v>1</v>
      </c>
      <c r="B227" s="261"/>
      <c r="C227" s="293" t="s">
        <v>642</v>
      </c>
      <c r="D227" s="384"/>
      <c r="E227" s="253"/>
      <c r="F227" s="362"/>
      <c r="G227" s="253"/>
      <c r="H227" s="253"/>
      <c r="J227" s="408"/>
    </row>
    <row r="228" spans="1:10" x14ac:dyDescent="0.25">
      <c r="A228" s="243" t="s">
        <v>1</v>
      </c>
      <c r="B228" s="261"/>
      <c r="C228" s="290" t="s">
        <v>643</v>
      </c>
      <c r="D228" s="392"/>
      <c r="F228" s="362"/>
      <c r="J228" s="408"/>
    </row>
    <row r="229" spans="1:10" x14ac:dyDescent="0.25">
      <c r="A229" s="243" t="s">
        <v>1</v>
      </c>
      <c r="B229" s="261"/>
      <c r="C229" s="293" t="s">
        <v>656</v>
      </c>
      <c r="D229" s="216"/>
      <c r="E229" s="329"/>
      <c r="F229" s="362"/>
      <c r="G229" s="329"/>
      <c r="H229" s="329"/>
      <c r="J229" s="408"/>
    </row>
    <row r="230" spans="1:10" s="329" customFormat="1" x14ac:dyDescent="0.25">
      <c r="A230" s="243" t="s">
        <v>1</v>
      </c>
      <c r="B230" s="261"/>
      <c r="C230" s="290" t="s">
        <v>644</v>
      </c>
      <c r="D230" s="392"/>
      <c r="E230" s="253"/>
      <c r="F230" s="362"/>
      <c r="G230" s="253"/>
      <c r="H230" s="253"/>
      <c r="J230" s="408"/>
    </row>
    <row r="231" spans="1:10" x14ac:dyDescent="0.25">
      <c r="A231" s="243" t="s">
        <v>1</v>
      </c>
      <c r="B231" s="261"/>
      <c r="C231" s="293" t="s">
        <v>698</v>
      </c>
      <c r="D231" s="384"/>
      <c r="F231" s="362"/>
      <c r="J231" s="408"/>
    </row>
    <row r="232" spans="1:10" x14ac:dyDescent="0.25">
      <c r="A232" s="243" t="s">
        <v>1</v>
      </c>
      <c r="B232" s="261"/>
      <c r="C232" s="290" t="s">
        <v>646</v>
      </c>
      <c r="D232" s="215"/>
      <c r="E232" s="329"/>
      <c r="F232" s="362"/>
      <c r="G232" s="329"/>
      <c r="H232" s="329"/>
      <c r="J232" s="408"/>
    </row>
    <row r="233" spans="1:10" x14ac:dyDescent="0.25">
      <c r="A233" s="243" t="s">
        <v>1</v>
      </c>
      <c r="B233" s="261"/>
      <c r="C233" s="293" t="s">
        <v>647</v>
      </c>
      <c r="D233" s="384"/>
      <c r="F233" s="362"/>
      <c r="J233" s="408"/>
    </row>
    <row r="234" spans="1:10" x14ac:dyDescent="0.25">
      <c r="A234" s="243" t="s">
        <v>5</v>
      </c>
      <c r="B234" s="261"/>
      <c r="C234" s="290" t="s">
        <v>648</v>
      </c>
      <c r="D234" s="392"/>
      <c r="F234" s="362"/>
      <c r="J234" s="408"/>
    </row>
    <row r="235" spans="1:10" x14ac:dyDescent="0.25">
      <c r="A235" s="243" t="s">
        <v>1</v>
      </c>
      <c r="B235" s="261"/>
      <c r="C235" s="293" t="s">
        <v>649</v>
      </c>
      <c r="D235" s="384"/>
      <c r="F235" s="362"/>
      <c r="J235" s="408"/>
    </row>
    <row r="236" spans="1:10" x14ac:dyDescent="0.25">
      <c r="A236" s="243" t="s">
        <v>1</v>
      </c>
      <c r="B236" s="261"/>
      <c r="C236" s="290" t="s">
        <v>650</v>
      </c>
      <c r="D236" s="392"/>
      <c r="F236" s="360"/>
      <c r="J236" s="407"/>
    </row>
    <row r="237" spans="1:10" x14ac:dyDescent="0.25">
      <c r="A237" s="243" t="s">
        <v>5</v>
      </c>
      <c r="B237" s="261"/>
      <c r="C237" s="293" t="s">
        <v>651</v>
      </c>
      <c r="D237" s="384"/>
      <c r="E237" s="253" t="s">
        <v>525</v>
      </c>
      <c r="F237" s="360"/>
      <c r="J237" s="407"/>
    </row>
    <row r="238" spans="1:10" x14ac:dyDescent="0.25">
      <c r="A238" s="243" t="s">
        <v>5</v>
      </c>
      <c r="B238" s="334"/>
      <c r="C238" s="289" t="s">
        <v>652</v>
      </c>
      <c r="D238" s="394"/>
    </row>
    <row r="240" spans="1:10" s="337" customFormat="1" ht="20.25" x14ac:dyDescent="0.25">
      <c r="A240" s="325"/>
      <c r="B240" s="325"/>
      <c r="C240" s="325" t="s">
        <v>417</v>
      </c>
      <c r="D240" s="325"/>
      <c r="E240" s="325"/>
      <c r="F240" s="325"/>
      <c r="G240" s="325"/>
      <c r="H240" s="325"/>
      <c r="I240" s="325"/>
      <c r="J240" s="325"/>
    </row>
    <row r="241" spans="1:10" x14ac:dyDescent="0.25">
      <c r="B241" s="254"/>
      <c r="C241" s="248"/>
      <c r="D241" s="248"/>
      <c r="H241" s="248"/>
    </row>
    <row r="242" spans="1:10" ht="24" x14ac:dyDescent="0.25">
      <c r="A242" s="244" t="s">
        <v>691</v>
      </c>
      <c r="B242" s="280" t="s">
        <v>585</v>
      </c>
      <c r="C242" s="1050" t="s">
        <v>314</v>
      </c>
      <c r="D242" s="1051"/>
      <c r="E242" s="244" t="s">
        <v>692</v>
      </c>
      <c r="F242" s="244" t="s">
        <v>693</v>
      </c>
      <c r="G242" s="244" t="s">
        <v>695</v>
      </c>
      <c r="H242" s="237" t="s">
        <v>14</v>
      </c>
      <c r="I242" s="237" t="s">
        <v>641</v>
      </c>
      <c r="J242" s="244" t="s">
        <v>15</v>
      </c>
    </row>
    <row r="243" spans="1:10" x14ac:dyDescent="0.25">
      <c r="A243" s="1041" t="s">
        <v>683</v>
      </c>
      <c r="B243" s="751">
        <v>15</v>
      </c>
      <c r="C243" s="955" t="s">
        <v>410</v>
      </c>
      <c r="D243" s="1044"/>
      <c r="E243" s="287" t="s">
        <v>315</v>
      </c>
      <c r="F243" s="310" t="s">
        <v>315</v>
      </c>
      <c r="G243" s="691">
        <v>3</v>
      </c>
      <c r="H243" s="693" t="s">
        <v>11</v>
      </c>
      <c r="I243" s="693" t="s">
        <v>642</v>
      </c>
      <c r="J243" s="249"/>
    </row>
    <row r="244" spans="1:10" x14ac:dyDescent="0.25">
      <c r="A244" s="1042"/>
      <c r="B244" s="1043"/>
      <c r="C244" s="1028"/>
      <c r="D244" s="1045"/>
      <c r="E244" s="311"/>
      <c r="F244" s="310" t="s">
        <v>172</v>
      </c>
      <c r="G244" s="692"/>
      <c r="H244" s="694"/>
      <c r="I244" s="694"/>
      <c r="J244" s="249"/>
    </row>
    <row r="245" spans="1:10" ht="24" x14ac:dyDescent="0.25">
      <c r="A245" s="256" t="s">
        <v>683</v>
      </c>
      <c r="B245" s="227">
        <v>53</v>
      </c>
      <c r="C245" s="716" t="s">
        <v>407</v>
      </c>
      <c r="D245" s="1047"/>
      <c r="E245" s="311" t="s">
        <v>214</v>
      </c>
      <c r="F245" s="256" t="s">
        <v>39</v>
      </c>
      <c r="G245" s="233">
        <v>10</v>
      </c>
      <c r="H245" s="234" t="s">
        <v>23</v>
      </c>
      <c r="I245" s="234" t="s">
        <v>642</v>
      </c>
      <c r="J245" s="249"/>
    </row>
    <row r="246" spans="1:10" ht="24" x14ac:dyDescent="0.25">
      <c r="A246" s="256" t="s">
        <v>1</v>
      </c>
      <c r="B246" s="281">
        <v>127</v>
      </c>
      <c r="C246" s="250" t="s">
        <v>405</v>
      </c>
      <c r="D246" s="221" t="s">
        <v>406</v>
      </c>
      <c r="E246" s="311" t="s">
        <v>27</v>
      </c>
      <c r="F246" s="256" t="s">
        <v>27</v>
      </c>
      <c r="G246" s="233">
        <v>1</v>
      </c>
      <c r="H246" s="234" t="s">
        <v>0</v>
      </c>
      <c r="I246" s="234" t="s">
        <v>642</v>
      </c>
      <c r="J246" s="249"/>
    </row>
    <row r="247" spans="1:10" ht="36" x14ac:dyDescent="0.25">
      <c r="A247" s="243" t="str">
        <f>'Totaal overzicht'!D115</f>
        <v>1-1</v>
      </c>
      <c r="B247" s="228">
        <f>'Totaal overzicht'!$I$115</f>
        <v>135</v>
      </c>
      <c r="C247" s="716" t="str">
        <f>'Totaal overzicht'!J115</f>
        <v>#XYID en #ZID</v>
      </c>
      <c r="D247" s="1047"/>
      <c r="E247" s="243" t="str">
        <f>'Totaal overzicht'!L115</f>
        <v>N.v.t.</v>
      </c>
      <c r="F247" s="247" t="str">
        <f>'Totaal overzicht'!N115</f>
        <v>Getal2.10/Getal1.10</v>
      </c>
      <c r="G247" s="233">
        <f>'Totaal overzicht'!A115</f>
        <v>28</v>
      </c>
      <c r="H247" s="234" t="str">
        <f>'Totaal overzicht'!B115</f>
        <v>ETRS89 locatie</v>
      </c>
      <c r="I247" s="234" t="s">
        <v>656</v>
      </c>
      <c r="J247" s="222" t="str">
        <f>'Totaal overzicht'!R115</f>
        <v xml:space="preserve">Let op: Bij uitlevering wordt deze positie naar wens gevuld met de gestandaardiseerde of de aangeleverde locatie. </v>
      </c>
    </row>
    <row r="249" spans="1:10" ht="20.25" x14ac:dyDescent="0.25">
      <c r="A249" s="326"/>
      <c r="B249" s="326"/>
      <c r="C249" s="325" t="s">
        <v>256</v>
      </c>
      <c r="D249" s="326"/>
      <c r="E249" s="364"/>
      <c r="F249" s="365"/>
      <c r="G249" s="326"/>
      <c r="H249" s="326"/>
      <c r="I249" s="363" t="s">
        <v>409</v>
      </c>
      <c r="J249" s="401"/>
    </row>
    <row r="251" spans="1:10" x14ac:dyDescent="0.25">
      <c r="A251" s="324" t="s">
        <v>691</v>
      </c>
      <c r="C251" s="323" t="s">
        <v>641</v>
      </c>
      <c r="D251" s="389"/>
    </row>
    <row r="252" spans="1:10" s="337" customFormat="1" x14ac:dyDescent="0.25">
      <c r="A252" s="243"/>
      <c r="B252" s="253"/>
      <c r="C252" s="391" t="s">
        <v>252</v>
      </c>
      <c r="D252" s="392"/>
      <c r="E252" s="253"/>
      <c r="F252" s="339"/>
      <c r="G252" s="253"/>
      <c r="H252" s="253"/>
      <c r="I252" s="253"/>
      <c r="J252" s="404"/>
    </row>
    <row r="253" spans="1:10" x14ac:dyDescent="0.25">
      <c r="A253" s="272"/>
      <c r="C253" s="367" t="s">
        <v>254</v>
      </c>
      <c r="D253" s="394"/>
      <c r="I253" s="337"/>
    </row>
    <row r="255" spans="1:10" ht="24" x14ac:dyDescent="0.25">
      <c r="A255" s="285" t="s">
        <v>691</v>
      </c>
      <c r="B255" s="285" t="s">
        <v>585</v>
      </c>
      <c r="C255" s="1048" t="s">
        <v>314</v>
      </c>
      <c r="D255" s="1049"/>
      <c r="E255" s="285" t="s">
        <v>692</v>
      </c>
      <c r="F255" s="312" t="s">
        <v>693</v>
      </c>
      <c r="G255" s="244" t="s">
        <v>695</v>
      </c>
      <c r="H255" s="284" t="s">
        <v>14</v>
      </c>
      <c r="I255" s="284" t="s">
        <v>641</v>
      </c>
      <c r="J255" s="285" t="s">
        <v>15</v>
      </c>
    </row>
    <row r="256" spans="1:10" x14ac:dyDescent="0.25">
      <c r="A256" s="368"/>
      <c r="B256" s="368"/>
      <c r="C256" s="368"/>
      <c r="D256" s="368"/>
      <c r="E256" s="368"/>
      <c r="F256" s="369"/>
      <c r="G256" s="368"/>
      <c r="H256" s="368"/>
      <c r="J256" s="410"/>
    </row>
    <row r="257" spans="1:10" x14ac:dyDescent="0.25">
      <c r="A257" s="368"/>
      <c r="B257" s="368"/>
      <c r="C257" s="368"/>
      <c r="D257" s="368"/>
      <c r="E257" s="368"/>
      <c r="F257" s="369"/>
      <c r="G257" s="368"/>
      <c r="H257" s="368"/>
      <c r="J257" s="398"/>
    </row>
    <row r="258" spans="1:10" x14ac:dyDescent="0.25">
      <c r="A258" s="374" t="s">
        <v>1</v>
      </c>
      <c r="B258" s="372">
        <v>132</v>
      </c>
      <c r="C258" s="372" t="s">
        <v>67</v>
      </c>
      <c r="D258" s="373"/>
      <c r="E258" s="368" t="s">
        <v>273</v>
      </c>
      <c r="F258" s="375" t="s">
        <v>316</v>
      </c>
      <c r="G258" s="372">
        <v>100</v>
      </c>
      <c r="H258" s="373" t="s">
        <v>69</v>
      </c>
      <c r="I258" s="372" t="s">
        <v>653</v>
      </c>
      <c r="J258" s="410"/>
    </row>
    <row r="259" spans="1:10" x14ac:dyDescent="0.25">
      <c r="A259" s="376"/>
      <c r="B259" s="370"/>
      <c r="C259" s="370"/>
      <c r="D259" s="371"/>
      <c r="E259" s="368" t="s">
        <v>275</v>
      </c>
      <c r="F259" s="375" t="s">
        <v>375</v>
      </c>
      <c r="G259" s="370"/>
      <c r="H259" s="371"/>
      <c r="I259" s="370"/>
      <c r="J259" s="410"/>
    </row>
    <row r="260" spans="1:10" x14ac:dyDescent="0.25">
      <c r="A260" s="376"/>
      <c r="B260" s="370"/>
      <c r="C260" s="370"/>
      <c r="D260" s="371"/>
      <c r="E260" s="368" t="s">
        <v>151</v>
      </c>
      <c r="F260" s="375" t="s">
        <v>376</v>
      </c>
      <c r="G260" s="370"/>
      <c r="H260" s="371"/>
      <c r="I260" s="370"/>
      <c r="J260" s="410"/>
    </row>
    <row r="261" spans="1:10" x14ac:dyDescent="0.25">
      <c r="A261" s="379"/>
      <c r="B261" s="377"/>
      <c r="C261" s="377"/>
      <c r="D261" s="378"/>
      <c r="E261" s="368" t="s">
        <v>269</v>
      </c>
      <c r="F261" s="375" t="s">
        <v>172</v>
      </c>
      <c r="G261" s="377"/>
      <c r="H261" s="378"/>
      <c r="I261" s="377"/>
      <c r="J261" s="411"/>
    </row>
    <row r="262" spans="1:10" x14ac:dyDescent="0.25">
      <c r="A262" s="339"/>
    </row>
    <row r="263" spans="1:10" ht="36" x14ac:dyDescent="0.25">
      <c r="A263" s="375" t="s">
        <v>1</v>
      </c>
      <c r="B263" s="229">
        <v>0</v>
      </c>
      <c r="C263" s="398" t="s">
        <v>253</v>
      </c>
      <c r="D263" s="416" t="s">
        <v>704</v>
      </c>
      <c r="E263" s="368" t="s">
        <v>49</v>
      </c>
      <c r="F263" s="375" t="s">
        <v>44</v>
      </c>
      <c r="G263" s="368">
        <v>99</v>
      </c>
      <c r="H263" s="368" t="s">
        <v>225</v>
      </c>
      <c r="I263" s="368" t="s">
        <v>653</v>
      </c>
      <c r="J263" s="398"/>
    </row>
    <row r="264" spans="1:10" ht="36" x14ac:dyDescent="0.25">
      <c r="A264" s="375" t="s">
        <v>1</v>
      </c>
      <c r="B264" s="229">
        <v>0</v>
      </c>
      <c r="C264" s="398" t="s">
        <v>286</v>
      </c>
      <c r="D264" s="398" t="s">
        <v>290</v>
      </c>
      <c r="E264" s="368" t="s">
        <v>49</v>
      </c>
      <c r="F264" s="375" t="s">
        <v>230</v>
      </c>
      <c r="G264" s="368">
        <v>101</v>
      </c>
      <c r="H264" s="368" t="s">
        <v>227</v>
      </c>
      <c r="I264" s="368" t="s">
        <v>657</v>
      </c>
      <c r="J264" s="398"/>
    </row>
    <row r="265" spans="1:10" ht="36" x14ac:dyDescent="0.25">
      <c r="A265" s="375" t="s">
        <v>1</v>
      </c>
      <c r="B265" s="229">
        <v>0</v>
      </c>
      <c r="C265" s="398" t="s">
        <v>313</v>
      </c>
      <c r="D265" s="398" t="s">
        <v>291</v>
      </c>
      <c r="E265" s="368" t="s">
        <v>49</v>
      </c>
      <c r="F265" s="375" t="s">
        <v>44</v>
      </c>
      <c r="G265" s="368">
        <v>102</v>
      </c>
      <c r="H265" s="368" t="s">
        <v>228</v>
      </c>
      <c r="I265" s="368" t="s">
        <v>657</v>
      </c>
      <c r="J265" s="398"/>
    </row>
    <row r="266" spans="1:10" ht="36" x14ac:dyDescent="0.25">
      <c r="A266" s="375" t="s">
        <v>5</v>
      </c>
      <c r="B266" s="229">
        <v>0</v>
      </c>
      <c r="C266" s="398" t="s">
        <v>313</v>
      </c>
      <c r="D266" s="398" t="s">
        <v>308</v>
      </c>
      <c r="E266" s="368" t="s">
        <v>49</v>
      </c>
      <c r="F266" s="375" t="s">
        <v>61</v>
      </c>
      <c r="G266" s="368">
        <v>103</v>
      </c>
      <c r="H266" s="368" t="s">
        <v>247</v>
      </c>
      <c r="I266" s="368" t="s">
        <v>657</v>
      </c>
      <c r="J266" s="398"/>
    </row>
    <row r="267" spans="1:10" ht="36" x14ac:dyDescent="0.25">
      <c r="A267" s="375" t="s">
        <v>5</v>
      </c>
      <c r="B267" s="229">
        <v>0</v>
      </c>
      <c r="C267" s="398" t="s">
        <v>313</v>
      </c>
      <c r="D267" s="398" t="s">
        <v>309</v>
      </c>
      <c r="E267" s="368" t="s">
        <v>49</v>
      </c>
      <c r="F267" s="375" t="s">
        <v>61</v>
      </c>
      <c r="G267" s="368">
        <v>104</v>
      </c>
      <c r="H267" s="368" t="s">
        <v>248</v>
      </c>
      <c r="I267" s="368" t="s">
        <v>657</v>
      </c>
      <c r="J267" s="398"/>
    </row>
    <row r="268" spans="1:10" ht="36" x14ac:dyDescent="0.25">
      <c r="A268" s="375" t="s">
        <v>5</v>
      </c>
      <c r="B268" s="229">
        <v>0</v>
      </c>
      <c r="C268" s="398" t="s">
        <v>313</v>
      </c>
      <c r="D268" s="398" t="s">
        <v>310</v>
      </c>
      <c r="E268" s="368" t="s">
        <v>49</v>
      </c>
      <c r="F268" s="375" t="s">
        <v>61</v>
      </c>
      <c r="G268" s="368">
        <v>105</v>
      </c>
      <c r="H268" s="368" t="s">
        <v>249</v>
      </c>
      <c r="I268" s="368" t="s">
        <v>657</v>
      </c>
      <c r="J268" s="398"/>
    </row>
    <row r="270" spans="1:10" ht="20.25" x14ac:dyDescent="0.25">
      <c r="A270" s="325"/>
      <c r="B270" s="325"/>
      <c r="C270" s="325" t="s">
        <v>685</v>
      </c>
      <c r="D270" s="325"/>
      <c r="E270" s="325"/>
      <c r="F270" s="380"/>
      <c r="G270" s="325"/>
      <c r="H270" s="325"/>
      <c r="I270" s="325"/>
      <c r="J270" s="414"/>
    </row>
    <row r="272" spans="1:10" ht="20.25" x14ac:dyDescent="0.25">
      <c r="A272" s="325"/>
      <c r="B272" s="325"/>
      <c r="C272" s="325" t="s">
        <v>686</v>
      </c>
      <c r="D272" s="325"/>
      <c r="E272" s="325"/>
      <c r="F272" s="325"/>
      <c r="G272" s="325"/>
      <c r="H272" s="325"/>
      <c r="I272" s="325"/>
      <c r="J272" s="325"/>
    </row>
    <row r="274" spans="1:10" ht="36" x14ac:dyDescent="0.25">
      <c r="A274" s="385" t="s">
        <v>691</v>
      </c>
      <c r="B274" s="312" t="s">
        <v>697</v>
      </c>
      <c r="C274" s="383" t="s">
        <v>14</v>
      </c>
      <c r="D274" s="384"/>
      <c r="E274" s="386" t="s">
        <v>694</v>
      </c>
    </row>
    <row r="275" spans="1:10" x14ac:dyDescent="0.25">
      <c r="A275" s="373" t="s">
        <v>1</v>
      </c>
      <c r="B275" s="387">
        <v>8</v>
      </c>
      <c r="C275" s="388" t="s">
        <v>7</v>
      </c>
      <c r="D275" s="389"/>
      <c r="E275" s="372" t="s">
        <v>356</v>
      </c>
    </row>
    <row r="276" spans="1:10" x14ac:dyDescent="0.25">
      <c r="A276" s="371"/>
      <c r="B276" s="390"/>
      <c r="C276" s="391"/>
      <c r="D276" s="392"/>
      <c r="E276" s="370" t="s">
        <v>357</v>
      </c>
    </row>
    <row r="277" spans="1:10" x14ac:dyDescent="0.25">
      <c r="A277" s="371"/>
      <c r="B277" s="390"/>
      <c r="C277" s="391"/>
      <c r="D277" s="392"/>
      <c r="E277" s="370" t="s">
        <v>358</v>
      </c>
    </row>
    <row r="278" spans="1:10" x14ac:dyDescent="0.25">
      <c r="A278" s="378"/>
      <c r="B278" s="393"/>
      <c r="C278" s="367"/>
      <c r="D278" s="394"/>
      <c r="E278" s="377" t="s">
        <v>359</v>
      </c>
    </row>
    <row r="279" spans="1:10" x14ac:dyDescent="0.25">
      <c r="A279" s="371" t="s">
        <v>1</v>
      </c>
      <c r="B279" s="390">
        <v>9</v>
      </c>
      <c r="C279" s="391" t="s">
        <v>13</v>
      </c>
      <c r="D279" s="392"/>
      <c r="E279" s="370" t="s">
        <v>378</v>
      </c>
    </row>
    <row r="280" spans="1:10" x14ac:dyDescent="0.25">
      <c r="A280" s="371"/>
      <c r="B280" s="390"/>
      <c r="C280" s="391"/>
      <c r="D280" s="392"/>
      <c r="E280" s="370" t="s">
        <v>379</v>
      </c>
    </row>
    <row r="281" spans="1:10" x14ac:dyDescent="0.25">
      <c r="A281" s="371"/>
      <c r="B281" s="390"/>
      <c r="C281" s="391"/>
      <c r="D281" s="392"/>
      <c r="E281" s="370" t="s">
        <v>380</v>
      </c>
    </row>
    <row r="282" spans="1:10" x14ac:dyDescent="0.25">
      <c r="A282" s="371"/>
      <c r="B282" s="390"/>
      <c r="C282" s="391"/>
      <c r="D282" s="392"/>
      <c r="E282" s="370" t="s">
        <v>381</v>
      </c>
    </row>
    <row r="283" spans="1:10" x14ac:dyDescent="0.25">
      <c r="A283" s="371"/>
      <c r="B283" s="390"/>
      <c r="C283" s="391"/>
      <c r="D283" s="392"/>
      <c r="E283" s="370" t="s">
        <v>382</v>
      </c>
      <c r="F283" s="253"/>
      <c r="J283" s="253"/>
    </row>
    <row r="284" spans="1:10" x14ac:dyDescent="0.25">
      <c r="A284" s="371"/>
      <c r="B284" s="390"/>
      <c r="C284" s="391"/>
      <c r="D284" s="392"/>
      <c r="E284" s="370" t="s">
        <v>383</v>
      </c>
      <c r="F284" s="253"/>
      <c r="J284" s="253"/>
    </row>
    <row r="285" spans="1:10" x14ac:dyDescent="0.25">
      <c r="A285" s="371"/>
      <c r="B285" s="390"/>
      <c r="C285" s="391"/>
      <c r="D285" s="392"/>
      <c r="E285" s="370" t="s">
        <v>158</v>
      </c>
      <c r="F285" s="253"/>
      <c r="J285" s="253"/>
    </row>
    <row r="286" spans="1:10" x14ac:dyDescent="0.25">
      <c r="A286" s="371"/>
      <c r="B286" s="390"/>
      <c r="C286" s="391"/>
      <c r="D286" s="392"/>
      <c r="E286" s="370" t="s">
        <v>160</v>
      </c>
      <c r="F286" s="253"/>
      <c r="J286" s="253"/>
    </row>
    <row r="287" spans="1:10" x14ac:dyDescent="0.25">
      <c r="A287" s="371"/>
      <c r="B287" s="390"/>
      <c r="C287" s="391"/>
      <c r="D287" s="392"/>
      <c r="E287" s="370" t="s">
        <v>159</v>
      </c>
      <c r="F287" s="253"/>
      <c r="J287" s="253"/>
    </row>
    <row r="288" spans="1:10" x14ac:dyDescent="0.25">
      <c r="A288" s="371"/>
      <c r="B288" s="390"/>
      <c r="C288" s="391"/>
      <c r="D288" s="392"/>
      <c r="E288" s="370" t="s">
        <v>172</v>
      </c>
      <c r="F288" s="253"/>
      <c r="J288" s="253"/>
    </row>
    <row r="289" spans="1:10" x14ac:dyDescent="0.25">
      <c r="A289" s="373" t="s">
        <v>1</v>
      </c>
      <c r="B289" s="387">
        <v>24</v>
      </c>
      <c r="C289" s="388" t="s">
        <v>279</v>
      </c>
      <c r="D289" s="389"/>
      <c r="E289" s="372" t="s">
        <v>316</v>
      </c>
      <c r="F289" s="253"/>
      <c r="J289" s="253"/>
    </row>
    <row r="290" spans="1:10" x14ac:dyDescent="0.25">
      <c r="A290" s="371"/>
      <c r="B290" s="390"/>
      <c r="C290" s="391"/>
      <c r="D290" s="392"/>
      <c r="E290" s="370" t="s">
        <v>375</v>
      </c>
      <c r="F290" s="253"/>
      <c r="J290" s="253"/>
    </row>
    <row r="291" spans="1:10" x14ac:dyDescent="0.25">
      <c r="A291" s="371"/>
      <c r="B291" s="390"/>
      <c r="C291" s="391"/>
      <c r="D291" s="392"/>
      <c r="E291" s="370" t="s">
        <v>376</v>
      </c>
      <c r="F291" s="253"/>
      <c r="J291" s="253"/>
    </row>
    <row r="292" spans="1:10" x14ac:dyDescent="0.25">
      <c r="A292" s="378"/>
      <c r="B292" s="393"/>
      <c r="C292" s="367"/>
      <c r="D292" s="394"/>
      <c r="E292" s="377" t="s">
        <v>172</v>
      </c>
      <c r="F292" s="253"/>
      <c r="J292" s="253"/>
    </row>
    <row r="293" spans="1:10" x14ac:dyDescent="0.25">
      <c r="A293" s="371" t="s">
        <v>1</v>
      </c>
      <c r="B293" s="390">
        <v>25</v>
      </c>
      <c r="C293" s="391" t="s">
        <v>282</v>
      </c>
      <c r="D293" s="392"/>
      <c r="E293" s="370" t="s">
        <v>316</v>
      </c>
      <c r="F293" s="253"/>
      <c r="J293" s="253"/>
    </row>
    <row r="294" spans="1:10" x14ac:dyDescent="0.25">
      <c r="A294" s="371"/>
      <c r="B294" s="390"/>
      <c r="C294" s="391"/>
      <c r="D294" s="392"/>
      <c r="E294" s="370" t="s">
        <v>375</v>
      </c>
      <c r="F294" s="253"/>
      <c r="J294" s="253"/>
    </row>
    <row r="295" spans="1:10" x14ac:dyDescent="0.25">
      <c r="A295" s="371"/>
      <c r="B295" s="390"/>
      <c r="C295" s="391"/>
      <c r="D295" s="392"/>
      <c r="E295" s="370" t="s">
        <v>376</v>
      </c>
      <c r="F295" s="253"/>
      <c r="J295" s="253"/>
    </row>
    <row r="296" spans="1:10" x14ac:dyDescent="0.25">
      <c r="A296" s="371"/>
      <c r="B296" s="390"/>
      <c r="C296" s="391"/>
      <c r="D296" s="392"/>
      <c r="E296" s="370" t="s">
        <v>172</v>
      </c>
      <c r="F296" s="253"/>
      <c r="J296" s="253"/>
    </row>
    <row r="297" spans="1:10" x14ac:dyDescent="0.25">
      <c r="A297" s="373" t="s">
        <v>1</v>
      </c>
      <c r="B297" s="387">
        <v>26</v>
      </c>
      <c r="C297" s="388" t="s">
        <v>278</v>
      </c>
      <c r="D297" s="389"/>
      <c r="E297" s="372" t="s">
        <v>315</v>
      </c>
      <c r="F297" s="253"/>
      <c r="J297" s="253"/>
    </row>
    <row r="298" spans="1:10" x14ac:dyDescent="0.25">
      <c r="A298" s="378"/>
      <c r="B298" s="393"/>
      <c r="C298" s="367"/>
      <c r="D298" s="394"/>
      <c r="E298" s="377" t="s">
        <v>172</v>
      </c>
      <c r="F298" s="253"/>
      <c r="J298" s="253"/>
    </row>
    <row r="299" spans="1:10" x14ac:dyDescent="0.25">
      <c r="A299" s="371" t="s">
        <v>1</v>
      </c>
      <c r="B299" s="390">
        <v>27</v>
      </c>
      <c r="C299" s="391" t="s">
        <v>280</v>
      </c>
      <c r="D299" s="392"/>
      <c r="E299" s="370" t="s">
        <v>315</v>
      </c>
      <c r="F299" s="253"/>
      <c r="J299" s="253"/>
    </row>
    <row r="300" spans="1:10" x14ac:dyDescent="0.25">
      <c r="A300" s="371"/>
      <c r="B300" s="390"/>
      <c r="C300" s="391"/>
      <c r="D300" s="392"/>
      <c r="E300" s="370" t="s">
        <v>172</v>
      </c>
      <c r="F300" s="253"/>
      <c r="J300" s="253"/>
    </row>
    <row r="301" spans="1:10" x14ac:dyDescent="0.25">
      <c r="A301" s="373" t="s">
        <v>1</v>
      </c>
      <c r="B301" s="387">
        <v>34</v>
      </c>
      <c r="C301" s="388" t="s">
        <v>72</v>
      </c>
      <c r="D301" s="389"/>
      <c r="E301" s="372" t="s">
        <v>210</v>
      </c>
      <c r="F301" s="253"/>
      <c r="J301" s="253"/>
    </row>
    <row r="302" spans="1:10" x14ac:dyDescent="0.25">
      <c r="A302" s="371"/>
      <c r="B302" s="390"/>
      <c r="C302" s="391"/>
      <c r="D302" s="392"/>
      <c r="E302" s="370" t="s">
        <v>211</v>
      </c>
      <c r="F302" s="253"/>
      <c r="J302" s="253"/>
    </row>
    <row r="303" spans="1:10" x14ac:dyDescent="0.25">
      <c r="A303" s="371"/>
      <c r="B303" s="390"/>
      <c r="C303" s="391"/>
      <c r="D303" s="392"/>
      <c r="E303" s="370" t="s">
        <v>212</v>
      </c>
      <c r="F303" s="253"/>
      <c r="J303" s="253"/>
    </row>
    <row r="304" spans="1:10" x14ac:dyDescent="0.25">
      <c r="A304" s="378"/>
      <c r="B304" s="393"/>
      <c r="C304" s="367"/>
      <c r="D304" s="394"/>
      <c r="E304" s="377" t="s">
        <v>213</v>
      </c>
      <c r="F304" s="253"/>
      <c r="J304" s="253"/>
    </row>
    <row r="305" spans="1:10" x14ac:dyDescent="0.25">
      <c r="A305" s="371" t="s">
        <v>1</v>
      </c>
      <c r="B305" s="390">
        <v>39</v>
      </c>
      <c r="C305" s="391" t="s">
        <v>85</v>
      </c>
      <c r="D305" s="392"/>
      <c r="E305" s="370" t="s">
        <v>369</v>
      </c>
      <c r="F305" s="253"/>
      <c r="J305" s="253"/>
    </row>
    <row r="306" spans="1:10" x14ac:dyDescent="0.25">
      <c r="A306" s="371"/>
      <c r="B306" s="390"/>
      <c r="C306" s="391"/>
      <c r="D306" s="392"/>
      <c r="E306" s="370" t="s">
        <v>370</v>
      </c>
      <c r="F306" s="253"/>
      <c r="J306" s="253"/>
    </row>
    <row r="307" spans="1:10" x14ac:dyDescent="0.25">
      <c r="A307" s="371"/>
      <c r="B307" s="390"/>
      <c r="C307" s="391"/>
      <c r="D307" s="392"/>
      <c r="E307" s="370" t="s">
        <v>172</v>
      </c>
      <c r="F307" s="253"/>
      <c r="J307" s="253"/>
    </row>
    <row r="308" spans="1:10" x14ac:dyDescent="0.25">
      <c r="A308" s="395" t="s">
        <v>5</v>
      </c>
      <c r="B308" s="369">
        <v>44</v>
      </c>
      <c r="C308" s="366" t="s">
        <v>90</v>
      </c>
      <c r="D308" s="384"/>
      <c r="E308" s="368" t="s">
        <v>89</v>
      </c>
      <c r="F308" s="253"/>
      <c r="J308" s="253"/>
    </row>
    <row r="309" spans="1:10" x14ac:dyDescent="0.25">
      <c r="A309" s="378" t="s">
        <v>5</v>
      </c>
      <c r="B309" s="393">
        <v>93</v>
      </c>
      <c r="C309" s="367" t="s">
        <v>52</v>
      </c>
      <c r="D309" s="394"/>
      <c r="E309" s="377" t="s">
        <v>39</v>
      </c>
      <c r="F309" s="253"/>
      <c r="J309" s="253"/>
    </row>
    <row r="311" spans="1:10" ht="20.25" x14ac:dyDescent="0.25">
      <c r="A311" s="325"/>
      <c r="B311" s="325"/>
      <c r="C311" s="325" t="s">
        <v>687</v>
      </c>
      <c r="D311" s="325"/>
      <c r="E311" s="325"/>
      <c r="F311" s="325"/>
      <c r="G311" s="325"/>
      <c r="H311" s="325"/>
      <c r="I311" s="325"/>
      <c r="J311" s="325"/>
    </row>
    <row r="313" spans="1:10" ht="36" x14ac:dyDescent="0.25">
      <c r="A313" s="397" t="s">
        <v>691</v>
      </c>
      <c r="B313" s="312" t="s">
        <v>697</v>
      </c>
      <c r="C313" s="396" t="s">
        <v>14</v>
      </c>
      <c r="D313" s="389"/>
      <c r="E313" s="386" t="s">
        <v>694</v>
      </c>
      <c r="F313" s="253"/>
      <c r="J313" s="253"/>
    </row>
    <row r="314" spans="1:10" x14ac:dyDescent="0.25">
      <c r="A314" s="384" t="s">
        <v>1</v>
      </c>
      <c r="B314" s="369">
        <v>6</v>
      </c>
      <c r="C314" s="366" t="s">
        <v>135</v>
      </c>
      <c r="D314" s="384"/>
      <c r="E314" s="368" t="s">
        <v>41</v>
      </c>
      <c r="F314" s="253"/>
      <c r="J314" s="253"/>
    </row>
    <row r="315" spans="1:10" x14ac:dyDescent="0.25">
      <c r="A315" s="384" t="s">
        <v>1</v>
      </c>
      <c r="B315" s="369">
        <v>11</v>
      </c>
      <c r="C315" s="391" t="s">
        <v>8</v>
      </c>
      <c r="D315" s="392"/>
      <c r="E315" s="368" t="s">
        <v>271</v>
      </c>
      <c r="F315" s="253"/>
      <c r="J315" s="253"/>
    </row>
    <row r="316" spans="1:10" x14ac:dyDescent="0.25">
      <c r="A316" s="389" t="s">
        <v>1</v>
      </c>
      <c r="B316" s="387">
        <v>12</v>
      </c>
      <c r="C316" s="366" t="s">
        <v>24</v>
      </c>
      <c r="D316" s="384"/>
      <c r="E316" s="368" t="s">
        <v>368</v>
      </c>
      <c r="F316" s="253"/>
      <c r="J316" s="253"/>
    </row>
    <row r="317" spans="1:10" x14ac:dyDescent="0.25">
      <c r="A317" s="373" t="s">
        <v>1</v>
      </c>
      <c r="B317" s="387">
        <v>13</v>
      </c>
      <c r="C317" s="391" t="s">
        <v>25</v>
      </c>
      <c r="D317" s="392"/>
      <c r="E317" s="368" t="s">
        <v>369</v>
      </c>
      <c r="F317" s="253"/>
      <c r="J317" s="253"/>
    </row>
    <row r="318" spans="1:10" x14ac:dyDescent="0.25">
      <c r="A318" s="378"/>
      <c r="B318" s="393"/>
      <c r="C318" s="391"/>
      <c r="D318" s="392"/>
      <c r="E318" s="368" t="s">
        <v>370</v>
      </c>
      <c r="F318" s="253"/>
      <c r="J318" s="253"/>
    </row>
    <row r="319" spans="1:10" x14ac:dyDescent="0.25">
      <c r="A319" s="392" t="s">
        <v>1</v>
      </c>
      <c r="B319" s="390">
        <v>14</v>
      </c>
      <c r="C319" s="366" t="s">
        <v>9</v>
      </c>
      <c r="D319" s="384"/>
      <c r="E319" s="368" t="s">
        <v>271</v>
      </c>
      <c r="F319" s="253"/>
      <c r="J319" s="253"/>
    </row>
    <row r="320" spans="1:10" x14ac:dyDescent="0.25">
      <c r="A320" s="373" t="s">
        <v>683</v>
      </c>
      <c r="B320" s="387">
        <v>26</v>
      </c>
      <c r="C320" s="391" t="s">
        <v>278</v>
      </c>
      <c r="D320" s="392"/>
      <c r="E320" s="368" t="s">
        <v>315</v>
      </c>
      <c r="F320" s="253"/>
      <c r="J320" s="253"/>
    </row>
    <row r="321" spans="1:10" x14ac:dyDescent="0.25">
      <c r="A321" s="378"/>
      <c r="B321" s="393"/>
      <c r="C321" s="391"/>
      <c r="D321" s="392"/>
      <c r="E321" s="368" t="s">
        <v>172</v>
      </c>
      <c r="F321" s="253"/>
      <c r="J321" s="253"/>
    </row>
    <row r="322" spans="1:10" x14ac:dyDescent="0.25">
      <c r="A322" s="394" t="s">
        <v>683</v>
      </c>
      <c r="B322" s="393">
        <v>27</v>
      </c>
      <c r="C322" s="366" t="s">
        <v>280</v>
      </c>
      <c r="D322" s="384"/>
      <c r="E322" s="368" t="s">
        <v>315</v>
      </c>
      <c r="F322" s="253"/>
      <c r="J322" s="253"/>
    </row>
    <row r="323" spans="1:10" ht="24" x14ac:dyDescent="0.25">
      <c r="A323" s="384" t="s">
        <v>1</v>
      </c>
      <c r="B323" s="369">
        <v>29</v>
      </c>
      <c r="C323" s="367" t="s">
        <v>48</v>
      </c>
      <c r="D323" s="394"/>
      <c r="E323" s="398" t="s">
        <v>418</v>
      </c>
      <c r="F323" s="253"/>
      <c r="J323" s="253"/>
    </row>
  </sheetData>
  <mergeCells count="162">
    <mergeCell ref="C245:D245"/>
    <mergeCell ref="C247:D247"/>
    <mergeCell ref="C255:D255"/>
    <mergeCell ref="C174:D174"/>
    <mergeCell ref="C196:D196"/>
    <mergeCell ref="C221:D221"/>
    <mergeCell ref="C242:D242"/>
    <mergeCell ref="C163:D163"/>
    <mergeCell ref="A164:A165"/>
    <mergeCell ref="C164:C172"/>
    <mergeCell ref="D164:D165"/>
    <mergeCell ref="G164:G165"/>
    <mergeCell ref="H164:H165"/>
    <mergeCell ref="J164:J165"/>
    <mergeCell ref="A166:A170"/>
    <mergeCell ref="A243:A244"/>
    <mergeCell ref="B243:B244"/>
    <mergeCell ref="C243:C244"/>
    <mergeCell ref="D243:D244"/>
    <mergeCell ref="D166:D170"/>
    <mergeCell ref="G166:G170"/>
    <mergeCell ref="H166:H170"/>
    <mergeCell ref="J166:J170"/>
    <mergeCell ref="A171:A172"/>
    <mergeCell ref="D171:D172"/>
    <mergeCell ref="G171:G172"/>
    <mergeCell ref="H171:H172"/>
    <mergeCell ref="J171:J172"/>
    <mergeCell ref="G243:G244"/>
    <mergeCell ref="H243:H244"/>
    <mergeCell ref="I243:I244"/>
    <mergeCell ref="H155:H156"/>
    <mergeCell ref="I155:I156"/>
    <mergeCell ref="J155:J156"/>
    <mergeCell ref="A157:A160"/>
    <mergeCell ref="D157:D160"/>
    <mergeCell ref="G157:G160"/>
    <mergeCell ref="H157:H160"/>
    <mergeCell ref="J157:J160"/>
    <mergeCell ref="A155:A156"/>
    <mergeCell ref="B155:B156"/>
    <mergeCell ref="C155:C162"/>
    <mergeCell ref="D155:D156"/>
    <mergeCell ref="E155:E156"/>
    <mergeCell ref="G155:G156"/>
    <mergeCell ref="A161:A162"/>
    <mergeCell ref="D161:D162"/>
    <mergeCell ref="G161:G162"/>
    <mergeCell ref="H161:H162"/>
    <mergeCell ref="J161:J162"/>
    <mergeCell ref="H146:H150"/>
    <mergeCell ref="A151:A154"/>
    <mergeCell ref="C151:D154"/>
    <mergeCell ref="G151:G154"/>
    <mergeCell ref="H151:H154"/>
    <mergeCell ref="J151:J154"/>
    <mergeCell ref="C141:D141"/>
    <mergeCell ref="A146:A150"/>
    <mergeCell ref="C146:D150"/>
    <mergeCell ref="E146:E147"/>
    <mergeCell ref="F146:F147"/>
    <mergeCell ref="G146:G150"/>
    <mergeCell ref="C135:D135"/>
    <mergeCell ref="C136:D136"/>
    <mergeCell ref="C137:D137"/>
    <mergeCell ref="C138:D138"/>
    <mergeCell ref="C139:D139"/>
    <mergeCell ref="C140:D140"/>
    <mergeCell ref="C129:D129"/>
    <mergeCell ref="C130:D130"/>
    <mergeCell ref="C131:D131"/>
    <mergeCell ref="C132:D132"/>
    <mergeCell ref="C133:D133"/>
    <mergeCell ref="C134:D134"/>
    <mergeCell ref="C114:D114"/>
    <mergeCell ref="C124:D124"/>
    <mergeCell ref="C125:D125"/>
    <mergeCell ref="C126:D126"/>
    <mergeCell ref="C127:D127"/>
    <mergeCell ref="C128:D128"/>
    <mergeCell ref="E111:E112"/>
    <mergeCell ref="F111:F112"/>
    <mergeCell ref="G111:G112"/>
    <mergeCell ref="H111:H112"/>
    <mergeCell ref="J111:J112"/>
    <mergeCell ref="C113:D113"/>
    <mergeCell ref="C98:D98"/>
    <mergeCell ref="C101:D101"/>
    <mergeCell ref="C102:D102"/>
    <mergeCell ref="A111:A112"/>
    <mergeCell ref="C111:C112"/>
    <mergeCell ref="D111:D112"/>
    <mergeCell ref="H89:H93"/>
    <mergeCell ref="J89:J93"/>
    <mergeCell ref="A94:A97"/>
    <mergeCell ref="C94:D97"/>
    <mergeCell ref="G94:G97"/>
    <mergeCell ref="H94:H97"/>
    <mergeCell ref="J94:J97"/>
    <mergeCell ref="C88:D88"/>
    <mergeCell ref="A89:A93"/>
    <mergeCell ref="C89:D93"/>
    <mergeCell ref="E89:E90"/>
    <mergeCell ref="F89:F90"/>
    <mergeCell ref="G89:G93"/>
    <mergeCell ref="A85:A87"/>
    <mergeCell ref="C85:D87"/>
    <mergeCell ref="E85:E87"/>
    <mergeCell ref="G85:G87"/>
    <mergeCell ref="H85:H87"/>
    <mergeCell ref="J85:J87"/>
    <mergeCell ref="A50:A64"/>
    <mergeCell ref="C50:D64"/>
    <mergeCell ref="G50:G64"/>
    <mergeCell ref="H50:H64"/>
    <mergeCell ref="J50:J64"/>
    <mergeCell ref="A65:A84"/>
    <mergeCell ref="C65:D84"/>
    <mergeCell ref="G65:G84"/>
    <mergeCell ref="H65:H84"/>
    <mergeCell ref="J65:J84"/>
    <mergeCell ref="J44:J46"/>
    <mergeCell ref="A47:A49"/>
    <mergeCell ref="C47:C49"/>
    <mergeCell ref="D47:D49"/>
    <mergeCell ref="G47:G49"/>
    <mergeCell ref="H47:H49"/>
    <mergeCell ref="J47:J49"/>
    <mergeCell ref="C43:D43"/>
    <mergeCell ref="A44:A46"/>
    <mergeCell ref="C44:C46"/>
    <mergeCell ref="D44:D46"/>
    <mergeCell ref="G44:G46"/>
    <mergeCell ref="H44:H46"/>
    <mergeCell ref="A39:A41"/>
    <mergeCell ref="C39:D41"/>
    <mergeCell ref="G39:G41"/>
    <mergeCell ref="H39:H41"/>
    <mergeCell ref="J39:J41"/>
    <mergeCell ref="C42:D42"/>
    <mergeCell ref="G29:G32"/>
    <mergeCell ref="H29:H32"/>
    <mergeCell ref="J29:J32"/>
    <mergeCell ref="A33:A38"/>
    <mergeCell ref="C33:C38"/>
    <mergeCell ref="D33:D38"/>
    <mergeCell ref="G33:G38"/>
    <mergeCell ref="H33:H38"/>
    <mergeCell ref="J33:J38"/>
    <mergeCell ref="C26:D26"/>
    <mergeCell ref="C27:D27"/>
    <mergeCell ref="C28:D28"/>
    <mergeCell ref="A29:A32"/>
    <mergeCell ref="C29:C32"/>
    <mergeCell ref="D29:D32"/>
    <mergeCell ref="E3:H3"/>
    <mergeCell ref="C23:D23"/>
    <mergeCell ref="A24:A25"/>
    <mergeCell ref="C24:D25"/>
    <mergeCell ref="E24:E25"/>
    <mergeCell ref="G24:G25"/>
    <mergeCell ref="H24:H25"/>
  </mergeCells>
  <conditionalFormatting sqref="D275 D318:D319 D289:D309 D323 K270:XFD272 J273:J274 H310:I310 H324:I1048576 A324:A1048576 A310:A312 A271:I271 I312 D313:D314">
    <cfRule type="cellIs" dxfId="103" priority="85" operator="equal">
      <formula>"O"</formula>
    </cfRule>
    <cfRule type="cellIs" dxfId="102" priority="86" operator="equal">
      <formula>"N"</formula>
    </cfRule>
    <cfRule type="cellIs" dxfId="101" priority="87" operator="equal">
      <formula>"BRO"</formula>
    </cfRule>
    <cfRule type="cellIs" dxfId="100" priority="88" operator="equal">
      <formula>"J"</formula>
    </cfRule>
  </conditionalFormatting>
  <conditionalFormatting sqref="K223:XFD223">
    <cfRule type="cellIs" dxfId="99" priority="81" operator="equal">
      <formula>"O"</formula>
    </cfRule>
    <cfRule type="cellIs" dxfId="98" priority="82" operator="equal">
      <formula>"BRO"</formula>
    </cfRule>
    <cfRule type="cellIs" dxfId="97" priority="83" operator="equal">
      <formula>"N"</formula>
    </cfRule>
    <cfRule type="cellIs" dxfId="96" priority="84" operator="equal">
      <formula>"J"</formula>
    </cfRule>
  </conditionalFormatting>
  <conditionalFormatting sqref="B220">
    <cfRule type="cellIs" dxfId="95" priority="65" operator="equal">
      <formula>"O"</formula>
    </cfRule>
    <cfRule type="cellIs" dxfId="94" priority="66" operator="equal">
      <formula>"BRO"</formula>
    </cfRule>
    <cfRule type="cellIs" dxfId="93" priority="67" operator="equal">
      <formula>"N"</formula>
    </cfRule>
    <cfRule type="cellIs" dxfId="92" priority="68" operator="equal">
      <formula>"J"</formula>
    </cfRule>
  </conditionalFormatting>
  <conditionalFormatting sqref="B243 B245:B246">
    <cfRule type="cellIs" dxfId="91" priority="61" operator="equal">
      <formula>"O"</formula>
    </cfRule>
    <cfRule type="cellIs" dxfId="90" priority="62" operator="equal">
      <formula>"BRO"</formula>
    </cfRule>
    <cfRule type="cellIs" dxfId="89" priority="63" operator="equal">
      <formula>"N"</formula>
    </cfRule>
    <cfRule type="cellIs" dxfId="88" priority="64" operator="equal">
      <formula>"J"</formula>
    </cfRule>
  </conditionalFormatting>
  <conditionalFormatting sqref="B226:B237">
    <cfRule type="cellIs" dxfId="87" priority="57" operator="equal">
      <formula>"O"</formula>
    </cfRule>
    <cfRule type="cellIs" dxfId="86" priority="58" operator="equal">
      <formula>"BRO"</formula>
    </cfRule>
    <cfRule type="cellIs" dxfId="85" priority="59" operator="equal">
      <formula>"N"</formula>
    </cfRule>
    <cfRule type="cellIs" dxfId="84" priority="60" operator="equal">
      <formula>"J"</formula>
    </cfRule>
  </conditionalFormatting>
  <conditionalFormatting sqref="B241">
    <cfRule type="cellIs" dxfId="83" priority="53" operator="equal">
      <formula>"O"</formula>
    </cfRule>
    <cfRule type="cellIs" dxfId="82" priority="54" operator="equal">
      <formula>"BRO"</formula>
    </cfRule>
    <cfRule type="cellIs" dxfId="81" priority="55" operator="equal">
      <formula>"N"</formula>
    </cfRule>
    <cfRule type="cellIs" dxfId="80" priority="56" operator="equal">
      <formula>"J"</formula>
    </cfRule>
  </conditionalFormatting>
  <conditionalFormatting sqref="H251:H253">
    <cfRule type="cellIs" dxfId="79" priority="49" operator="equal">
      <formula>"O"</formula>
    </cfRule>
    <cfRule type="cellIs" dxfId="78" priority="50" operator="equal">
      <formula>"BRO"</formula>
    </cfRule>
    <cfRule type="cellIs" dxfId="77" priority="51" operator="equal">
      <formula>"N"</formula>
    </cfRule>
    <cfRule type="cellIs" dxfId="76" priority="52" operator="equal">
      <formula>"J"</formula>
    </cfRule>
  </conditionalFormatting>
  <conditionalFormatting sqref="B23">
    <cfRule type="cellIs" dxfId="75" priority="45" operator="equal">
      <formula>"O"</formula>
    </cfRule>
    <cfRule type="cellIs" dxfId="74" priority="46" operator="equal">
      <formula>"BRO"</formula>
    </cfRule>
    <cfRule type="cellIs" dxfId="73" priority="47" operator="equal">
      <formula>"N"</formula>
    </cfRule>
    <cfRule type="cellIs" dxfId="72" priority="48" operator="equal">
      <formula>"J"</formula>
    </cfRule>
  </conditionalFormatting>
  <conditionalFormatting sqref="B221">
    <cfRule type="cellIs" dxfId="71" priority="41" operator="equal">
      <formula>"O"</formula>
    </cfRule>
    <cfRule type="cellIs" dxfId="70" priority="42" operator="equal">
      <formula>"BRO"</formula>
    </cfRule>
    <cfRule type="cellIs" dxfId="69" priority="43" operator="equal">
      <formula>"N"</formula>
    </cfRule>
    <cfRule type="cellIs" dxfId="68" priority="44" operator="equal">
      <formula>"J"</formula>
    </cfRule>
  </conditionalFormatting>
  <conditionalFormatting sqref="B242">
    <cfRule type="cellIs" dxfId="67" priority="37" operator="equal">
      <formula>"O"</formula>
    </cfRule>
    <cfRule type="cellIs" dxfId="66" priority="38" operator="equal">
      <formula>"BRO"</formula>
    </cfRule>
    <cfRule type="cellIs" dxfId="65" priority="39" operator="equal">
      <formula>"N"</formula>
    </cfRule>
    <cfRule type="cellIs" dxfId="64" priority="40" operator="equal">
      <formula>"J"</formula>
    </cfRule>
  </conditionalFormatting>
  <conditionalFormatting sqref="B255">
    <cfRule type="cellIs" dxfId="63" priority="33" operator="equal">
      <formula>"O"</formula>
    </cfRule>
    <cfRule type="cellIs" dxfId="62" priority="34" operator="equal">
      <formula>"BRO"</formula>
    </cfRule>
    <cfRule type="cellIs" dxfId="61" priority="35" operator="equal">
      <formula>"N"</formula>
    </cfRule>
    <cfRule type="cellIs" dxfId="60" priority="36" operator="equal">
      <formula>"J"</formula>
    </cfRule>
  </conditionalFormatting>
  <conditionalFormatting sqref="B6:D6 G6:H6">
    <cfRule type="cellIs" dxfId="59" priority="29" operator="equal">
      <formula>"O"</formula>
    </cfRule>
    <cfRule type="cellIs" dxfId="58" priority="30" operator="equal">
      <formula>"BRO"</formula>
    </cfRule>
    <cfRule type="cellIs" dxfId="57" priority="31" operator="equal">
      <formula>"N"</formula>
    </cfRule>
    <cfRule type="cellIs" dxfId="56" priority="32" operator="equal">
      <formula>"J"</formula>
    </cfRule>
  </conditionalFormatting>
  <conditionalFormatting sqref="B88">
    <cfRule type="cellIs" dxfId="55" priority="25" operator="equal">
      <formula>"O"</formula>
    </cfRule>
    <cfRule type="cellIs" dxfId="54" priority="26" operator="equal">
      <formula>"BRO"</formula>
    </cfRule>
    <cfRule type="cellIs" dxfId="53" priority="27" operator="equal">
      <formula>"N"</formula>
    </cfRule>
    <cfRule type="cellIs" dxfId="52" priority="28" operator="equal">
      <formula>"J"</formula>
    </cfRule>
  </conditionalFormatting>
  <conditionalFormatting sqref="B133">
    <cfRule type="cellIs" dxfId="51" priority="21" operator="equal">
      <formula>"O"</formula>
    </cfRule>
    <cfRule type="cellIs" dxfId="50" priority="22" operator="equal">
      <formula>"BRO"</formula>
    </cfRule>
    <cfRule type="cellIs" dxfId="49" priority="23" operator="equal">
      <formula>"N"</formula>
    </cfRule>
    <cfRule type="cellIs" dxfId="48" priority="24" operator="equal">
      <formula>"J"</formula>
    </cfRule>
  </conditionalFormatting>
  <conditionalFormatting sqref="B163">
    <cfRule type="cellIs" dxfId="47" priority="17" operator="equal">
      <formula>"O"</formula>
    </cfRule>
    <cfRule type="cellIs" dxfId="46" priority="18" operator="equal">
      <formula>"BRO"</formula>
    </cfRule>
    <cfRule type="cellIs" dxfId="45" priority="19" operator="equal">
      <formula>"N"</formula>
    </cfRule>
    <cfRule type="cellIs" dxfId="44" priority="20" operator="equal">
      <formula>"J"</formula>
    </cfRule>
  </conditionalFormatting>
  <conditionalFormatting sqref="B174">
    <cfRule type="cellIs" dxfId="43" priority="13" operator="equal">
      <formula>"O"</formula>
    </cfRule>
    <cfRule type="cellIs" dxfId="42" priority="14" operator="equal">
      <formula>"BRO"</formula>
    </cfRule>
    <cfRule type="cellIs" dxfId="41" priority="15" operator="equal">
      <formula>"N"</formula>
    </cfRule>
    <cfRule type="cellIs" dxfId="40" priority="16" operator="equal">
      <formula>"J"</formula>
    </cfRule>
  </conditionalFormatting>
  <conditionalFormatting sqref="B196">
    <cfRule type="cellIs" dxfId="39" priority="9" operator="equal">
      <formula>"O"</formula>
    </cfRule>
    <cfRule type="cellIs" dxfId="38" priority="10" operator="equal">
      <formula>"BRO"</formula>
    </cfRule>
    <cfRule type="cellIs" dxfId="37" priority="11" operator="equal">
      <formula>"N"</formula>
    </cfRule>
    <cfRule type="cellIs" dxfId="36" priority="12" operator="equal">
      <formula>"J"</formula>
    </cfRule>
  </conditionalFormatting>
  <conditionalFormatting sqref="B42">
    <cfRule type="cellIs" dxfId="35" priority="5" operator="equal">
      <formula>"O"</formula>
    </cfRule>
    <cfRule type="cellIs" dxfId="34" priority="6" operator="equal">
      <formula>"BRO"</formula>
    </cfRule>
    <cfRule type="cellIs" dxfId="33" priority="7" operator="equal">
      <formula>"N"</formula>
    </cfRule>
    <cfRule type="cellIs" dxfId="32" priority="8" operator="equal">
      <formula>"J"</formula>
    </cfRule>
  </conditionalFormatting>
  <conditionalFormatting sqref="B249">
    <cfRule type="cellIs" dxfId="31" priority="1" operator="equal">
      <formula>"O"</formula>
    </cfRule>
    <cfRule type="cellIs" dxfId="30" priority="2" operator="equal">
      <formula>"BRO"</formula>
    </cfRule>
    <cfRule type="cellIs" dxfId="29" priority="3" operator="equal">
      <formula>"N"</formula>
    </cfRule>
    <cfRule type="cellIs" dxfId="28" priority="4" operator="equal">
      <formula>"J"</formula>
    </cfRule>
  </conditionalFormatting>
  <conditionalFormatting sqref="H216:H218 B161 B25 B89:B90 B157 B8:B10 B33 B98 B104 B155 B146 B173 B247 B222:B223 A256:A257 B258:B268 B124:B132 B134:B141 H248:I248 A248">
    <cfRule type="cellIs" dxfId="27" priority="77" operator="equal">
      <formula>"O"</formula>
    </cfRule>
    <cfRule type="cellIs" dxfId="26" priority="78" operator="equal">
      <formula>"N"</formula>
    </cfRule>
    <cfRule type="cellIs" dxfId="25" priority="79" operator="equal">
      <formula>"BRO"</formula>
    </cfRule>
    <cfRule type="cellIs" dxfId="24" priority="80" operator="equal">
      <formula>"J"</formula>
    </cfRule>
  </conditionalFormatting>
  <conditionalFormatting sqref="B157 B97:B111 B154:B155 B8:B20 B247 B222:B223 B94:B95 B164:B173 B25:B41 B49:B87 B89:B90 B113:B132 B134:B151 B161 B175:B195 B197:B200 B43:B47 H201:I201 A201 A225:J225 G249:I250 A249:A250 G254:I254 A254">
    <cfRule type="cellIs" dxfId="23" priority="73" operator="equal">
      <formula>"O"</formula>
    </cfRule>
    <cfRule type="cellIs" dxfId="22" priority="74" operator="equal">
      <formula>"BRO"</formula>
    </cfRule>
    <cfRule type="cellIs" dxfId="21" priority="75" operator="equal">
      <formula>"N"</formula>
    </cfRule>
    <cfRule type="cellIs" dxfId="20" priority="76" operator="equal">
      <formula>"J"</formula>
    </cfRule>
  </conditionalFormatting>
  <conditionalFormatting sqref="B204:B215">
    <cfRule type="cellIs" dxfId="19" priority="69" operator="equal">
      <formula>"O"</formula>
    </cfRule>
    <cfRule type="cellIs" dxfId="18" priority="70" operator="equal">
      <formula>"BRO"</formula>
    </cfRule>
    <cfRule type="cellIs" dxfId="17" priority="71" operator="equal">
      <formula>"N"</formula>
    </cfRule>
    <cfRule type="cellIs" dxfId="16" priority="72" operator="equal">
      <formula>"J"</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25"/>
  <sheetViews>
    <sheetView topLeftCell="A96" zoomScale="70" zoomScaleNormal="70" zoomScaleSheetLayoutView="85" workbookViewId="0">
      <selection activeCell="B96" sqref="B96:C96"/>
    </sheetView>
  </sheetViews>
  <sheetFormatPr defaultColWidth="8.85546875" defaultRowHeight="12" x14ac:dyDescent="0.25"/>
  <cols>
    <col min="1" max="1" width="12.7109375" style="73" bestFit="1" customWidth="1"/>
    <col min="2" max="2" width="23.7109375" style="73" customWidth="1"/>
    <col min="3" max="3" width="22.7109375" style="73" customWidth="1"/>
    <col min="4" max="4" width="34.42578125" style="73" customWidth="1"/>
    <col min="5" max="5" width="26.5703125" style="202" bestFit="1" customWidth="1"/>
    <col min="6" max="6" width="18.28515625" style="73" customWidth="1"/>
    <col min="7" max="7" width="27.42578125" style="73" customWidth="1"/>
    <col min="8" max="8" width="46.7109375" style="210" customWidth="1"/>
    <col min="9" max="9" width="30.7109375" style="371" customWidth="1"/>
    <col min="10" max="16384" width="8.85546875" style="73"/>
  </cols>
  <sheetData>
    <row r="1" spans="1:9" s="196" customFormat="1" ht="24" customHeight="1" x14ac:dyDescent="0.25">
      <c r="B1" s="195" t="s">
        <v>255</v>
      </c>
      <c r="E1" s="197"/>
      <c r="H1" s="208"/>
      <c r="I1" s="486"/>
    </row>
    <row r="2" spans="1:9" x14ac:dyDescent="0.25">
      <c r="B2" s="42"/>
      <c r="C2" s="42"/>
      <c r="F2" s="42"/>
    </row>
    <row r="3" spans="1:9" ht="20.25" x14ac:dyDescent="0.25">
      <c r="A3" s="195"/>
      <c r="B3" s="195" t="s">
        <v>794</v>
      </c>
      <c r="C3" s="195"/>
      <c r="D3" s="195"/>
      <c r="E3" s="195"/>
      <c r="F3" s="195"/>
      <c r="G3" s="195"/>
      <c r="H3" s="195"/>
    </row>
    <row r="4" spans="1:9" x14ac:dyDescent="0.25">
      <c r="A4" s="199"/>
      <c r="B4" s="194"/>
      <c r="C4" s="194"/>
      <c r="D4" s="199"/>
      <c r="E4" s="200"/>
      <c r="F4" s="194"/>
      <c r="G4" s="199"/>
      <c r="H4" s="209"/>
    </row>
    <row r="5" spans="1:9" s="201" customFormat="1" ht="39" customHeight="1" x14ac:dyDescent="0.25">
      <c r="A5" s="305" t="s">
        <v>691</v>
      </c>
      <c r="B5" s="959" t="s">
        <v>314</v>
      </c>
      <c r="C5" s="960"/>
      <c r="D5" s="305" t="s">
        <v>692</v>
      </c>
      <c r="E5" s="305" t="s">
        <v>693</v>
      </c>
      <c r="F5" s="306" t="s">
        <v>14</v>
      </c>
      <c r="G5" s="259" t="s">
        <v>641</v>
      </c>
      <c r="H5" s="258" t="s">
        <v>15</v>
      </c>
      <c r="I5" s="248"/>
    </row>
    <row r="6" spans="1:9" ht="48" customHeight="1" x14ac:dyDescent="0.25">
      <c r="A6" s="465" t="s">
        <v>5</v>
      </c>
      <c r="B6" s="479" t="s">
        <v>410</v>
      </c>
      <c r="C6" s="477" t="s">
        <v>918</v>
      </c>
      <c r="D6" s="441" t="s">
        <v>824</v>
      </c>
      <c r="E6" s="465" t="s">
        <v>824</v>
      </c>
      <c r="F6" s="470" t="s">
        <v>818</v>
      </c>
      <c r="G6" s="473" t="s">
        <v>642</v>
      </c>
      <c r="H6" s="475" t="s">
        <v>906</v>
      </c>
      <c r="I6" s="487" t="s">
        <v>930</v>
      </c>
    </row>
    <row r="7" spans="1:9" s="198" customFormat="1" x14ac:dyDescent="0.25">
      <c r="A7" s="966" t="s">
        <v>1</v>
      </c>
      <c r="B7" s="1080" t="s">
        <v>96</v>
      </c>
      <c r="C7" s="1044"/>
      <c r="D7" s="243" t="s">
        <v>21</v>
      </c>
      <c r="E7" s="243" t="s">
        <v>39</v>
      </c>
      <c r="F7" s="1030" t="s">
        <v>87</v>
      </c>
      <c r="G7" s="1030" t="s">
        <v>647</v>
      </c>
      <c r="H7" s="1030" t="s">
        <v>894</v>
      </c>
      <c r="I7" s="488"/>
    </row>
    <row r="8" spans="1:9" s="329" customFormat="1" x14ac:dyDescent="0.25">
      <c r="A8" s="1020"/>
      <c r="B8" s="1081"/>
      <c r="C8" s="1045"/>
      <c r="D8" s="480" t="s">
        <v>898</v>
      </c>
      <c r="E8" s="428" t="s">
        <v>172</v>
      </c>
      <c r="F8" s="1031"/>
      <c r="G8" s="1031"/>
      <c r="H8" s="1031"/>
      <c r="I8" s="488"/>
    </row>
    <row r="9" spans="1:9" s="198" customFormat="1" x14ac:dyDescent="0.25">
      <c r="A9" s="966" t="s">
        <v>1</v>
      </c>
      <c r="B9" s="1080" t="s">
        <v>95</v>
      </c>
      <c r="C9" s="1044"/>
      <c r="D9" s="418" t="s">
        <v>21</v>
      </c>
      <c r="E9" s="243" t="s">
        <v>39</v>
      </c>
      <c r="F9" s="1030" t="s">
        <v>217</v>
      </c>
      <c r="G9" s="1030" t="s">
        <v>647</v>
      </c>
      <c r="H9" s="1030" t="s">
        <v>894</v>
      </c>
      <c r="I9" s="488"/>
    </row>
    <row r="10" spans="1:9" s="329" customFormat="1" x14ac:dyDescent="0.25">
      <c r="A10" s="1020"/>
      <c r="B10" s="1081"/>
      <c r="C10" s="1045"/>
      <c r="D10" s="481" t="s">
        <v>898</v>
      </c>
      <c r="E10" s="427" t="s">
        <v>172</v>
      </c>
      <c r="F10" s="1031"/>
      <c r="G10" s="1031"/>
      <c r="H10" s="1031"/>
      <c r="I10" s="488"/>
    </row>
    <row r="11" spans="1:9" x14ac:dyDescent="0.25">
      <c r="A11" s="966" t="s">
        <v>1</v>
      </c>
      <c r="B11" s="955" t="s">
        <v>390</v>
      </c>
      <c r="C11" s="955" t="s">
        <v>411</v>
      </c>
      <c r="D11" s="242" t="s">
        <v>318</v>
      </c>
      <c r="E11" s="458" t="s">
        <v>154</v>
      </c>
      <c r="F11" s="970" t="s">
        <v>819</v>
      </c>
      <c r="G11" s="1030" t="s">
        <v>642</v>
      </c>
      <c r="H11" s="807" t="s">
        <v>715</v>
      </c>
    </row>
    <row r="12" spans="1:9" s="253" customFormat="1" x14ac:dyDescent="0.25">
      <c r="A12" s="967"/>
      <c r="B12" s="1026"/>
      <c r="C12" s="1026"/>
      <c r="D12" s="242" t="s">
        <v>317</v>
      </c>
      <c r="E12" s="458" t="s">
        <v>155</v>
      </c>
      <c r="F12" s="971"/>
      <c r="G12" s="1035"/>
      <c r="H12" s="989"/>
      <c r="I12" s="371"/>
    </row>
    <row r="13" spans="1:9" s="253" customFormat="1" ht="12" customHeight="1" x14ac:dyDescent="0.25">
      <c r="A13" s="967"/>
      <c r="B13" s="1026"/>
      <c r="C13" s="1026"/>
      <c r="D13" s="242" t="s">
        <v>319</v>
      </c>
      <c r="E13" s="458" t="s">
        <v>153</v>
      </c>
      <c r="F13" s="971"/>
      <c r="G13" s="1035"/>
      <c r="H13" s="989"/>
      <c r="I13" s="371"/>
    </row>
    <row r="14" spans="1:9" s="253" customFormat="1" x14ac:dyDescent="0.25">
      <c r="A14" s="967"/>
      <c r="B14" s="1026"/>
      <c r="C14" s="1026"/>
      <c r="D14" s="242" t="s">
        <v>811</v>
      </c>
      <c r="E14" s="458" t="s">
        <v>810</v>
      </c>
      <c r="F14" s="971"/>
      <c r="G14" s="1035"/>
      <c r="H14" s="989"/>
      <c r="I14" s="371"/>
    </row>
    <row r="15" spans="1:9" x14ac:dyDescent="0.25">
      <c r="A15" s="980"/>
      <c r="B15" s="956"/>
      <c r="C15" s="956"/>
      <c r="D15" s="14" t="s">
        <v>400</v>
      </c>
      <c r="E15" s="460" t="s">
        <v>172</v>
      </c>
      <c r="F15" s="956"/>
      <c r="G15" s="1035"/>
      <c r="H15" s="982"/>
    </row>
    <row r="16" spans="1:9" ht="12" hidden="1" customHeight="1" x14ac:dyDescent="0.25">
      <c r="A16" s="980"/>
      <c r="B16" s="956"/>
      <c r="C16" s="956"/>
      <c r="D16" s="242" t="s">
        <v>318</v>
      </c>
      <c r="E16" s="257" t="s">
        <v>154</v>
      </c>
      <c r="F16" s="956"/>
      <c r="G16" s="1035"/>
      <c r="H16" s="982"/>
    </row>
    <row r="17" spans="1:9" ht="12" hidden="1" customHeight="1" x14ac:dyDescent="0.25">
      <c r="A17" s="981"/>
      <c r="B17" s="957"/>
      <c r="C17" s="957"/>
      <c r="D17" s="260" t="s">
        <v>152</v>
      </c>
      <c r="E17" s="242" t="s">
        <v>172</v>
      </c>
      <c r="F17" s="957"/>
      <c r="G17" s="1031"/>
      <c r="H17" s="983"/>
    </row>
    <row r="18" spans="1:9" s="201" customFormat="1" x14ac:dyDescent="0.25">
      <c r="A18" s="966" t="s">
        <v>1</v>
      </c>
      <c r="B18" s="984" t="s">
        <v>390</v>
      </c>
      <c r="C18" s="1082" t="s">
        <v>907</v>
      </c>
      <c r="D18" s="459" t="s">
        <v>147</v>
      </c>
      <c r="E18" s="459" t="s">
        <v>371</v>
      </c>
      <c r="F18" s="794" t="s">
        <v>820</v>
      </c>
      <c r="G18" s="794" t="s">
        <v>644</v>
      </c>
      <c r="H18" s="807" t="s">
        <v>752</v>
      </c>
      <c r="I18" s="248"/>
    </row>
    <row r="19" spans="1:9" s="253" customFormat="1" ht="12" customHeight="1" x14ac:dyDescent="0.25">
      <c r="A19" s="967"/>
      <c r="B19" s="984"/>
      <c r="C19" s="1082"/>
      <c r="D19" s="459" t="s">
        <v>209</v>
      </c>
      <c r="E19" s="459" t="s">
        <v>372</v>
      </c>
      <c r="F19" s="1034"/>
      <c r="G19" s="1034"/>
      <c r="H19" s="989"/>
      <c r="I19" s="371"/>
    </row>
    <row r="20" spans="1:9" s="253" customFormat="1" ht="12" customHeight="1" x14ac:dyDescent="0.25">
      <c r="A20" s="967"/>
      <c r="B20" s="984"/>
      <c r="C20" s="1082"/>
      <c r="D20" s="459" t="s">
        <v>208</v>
      </c>
      <c r="E20" s="459" t="s">
        <v>373</v>
      </c>
      <c r="F20" s="1034"/>
      <c r="G20" s="1034"/>
      <c r="H20" s="989"/>
      <c r="I20" s="371"/>
    </row>
    <row r="21" spans="1:9" s="253" customFormat="1" ht="12" customHeight="1" x14ac:dyDescent="0.25">
      <c r="A21" s="967"/>
      <c r="B21" s="984"/>
      <c r="C21" s="1082"/>
      <c r="D21" s="459" t="s">
        <v>207</v>
      </c>
      <c r="E21" s="459" t="s">
        <v>374</v>
      </c>
      <c r="F21" s="1034"/>
      <c r="G21" s="1034"/>
      <c r="H21" s="989"/>
      <c r="I21" s="371"/>
    </row>
    <row r="22" spans="1:9" ht="12" customHeight="1" x14ac:dyDescent="0.25">
      <c r="A22" s="980"/>
      <c r="B22" s="985"/>
      <c r="C22" s="1083"/>
      <c r="D22" s="459" t="s">
        <v>462</v>
      </c>
      <c r="E22" s="459" t="s">
        <v>875</v>
      </c>
      <c r="F22" s="986"/>
      <c r="G22" s="1034"/>
      <c r="H22" s="982"/>
    </row>
    <row r="23" spans="1:9" ht="12" customHeight="1" x14ac:dyDescent="0.25">
      <c r="A23" s="980"/>
      <c r="B23" s="985"/>
      <c r="C23" s="1083"/>
      <c r="D23" s="459" t="s">
        <v>788</v>
      </c>
      <c r="E23" s="459" t="s">
        <v>876</v>
      </c>
      <c r="F23" s="986"/>
      <c r="G23" s="1034"/>
      <c r="H23" s="982"/>
    </row>
    <row r="24" spans="1:9" ht="12" customHeight="1" x14ac:dyDescent="0.25">
      <c r="A24" s="980"/>
      <c r="B24" s="985"/>
      <c r="C24" s="1083"/>
      <c r="D24" s="459" t="s">
        <v>789</v>
      </c>
      <c r="E24" s="459" t="s">
        <v>877</v>
      </c>
      <c r="F24" s="986"/>
      <c r="G24" s="1034"/>
      <c r="H24" s="982"/>
    </row>
    <row r="25" spans="1:9" ht="28.5" customHeight="1" x14ac:dyDescent="0.25">
      <c r="A25" s="980"/>
      <c r="B25" s="985"/>
      <c r="C25" s="1083"/>
      <c r="D25" s="484" t="s">
        <v>908</v>
      </c>
      <c r="E25" s="459" t="s">
        <v>338</v>
      </c>
      <c r="F25" s="986"/>
      <c r="G25" s="1034"/>
      <c r="H25" s="982"/>
    </row>
    <row r="26" spans="1:9" ht="43.5" customHeight="1" x14ac:dyDescent="0.25">
      <c r="A26" s="981"/>
      <c r="B26" s="985"/>
      <c r="C26" s="1083"/>
      <c r="D26" s="485" t="s">
        <v>909</v>
      </c>
      <c r="E26" s="459" t="s">
        <v>172</v>
      </c>
      <c r="F26" s="987"/>
      <c r="G26" s="1084"/>
      <c r="H26" s="983"/>
    </row>
    <row r="27" spans="1:9" x14ac:dyDescent="0.25">
      <c r="A27" s="1005" t="s">
        <v>1</v>
      </c>
      <c r="B27" s="970" t="s">
        <v>35</v>
      </c>
      <c r="C27" s="1073"/>
      <c r="D27" s="462" t="s">
        <v>900</v>
      </c>
      <c r="E27" s="242" t="s">
        <v>334</v>
      </c>
      <c r="F27" s="807" t="s">
        <v>822</v>
      </c>
      <c r="G27" s="1030" t="s">
        <v>821</v>
      </c>
      <c r="H27" s="1030"/>
    </row>
    <row r="28" spans="1:9" ht="14.25" customHeight="1" x14ac:dyDescent="0.25">
      <c r="A28" s="1072"/>
      <c r="B28" s="971"/>
      <c r="C28" s="1074"/>
      <c r="D28" s="462" t="s">
        <v>901</v>
      </c>
      <c r="E28" s="242" t="s">
        <v>335</v>
      </c>
      <c r="F28" s="989"/>
      <c r="G28" s="1035"/>
      <c r="H28" s="1035"/>
    </row>
    <row r="29" spans="1:9" s="253" customFormat="1" ht="14.25" customHeight="1" x14ac:dyDescent="0.25">
      <c r="A29" s="1072"/>
      <c r="B29" s="971"/>
      <c r="C29" s="1074"/>
      <c r="D29" s="462" t="s">
        <v>902</v>
      </c>
      <c r="E29" s="242" t="s">
        <v>173</v>
      </c>
      <c r="F29" s="989"/>
      <c r="G29" s="1035"/>
      <c r="H29" s="1035"/>
      <c r="I29" s="371"/>
    </row>
    <row r="30" spans="1:9" s="253" customFormat="1" ht="14.25" customHeight="1" x14ac:dyDescent="0.25">
      <c r="A30" s="1038"/>
      <c r="B30" s="1075"/>
      <c r="C30" s="1076"/>
      <c r="D30" s="462" t="s">
        <v>903</v>
      </c>
      <c r="E30" s="242" t="s">
        <v>171</v>
      </c>
      <c r="F30" s="990"/>
      <c r="G30" s="1031"/>
      <c r="H30" s="1031"/>
      <c r="I30" s="371"/>
    </row>
    <row r="31" spans="1:9" x14ac:dyDescent="0.25">
      <c r="A31" s="266" t="s">
        <v>5</v>
      </c>
      <c r="B31" s="949" t="s">
        <v>403</v>
      </c>
      <c r="C31" s="950"/>
      <c r="D31" s="242" t="s">
        <v>21</v>
      </c>
      <c r="E31" s="279" t="s">
        <v>39</v>
      </c>
      <c r="F31" s="273" t="s">
        <v>823</v>
      </c>
      <c r="G31" s="255" t="s">
        <v>760</v>
      </c>
      <c r="H31" s="473"/>
    </row>
    <row r="32" spans="1:9" s="329" customFormat="1" x14ac:dyDescent="0.25">
      <c r="A32" s="966" t="s">
        <v>1</v>
      </c>
      <c r="B32" s="970" t="s">
        <v>84</v>
      </c>
      <c r="C32" s="1073"/>
      <c r="D32" s="474" t="s">
        <v>795</v>
      </c>
      <c r="E32" s="242" t="s">
        <v>369</v>
      </c>
      <c r="F32" s="807" t="s">
        <v>825</v>
      </c>
      <c r="G32" s="807" t="s">
        <v>646</v>
      </c>
      <c r="H32" s="807"/>
      <c r="I32" s="488"/>
    </row>
    <row r="33" spans="1:9" s="329" customFormat="1" ht="13.9" customHeight="1" x14ac:dyDescent="0.25">
      <c r="A33" s="967"/>
      <c r="B33" s="971"/>
      <c r="C33" s="1074"/>
      <c r="D33" s="474" t="s">
        <v>885</v>
      </c>
      <c r="E33" s="242" t="s">
        <v>370</v>
      </c>
      <c r="F33" s="989"/>
      <c r="G33" s="989"/>
      <c r="H33" s="989"/>
      <c r="I33" s="488"/>
    </row>
    <row r="34" spans="1:9" s="329" customFormat="1" ht="13.9" customHeight="1" x14ac:dyDescent="0.25">
      <c r="A34" s="1020"/>
      <c r="B34" s="1075"/>
      <c r="C34" s="1076"/>
      <c r="D34" s="242" t="s">
        <v>933</v>
      </c>
      <c r="E34" s="242" t="s">
        <v>172</v>
      </c>
      <c r="F34" s="990"/>
      <c r="G34" s="990"/>
      <c r="H34" s="990"/>
      <c r="I34" s="488"/>
    </row>
    <row r="35" spans="1:9" x14ac:dyDescent="0.25">
      <c r="A35" s="966" t="s">
        <v>1</v>
      </c>
      <c r="B35" s="970" t="s">
        <v>83</v>
      </c>
      <c r="C35" s="1073"/>
      <c r="D35" s="474" t="s">
        <v>795</v>
      </c>
      <c r="E35" s="242" t="s">
        <v>369</v>
      </c>
      <c r="F35" s="807" t="s">
        <v>826</v>
      </c>
      <c r="G35" s="807" t="s">
        <v>646</v>
      </c>
      <c r="H35" s="807"/>
    </row>
    <row r="36" spans="1:9" x14ac:dyDescent="0.25">
      <c r="A36" s="980"/>
      <c r="B36" s="971"/>
      <c r="C36" s="1074"/>
      <c r="D36" s="474" t="s">
        <v>885</v>
      </c>
      <c r="E36" s="242" t="s">
        <v>370</v>
      </c>
      <c r="F36" s="982"/>
      <c r="G36" s="989"/>
      <c r="H36" s="989"/>
    </row>
    <row r="37" spans="1:9" s="198" customFormat="1" ht="14.25" customHeight="1" x14ac:dyDescent="0.25">
      <c r="A37" s="981"/>
      <c r="B37" s="1075"/>
      <c r="C37" s="1076"/>
      <c r="D37" s="242" t="s">
        <v>932</v>
      </c>
      <c r="E37" s="242" t="s">
        <v>172</v>
      </c>
      <c r="F37" s="983"/>
      <c r="G37" s="990"/>
      <c r="H37" s="990"/>
      <c r="I37" s="488"/>
    </row>
    <row r="38" spans="1:9" s="253" customFormat="1" ht="15.75" customHeight="1" x14ac:dyDescent="0.25">
      <c r="A38" s="305" t="s">
        <v>691</v>
      </c>
      <c r="B38" s="959" t="s">
        <v>314</v>
      </c>
      <c r="C38" s="960"/>
      <c r="D38" s="305" t="s">
        <v>692</v>
      </c>
      <c r="E38" s="305" t="s">
        <v>693</v>
      </c>
      <c r="F38" s="442" t="s">
        <v>14</v>
      </c>
      <c r="G38" s="442" t="s">
        <v>641</v>
      </c>
      <c r="H38" s="305" t="s">
        <v>15</v>
      </c>
      <c r="I38" s="371"/>
    </row>
    <row r="39" spans="1:9" s="329" customFormat="1" ht="12" customHeight="1" x14ac:dyDescent="0.25">
      <c r="A39" s="966" t="s">
        <v>1</v>
      </c>
      <c r="B39" s="970" t="s">
        <v>47</v>
      </c>
      <c r="C39" s="1073"/>
      <c r="D39" s="77" t="s">
        <v>193</v>
      </c>
      <c r="E39" s="443" t="s">
        <v>878</v>
      </c>
      <c r="F39" s="807" t="s">
        <v>827</v>
      </c>
      <c r="G39" s="1030" t="s">
        <v>821</v>
      </c>
      <c r="H39" s="1005"/>
      <c r="I39" s="488"/>
    </row>
    <row r="40" spans="1:9" s="329" customFormat="1" ht="12" customHeight="1" x14ac:dyDescent="0.25">
      <c r="A40" s="967"/>
      <c r="B40" s="971"/>
      <c r="C40" s="1074"/>
      <c r="D40" s="77" t="s">
        <v>194</v>
      </c>
      <c r="E40" s="443" t="s">
        <v>879</v>
      </c>
      <c r="F40" s="989"/>
      <c r="G40" s="1035"/>
      <c r="H40" s="1072"/>
      <c r="I40" s="488"/>
    </row>
    <row r="41" spans="1:9" s="329" customFormat="1" ht="12" customHeight="1" x14ac:dyDescent="0.25">
      <c r="A41" s="967"/>
      <c r="B41" s="971"/>
      <c r="C41" s="1074"/>
      <c r="D41" s="77" t="s">
        <v>196</v>
      </c>
      <c r="E41" s="443" t="s">
        <v>889</v>
      </c>
      <c r="F41" s="989"/>
      <c r="G41" s="1035"/>
      <c r="H41" s="1072"/>
      <c r="I41" s="488"/>
    </row>
    <row r="42" spans="1:9" s="329" customFormat="1" ht="12" customHeight="1" x14ac:dyDescent="0.25">
      <c r="A42" s="967"/>
      <c r="B42" s="971"/>
      <c r="C42" s="1074"/>
      <c r="D42" s="77" t="s">
        <v>197</v>
      </c>
      <c r="E42" s="443" t="s">
        <v>783</v>
      </c>
      <c r="F42" s="989"/>
      <c r="G42" s="1035"/>
      <c r="H42" s="1072"/>
      <c r="I42" s="488"/>
    </row>
    <row r="43" spans="1:9" s="329" customFormat="1" ht="12" customHeight="1" x14ac:dyDescent="0.25">
      <c r="A43" s="967"/>
      <c r="B43" s="971"/>
      <c r="C43" s="1074"/>
      <c r="D43" s="77" t="s">
        <v>198</v>
      </c>
      <c r="E43" s="443" t="s">
        <v>880</v>
      </c>
      <c r="F43" s="989"/>
      <c r="G43" s="1035"/>
      <c r="H43" s="1072"/>
      <c r="I43" s="488"/>
    </row>
    <row r="44" spans="1:9" s="329" customFormat="1" ht="12" customHeight="1" x14ac:dyDescent="0.25">
      <c r="A44" s="967"/>
      <c r="B44" s="971"/>
      <c r="C44" s="1074"/>
      <c r="D44" s="443" t="s">
        <v>199</v>
      </c>
      <c r="E44" s="443" t="s">
        <v>881</v>
      </c>
      <c r="F44" s="989"/>
      <c r="G44" s="1035"/>
      <c r="H44" s="1072"/>
      <c r="I44" s="488"/>
    </row>
    <row r="45" spans="1:9" s="329" customFormat="1" ht="12" customHeight="1" x14ac:dyDescent="0.25">
      <c r="A45" s="967"/>
      <c r="B45" s="971"/>
      <c r="C45" s="1074"/>
      <c r="D45" s="443" t="s">
        <v>195</v>
      </c>
      <c r="E45" s="443" t="s">
        <v>780</v>
      </c>
      <c r="F45" s="989"/>
      <c r="G45" s="1035"/>
      <c r="H45" s="1072"/>
      <c r="I45" s="488"/>
    </row>
    <row r="46" spans="1:9" s="329" customFormat="1" ht="12" customHeight="1" x14ac:dyDescent="0.25">
      <c r="A46" s="967"/>
      <c r="B46" s="971"/>
      <c r="C46" s="1074"/>
      <c r="D46" s="443" t="s">
        <v>200</v>
      </c>
      <c r="E46" s="463" t="s">
        <v>897</v>
      </c>
      <c r="F46" s="989"/>
      <c r="G46" s="1035"/>
      <c r="H46" s="1072"/>
      <c r="I46" s="488"/>
    </row>
    <row r="47" spans="1:9" s="329" customFormat="1" ht="12" customHeight="1" x14ac:dyDescent="0.25">
      <c r="A47" s="967"/>
      <c r="B47" s="971"/>
      <c r="C47" s="1074"/>
      <c r="D47" s="443" t="s">
        <v>201</v>
      </c>
      <c r="E47" s="463" t="s">
        <v>768</v>
      </c>
      <c r="F47" s="989"/>
      <c r="G47" s="1035"/>
      <c r="H47" s="1072"/>
      <c r="I47" s="488"/>
    </row>
    <row r="48" spans="1:9" s="329" customFormat="1" ht="12" customHeight="1" x14ac:dyDescent="0.25">
      <c r="A48" s="967"/>
      <c r="B48" s="971"/>
      <c r="C48" s="1074"/>
      <c r="D48" s="443" t="s">
        <v>202</v>
      </c>
      <c r="E48" s="443" t="s">
        <v>775</v>
      </c>
      <c r="F48" s="989"/>
      <c r="G48" s="1035"/>
      <c r="H48" s="1072"/>
      <c r="I48" s="488"/>
    </row>
    <row r="49" spans="1:9" s="329" customFormat="1" ht="12" customHeight="1" x14ac:dyDescent="0.25">
      <c r="A49" s="967"/>
      <c r="B49" s="971"/>
      <c r="C49" s="1074"/>
      <c r="D49" s="443" t="s">
        <v>203</v>
      </c>
      <c r="E49" s="443" t="s">
        <v>776</v>
      </c>
      <c r="F49" s="989"/>
      <c r="G49" s="1035"/>
      <c r="H49" s="1072"/>
      <c r="I49" s="488"/>
    </row>
    <row r="50" spans="1:9" s="329" customFormat="1" ht="12" customHeight="1" x14ac:dyDescent="0.25">
      <c r="A50" s="967"/>
      <c r="B50" s="971"/>
      <c r="C50" s="1074"/>
      <c r="D50" s="443" t="s">
        <v>204</v>
      </c>
      <c r="E50" s="443" t="s">
        <v>777</v>
      </c>
      <c r="F50" s="989"/>
      <c r="G50" s="1035"/>
      <c r="H50" s="1072"/>
      <c r="I50" s="488"/>
    </row>
    <row r="51" spans="1:9" s="329" customFormat="1" ht="12" customHeight="1" x14ac:dyDescent="0.25">
      <c r="A51" s="967"/>
      <c r="B51" s="971"/>
      <c r="C51" s="1074"/>
      <c r="D51" s="443" t="s">
        <v>205</v>
      </c>
      <c r="E51" s="463" t="s">
        <v>890</v>
      </c>
      <c r="F51" s="989"/>
      <c r="G51" s="1035"/>
      <c r="H51" s="1072"/>
      <c r="I51" s="488"/>
    </row>
    <row r="52" spans="1:9" s="329" customFormat="1" ht="12" customHeight="1" x14ac:dyDescent="0.25">
      <c r="A52" s="1020"/>
      <c r="B52" s="1075"/>
      <c r="C52" s="1076"/>
      <c r="D52" s="260" t="s">
        <v>152</v>
      </c>
      <c r="E52" s="463" t="s">
        <v>172</v>
      </c>
      <c r="F52" s="990"/>
      <c r="G52" s="1031"/>
      <c r="H52" s="1038"/>
      <c r="I52" s="488"/>
    </row>
    <row r="53" spans="1:9" s="198" customFormat="1" x14ac:dyDescent="0.25">
      <c r="A53" s="966" t="s">
        <v>1</v>
      </c>
      <c r="B53" s="970" t="s">
        <v>45</v>
      </c>
      <c r="C53" s="963"/>
      <c r="D53" s="77" t="s">
        <v>175</v>
      </c>
      <c r="E53" s="243" t="s">
        <v>878</v>
      </c>
      <c r="F53" s="955" t="s">
        <v>829</v>
      </c>
      <c r="G53" s="1030" t="s">
        <v>832</v>
      </c>
      <c r="H53" s="1005"/>
      <c r="I53" s="488"/>
    </row>
    <row r="54" spans="1:9" s="198" customFormat="1" ht="12" customHeight="1" x14ac:dyDescent="0.25">
      <c r="A54" s="980"/>
      <c r="B54" s="956"/>
      <c r="C54" s="965"/>
      <c r="D54" s="77" t="s">
        <v>176</v>
      </c>
      <c r="E54" s="243" t="s">
        <v>879</v>
      </c>
      <c r="F54" s="1000"/>
      <c r="G54" s="1035"/>
      <c r="H54" s="1006"/>
      <c r="I54" s="488"/>
    </row>
    <row r="55" spans="1:9" s="198" customFormat="1" ht="12" customHeight="1" x14ac:dyDescent="0.25">
      <c r="A55" s="980"/>
      <c r="B55" s="956"/>
      <c r="C55" s="965"/>
      <c r="D55" s="418" t="s">
        <v>177</v>
      </c>
      <c r="E55" s="243" t="s">
        <v>882</v>
      </c>
      <c r="F55" s="1000"/>
      <c r="G55" s="1035"/>
      <c r="H55" s="1006"/>
      <c r="I55" s="488"/>
    </row>
    <row r="56" spans="1:9" s="198" customFormat="1" ht="12" customHeight="1" x14ac:dyDescent="0.25">
      <c r="A56" s="980"/>
      <c r="B56" s="956"/>
      <c r="C56" s="965"/>
      <c r="D56" s="418" t="s">
        <v>178</v>
      </c>
      <c r="E56" s="243" t="s">
        <v>765</v>
      </c>
      <c r="F56" s="1000"/>
      <c r="G56" s="1035"/>
      <c r="H56" s="1006"/>
      <c r="I56" s="488"/>
    </row>
    <row r="57" spans="1:9" s="198" customFormat="1" ht="12" customHeight="1" x14ac:dyDescent="0.25">
      <c r="A57" s="980"/>
      <c r="B57" s="956"/>
      <c r="C57" s="965"/>
      <c r="D57" s="418" t="s">
        <v>179</v>
      </c>
      <c r="E57" s="243" t="s">
        <v>883</v>
      </c>
      <c r="F57" s="1000"/>
      <c r="G57" s="1035"/>
      <c r="H57" s="1006"/>
      <c r="I57" s="488"/>
    </row>
    <row r="58" spans="1:9" s="198" customFormat="1" ht="12" customHeight="1" x14ac:dyDescent="0.25">
      <c r="A58" s="980"/>
      <c r="B58" s="956"/>
      <c r="C58" s="965"/>
      <c r="D58" s="418" t="s">
        <v>180</v>
      </c>
      <c r="E58" s="243" t="s">
        <v>768</v>
      </c>
      <c r="F58" s="1000"/>
      <c r="G58" s="1035"/>
      <c r="H58" s="1006"/>
      <c r="I58" s="488"/>
    </row>
    <row r="59" spans="1:9" s="198" customFormat="1" ht="12" customHeight="1" x14ac:dyDescent="0.25">
      <c r="A59" s="980"/>
      <c r="B59" s="956"/>
      <c r="C59" s="965"/>
      <c r="D59" s="77" t="s">
        <v>181</v>
      </c>
      <c r="E59" s="243" t="s">
        <v>769</v>
      </c>
      <c r="F59" s="1000"/>
      <c r="G59" s="1035"/>
      <c r="H59" s="1006"/>
      <c r="I59" s="488"/>
    </row>
    <row r="60" spans="1:9" s="198" customFormat="1" ht="12" customHeight="1" x14ac:dyDescent="0.25">
      <c r="A60" s="980"/>
      <c r="B60" s="956"/>
      <c r="C60" s="965"/>
      <c r="D60" s="418" t="s">
        <v>182</v>
      </c>
      <c r="E60" s="243" t="s">
        <v>770</v>
      </c>
      <c r="F60" s="1000"/>
      <c r="G60" s="1035"/>
      <c r="H60" s="1006"/>
      <c r="I60" s="488"/>
    </row>
    <row r="61" spans="1:9" s="198" customFormat="1" ht="12" customHeight="1" x14ac:dyDescent="0.25">
      <c r="A61" s="980"/>
      <c r="B61" s="956"/>
      <c r="C61" s="965"/>
      <c r="D61" s="418" t="s">
        <v>183</v>
      </c>
      <c r="E61" s="243" t="s">
        <v>771</v>
      </c>
      <c r="F61" s="1000"/>
      <c r="G61" s="1035"/>
      <c r="H61" s="1006"/>
      <c r="I61" s="488"/>
    </row>
    <row r="62" spans="1:9" s="198" customFormat="1" ht="12" customHeight="1" x14ac:dyDescent="0.25">
      <c r="A62" s="980"/>
      <c r="B62" s="956"/>
      <c r="C62" s="965"/>
      <c r="D62" s="418" t="s">
        <v>184</v>
      </c>
      <c r="E62" s="243" t="s">
        <v>772</v>
      </c>
      <c r="F62" s="1000"/>
      <c r="G62" s="1035"/>
      <c r="H62" s="1006"/>
      <c r="I62" s="488"/>
    </row>
    <row r="63" spans="1:9" s="198" customFormat="1" ht="12" customHeight="1" x14ac:dyDescent="0.25">
      <c r="A63" s="980"/>
      <c r="B63" s="956"/>
      <c r="C63" s="965"/>
      <c r="D63" s="418" t="s">
        <v>185</v>
      </c>
      <c r="E63" s="243" t="s">
        <v>773</v>
      </c>
      <c r="F63" s="1000"/>
      <c r="G63" s="1035"/>
      <c r="H63" s="1006"/>
      <c r="I63" s="488"/>
    </row>
    <row r="64" spans="1:9" s="198" customFormat="1" ht="12" customHeight="1" x14ac:dyDescent="0.25">
      <c r="A64" s="980"/>
      <c r="B64" s="956"/>
      <c r="C64" s="965"/>
      <c r="D64" s="418" t="s">
        <v>186</v>
      </c>
      <c r="E64" s="243" t="s">
        <v>774</v>
      </c>
      <c r="F64" s="1000"/>
      <c r="G64" s="1035"/>
      <c r="H64" s="1006"/>
      <c r="I64" s="488"/>
    </row>
    <row r="65" spans="1:9" s="198" customFormat="1" ht="12" customHeight="1" x14ac:dyDescent="0.25">
      <c r="A65" s="980"/>
      <c r="B65" s="956"/>
      <c r="C65" s="965"/>
      <c r="D65" s="418" t="s">
        <v>187</v>
      </c>
      <c r="E65" s="243" t="s">
        <v>775</v>
      </c>
      <c r="F65" s="1000"/>
      <c r="G65" s="1035"/>
      <c r="H65" s="1006"/>
      <c r="I65" s="488"/>
    </row>
    <row r="66" spans="1:9" s="198" customFormat="1" ht="12" customHeight="1" x14ac:dyDescent="0.25">
      <c r="A66" s="980"/>
      <c r="B66" s="956"/>
      <c r="C66" s="965"/>
      <c r="D66" s="418" t="s">
        <v>188</v>
      </c>
      <c r="E66" s="243" t="s">
        <v>776</v>
      </c>
      <c r="F66" s="1000"/>
      <c r="G66" s="1035"/>
      <c r="H66" s="1006"/>
      <c r="I66" s="488"/>
    </row>
    <row r="67" spans="1:9" s="198" customFormat="1" ht="12" customHeight="1" x14ac:dyDescent="0.25">
      <c r="A67" s="980"/>
      <c r="B67" s="956"/>
      <c r="C67" s="965"/>
      <c r="D67" s="418" t="s">
        <v>189</v>
      </c>
      <c r="E67" s="243" t="s">
        <v>777</v>
      </c>
      <c r="F67" s="1000"/>
      <c r="G67" s="1035"/>
      <c r="H67" s="1006"/>
      <c r="I67" s="488"/>
    </row>
    <row r="68" spans="1:9" s="198" customFormat="1" ht="12" customHeight="1" x14ac:dyDescent="0.25">
      <c r="A68" s="980"/>
      <c r="B68" s="956"/>
      <c r="C68" s="965"/>
      <c r="D68" s="418" t="s">
        <v>190</v>
      </c>
      <c r="E68" s="243" t="s">
        <v>778</v>
      </c>
      <c r="F68" s="1000"/>
      <c r="G68" s="1035"/>
      <c r="H68" s="1006"/>
      <c r="I68" s="488"/>
    </row>
    <row r="69" spans="1:9" s="198" customFormat="1" ht="12" customHeight="1" x14ac:dyDescent="0.25">
      <c r="A69" s="980"/>
      <c r="B69" s="956"/>
      <c r="C69" s="965"/>
      <c r="D69" s="418" t="s">
        <v>267</v>
      </c>
      <c r="E69" s="243" t="s">
        <v>890</v>
      </c>
      <c r="F69" s="1000"/>
      <c r="G69" s="1035"/>
      <c r="H69" s="1006"/>
      <c r="I69" s="488"/>
    </row>
    <row r="70" spans="1:9" s="198" customFormat="1" ht="12" customHeight="1" x14ac:dyDescent="0.25">
      <c r="A70" s="980"/>
      <c r="B70" s="956"/>
      <c r="C70" s="965"/>
      <c r="D70" s="418" t="s">
        <v>191</v>
      </c>
      <c r="E70" s="243" t="s">
        <v>780</v>
      </c>
      <c r="F70" s="1000"/>
      <c r="G70" s="1035"/>
      <c r="H70" s="1006"/>
      <c r="I70" s="488"/>
    </row>
    <row r="71" spans="1:9" s="198" customFormat="1" ht="12" customHeight="1" x14ac:dyDescent="0.25">
      <c r="A71" s="980"/>
      <c r="B71" s="956"/>
      <c r="C71" s="965"/>
      <c r="D71" s="418" t="s">
        <v>192</v>
      </c>
      <c r="E71" s="243" t="s">
        <v>891</v>
      </c>
      <c r="F71" s="1000"/>
      <c r="G71" s="1035"/>
      <c r="H71" s="1006"/>
      <c r="I71" s="488"/>
    </row>
    <row r="72" spans="1:9" s="198" customFormat="1" ht="12" customHeight="1" x14ac:dyDescent="0.25">
      <c r="A72" s="981"/>
      <c r="B72" s="957"/>
      <c r="C72" s="974"/>
      <c r="D72" s="260" t="s">
        <v>152</v>
      </c>
      <c r="E72" s="243" t="s">
        <v>172</v>
      </c>
      <c r="F72" s="1001"/>
      <c r="G72" s="1031"/>
      <c r="H72" s="1007"/>
      <c r="I72" s="488"/>
    </row>
    <row r="73" spans="1:9" ht="18.600000000000001" customHeight="1" x14ac:dyDescent="0.25">
      <c r="A73" s="966" t="s">
        <v>1</v>
      </c>
      <c r="B73" s="1077" t="s">
        <v>915</v>
      </c>
      <c r="C73" s="1025"/>
      <c r="D73" s="1079" t="s">
        <v>895</v>
      </c>
      <c r="E73" s="242" t="s">
        <v>369</v>
      </c>
      <c r="F73" s="955" t="s">
        <v>840</v>
      </c>
      <c r="G73" s="1030" t="s">
        <v>642</v>
      </c>
      <c r="H73" s="807"/>
    </row>
    <row r="74" spans="1:9" ht="47.25" customHeight="1" x14ac:dyDescent="0.25">
      <c r="A74" s="981"/>
      <c r="B74" s="1078"/>
      <c r="C74" s="1029"/>
      <c r="D74" s="983"/>
      <c r="E74" s="242" t="s">
        <v>172</v>
      </c>
      <c r="F74" s="1001"/>
      <c r="G74" s="1031"/>
      <c r="H74" s="983"/>
    </row>
    <row r="75" spans="1:9" ht="10.5" customHeight="1" x14ac:dyDescent="0.25">
      <c r="A75" s="966" t="s">
        <v>1</v>
      </c>
      <c r="B75" s="1086" t="s">
        <v>394</v>
      </c>
      <c r="C75" s="1087"/>
      <c r="D75" s="1017" t="s">
        <v>892</v>
      </c>
      <c r="E75" s="1017" t="s">
        <v>316</v>
      </c>
      <c r="F75" s="970" t="s">
        <v>841</v>
      </c>
      <c r="G75" s="1030" t="s">
        <v>642</v>
      </c>
      <c r="H75" s="765"/>
    </row>
    <row r="76" spans="1:9" ht="12" customHeight="1" x14ac:dyDescent="0.25">
      <c r="A76" s="967"/>
      <c r="B76" s="1088"/>
      <c r="C76" s="1089"/>
      <c r="D76" s="1017"/>
      <c r="E76" s="1017"/>
      <c r="F76" s="971"/>
      <c r="G76" s="1035"/>
      <c r="H76" s="1062"/>
    </row>
    <row r="77" spans="1:9" ht="12" customHeight="1" x14ac:dyDescent="0.25">
      <c r="A77" s="980"/>
      <c r="B77" s="1088"/>
      <c r="C77" s="1089"/>
      <c r="D77" s="8" t="s">
        <v>910</v>
      </c>
      <c r="E77" s="242" t="s">
        <v>375</v>
      </c>
      <c r="F77" s="956"/>
      <c r="G77" s="1035"/>
      <c r="H77" s="1063"/>
    </row>
    <row r="78" spans="1:9" ht="12" customHeight="1" x14ac:dyDescent="0.25">
      <c r="A78" s="981"/>
      <c r="B78" s="1090"/>
      <c r="C78" s="1091"/>
      <c r="D78" s="8" t="s">
        <v>151</v>
      </c>
      <c r="E78" s="242" t="s">
        <v>376</v>
      </c>
      <c r="F78" s="957"/>
      <c r="G78" s="1031"/>
      <c r="H78" s="1085"/>
    </row>
    <row r="79" spans="1:9" s="253" customFormat="1" ht="48" customHeight="1" x14ac:dyDescent="0.25">
      <c r="A79" s="461" t="s">
        <v>1</v>
      </c>
      <c r="B79" s="472" t="s">
        <v>919</v>
      </c>
      <c r="C79" s="471" t="s">
        <v>931</v>
      </c>
      <c r="D79" s="466" t="s">
        <v>824</v>
      </c>
      <c r="E79" s="8" t="s">
        <v>824</v>
      </c>
      <c r="F79" s="21" t="s">
        <v>817</v>
      </c>
      <c r="G79" s="21" t="s">
        <v>642</v>
      </c>
      <c r="H79" s="21" t="s">
        <v>906</v>
      </c>
      <c r="I79" s="292"/>
    </row>
    <row r="80" spans="1:9" s="198" customFormat="1" ht="76.5" customHeight="1" x14ac:dyDescent="0.25">
      <c r="A80" s="243" t="s">
        <v>1</v>
      </c>
      <c r="B80" s="1098" t="s">
        <v>916</v>
      </c>
      <c r="C80" s="1099"/>
      <c r="D80" s="418" t="s">
        <v>214</v>
      </c>
      <c r="E80" s="243" t="s">
        <v>39</v>
      </c>
      <c r="F80" s="249" t="s">
        <v>844</v>
      </c>
      <c r="G80" s="249" t="s">
        <v>642</v>
      </c>
      <c r="H80" s="468"/>
      <c r="I80" s="488"/>
    </row>
    <row r="81" spans="1:9" ht="30" customHeight="1" x14ac:dyDescent="0.25">
      <c r="A81" s="243" t="s">
        <v>1</v>
      </c>
      <c r="B81" s="457" t="s">
        <v>389</v>
      </c>
      <c r="C81" s="21" t="s">
        <v>710</v>
      </c>
      <c r="D81" s="243" t="s">
        <v>864</v>
      </c>
      <c r="E81" s="242" t="s">
        <v>859</v>
      </c>
      <c r="F81" s="249" t="s">
        <v>88</v>
      </c>
      <c r="G81" s="249" t="s">
        <v>647</v>
      </c>
      <c r="H81" s="21"/>
    </row>
    <row r="82" spans="1:9" ht="15.75" customHeight="1" x14ac:dyDescent="0.25">
      <c r="A82" s="305" t="s">
        <v>691</v>
      </c>
      <c r="B82" s="1096" t="s">
        <v>314</v>
      </c>
      <c r="C82" s="1097"/>
      <c r="D82" s="305" t="s">
        <v>692</v>
      </c>
      <c r="E82" s="305" t="s">
        <v>693</v>
      </c>
      <c r="F82" s="306" t="s">
        <v>14</v>
      </c>
      <c r="G82" s="306" t="s">
        <v>641</v>
      </c>
      <c r="H82" s="305" t="s">
        <v>15</v>
      </c>
    </row>
    <row r="83" spans="1:9" ht="24" x14ac:dyDescent="0.25">
      <c r="A83" s="243" t="s">
        <v>5</v>
      </c>
      <c r="B83" s="457" t="s">
        <v>387</v>
      </c>
      <c r="C83" s="21" t="s">
        <v>712</v>
      </c>
      <c r="D83" s="243" t="s">
        <v>864</v>
      </c>
      <c r="E83" s="242" t="s">
        <v>861</v>
      </c>
      <c r="F83" s="249" t="s">
        <v>93</v>
      </c>
      <c r="G83" s="249" t="s">
        <v>647</v>
      </c>
      <c r="H83" s="21"/>
    </row>
    <row r="84" spans="1:9" ht="24" x14ac:dyDescent="0.25">
      <c r="A84" s="243" t="s">
        <v>5</v>
      </c>
      <c r="B84" s="716" t="s">
        <v>129</v>
      </c>
      <c r="C84" s="951"/>
      <c r="D84" s="243" t="s">
        <v>864</v>
      </c>
      <c r="E84" s="243" t="s">
        <v>888</v>
      </c>
      <c r="F84" s="249" t="s">
        <v>91</v>
      </c>
      <c r="G84" s="249" t="s">
        <v>647</v>
      </c>
      <c r="H84" s="468"/>
    </row>
    <row r="85" spans="1:9" s="201" customFormat="1" ht="36.75" customHeight="1" x14ac:dyDescent="0.25">
      <c r="A85" s="243" t="s">
        <v>5</v>
      </c>
      <c r="B85" s="716" t="s">
        <v>130</v>
      </c>
      <c r="C85" s="951"/>
      <c r="D85" s="243" t="s">
        <v>864</v>
      </c>
      <c r="E85" s="243" t="s">
        <v>888</v>
      </c>
      <c r="F85" s="249" t="s">
        <v>94</v>
      </c>
      <c r="G85" s="249" t="s">
        <v>647</v>
      </c>
      <c r="H85" s="468"/>
      <c r="I85" s="248"/>
    </row>
    <row r="86" spans="1:9" ht="26.25" customHeight="1" x14ac:dyDescent="0.25">
      <c r="A86" s="243" t="s">
        <v>5</v>
      </c>
      <c r="B86" s="457" t="s">
        <v>388</v>
      </c>
      <c r="C86" s="21" t="s">
        <v>711</v>
      </c>
      <c r="D86" s="243" t="s">
        <v>864</v>
      </c>
      <c r="E86" s="243" t="s">
        <v>859</v>
      </c>
      <c r="F86" s="249" t="s">
        <v>92</v>
      </c>
      <c r="G86" s="249" t="s">
        <v>647</v>
      </c>
      <c r="H86" s="21"/>
    </row>
    <row r="87" spans="1:9" ht="12" customHeight="1" x14ac:dyDescent="0.25">
      <c r="A87" s="966" t="s">
        <v>1</v>
      </c>
      <c r="B87" s="970" t="s">
        <v>56</v>
      </c>
      <c r="C87" s="1073"/>
      <c r="D87" s="418" t="s">
        <v>787</v>
      </c>
      <c r="E87" s="243" t="s">
        <v>798</v>
      </c>
      <c r="F87" s="794" t="s">
        <v>845</v>
      </c>
      <c r="G87" s="794" t="s">
        <v>644</v>
      </c>
      <c r="H87" s="1005"/>
    </row>
    <row r="88" spans="1:9" ht="12" customHeight="1" x14ac:dyDescent="0.25">
      <c r="A88" s="967"/>
      <c r="B88" s="971"/>
      <c r="C88" s="1074"/>
      <c r="D88" s="243" t="s">
        <v>147</v>
      </c>
      <c r="E88" s="243" t="s">
        <v>339</v>
      </c>
      <c r="F88" s="1034"/>
      <c r="G88" s="1034"/>
      <c r="H88" s="1072"/>
    </row>
    <row r="89" spans="1:9" ht="12" customHeight="1" x14ac:dyDescent="0.25">
      <c r="A89" s="967"/>
      <c r="B89" s="971"/>
      <c r="C89" s="1074"/>
      <c r="D89" s="243" t="s">
        <v>209</v>
      </c>
      <c r="E89" s="243" t="s">
        <v>340</v>
      </c>
      <c r="F89" s="1034"/>
      <c r="G89" s="1034"/>
      <c r="H89" s="1072"/>
    </row>
    <row r="90" spans="1:9" ht="12" customHeight="1" x14ac:dyDescent="0.25">
      <c r="A90" s="967"/>
      <c r="B90" s="971"/>
      <c r="C90" s="1074"/>
      <c r="D90" s="243" t="s">
        <v>208</v>
      </c>
      <c r="E90" s="243" t="s">
        <v>796</v>
      </c>
      <c r="F90" s="1034"/>
      <c r="G90" s="1034"/>
      <c r="H90" s="1072"/>
    </row>
    <row r="91" spans="1:9" ht="12" customHeight="1" x14ac:dyDescent="0.25">
      <c r="A91" s="967"/>
      <c r="B91" s="971"/>
      <c r="C91" s="1074"/>
      <c r="D91" s="243" t="s">
        <v>207</v>
      </c>
      <c r="E91" s="243" t="s">
        <v>797</v>
      </c>
      <c r="F91" s="1034"/>
      <c r="G91" s="1034"/>
      <c r="H91" s="1072"/>
    </row>
    <row r="92" spans="1:9" ht="12" customHeight="1" x14ac:dyDescent="0.25">
      <c r="A92" s="967"/>
      <c r="B92" s="971"/>
      <c r="C92" s="1074"/>
      <c r="D92" s="418" t="s">
        <v>462</v>
      </c>
      <c r="E92" s="243" t="s">
        <v>341</v>
      </c>
      <c r="F92" s="1034"/>
      <c r="G92" s="1034"/>
      <c r="H92" s="1072"/>
    </row>
    <row r="93" spans="1:9" ht="12" customHeight="1" x14ac:dyDescent="0.25">
      <c r="A93" s="1020"/>
      <c r="B93" s="1075"/>
      <c r="C93" s="1076"/>
      <c r="D93" s="260" t="s">
        <v>269</v>
      </c>
      <c r="E93" s="243" t="s">
        <v>172</v>
      </c>
      <c r="F93" s="1084"/>
      <c r="G93" s="1084"/>
      <c r="H93" s="1038"/>
    </row>
    <row r="94" spans="1:9" ht="75.75" customHeight="1" x14ac:dyDescent="0.25">
      <c r="A94" s="441" t="s">
        <v>1</v>
      </c>
      <c r="B94" s="949" t="s">
        <v>57</v>
      </c>
      <c r="C94" s="950"/>
      <c r="D94" s="441" t="s">
        <v>864</v>
      </c>
      <c r="E94" s="441" t="s">
        <v>866</v>
      </c>
      <c r="F94" s="438" t="s">
        <v>846</v>
      </c>
      <c r="G94" s="255" t="s">
        <v>761</v>
      </c>
      <c r="H94" s="469" t="s">
        <v>893</v>
      </c>
    </row>
    <row r="95" spans="1:9" ht="14.25" customHeight="1" x14ac:dyDescent="0.25">
      <c r="A95" s="243" t="s">
        <v>5</v>
      </c>
      <c r="B95" s="716" t="s">
        <v>55</v>
      </c>
      <c r="C95" s="951"/>
      <c r="D95" s="243" t="s">
        <v>864</v>
      </c>
      <c r="E95" s="242" t="s">
        <v>867</v>
      </c>
      <c r="F95" s="249" t="s">
        <v>847</v>
      </c>
      <c r="G95" s="444" t="s">
        <v>760</v>
      </c>
      <c r="H95" s="468"/>
    </row>
    <row r="96" spans="1:9" ht="24" x14ac:dyDescent="0.25">
      <c r="A96" s="243" t="s">
        <v>1</v>
      </c>
      <c r="B96" s="716" t="s">
        <v>80</v>
      </c>
      <c r="C96" s="951"/>
      <c r="D96" s="243" t="s">
        <v>864</v>
      </c>
      <c r="E96" s="242" t="s">
        <v>868</v>
      </c>
      <c r="F96" s="249" t="s">
        <v>342</v>
      </c>
      <c r="G96" s="255" t="s">
        <v>761</v>
      </c>
      <c r="H96" s="21" t="s">
        <v>905</v>
      </c>
    </row>
    <row r="97" spans="1:9" ht="12" customHeight="1" x14ac:dyDescent="0.25">
      <c r="A97" s="952" t="s">
        <v>1</v>
      </c>
      <c r="B97" s="970" t="s">
        <v>74</v>
      </c>
      <c r="C97" s="1073"/>
      <c r="D97" s="242" t="s">
        <v>787</v>
      </c>
      <c r="E97" s="242" t="s">
        <v>342</v>
      </c>
      <c r="F97" s="794" t="s">
        <v>848</v>
      </c>
      <c r="G97" s="794" t="s">
        <v>644</v>
      </c>
      <c r="H97" s="1100"/>
    </row>
    <row r="98" spans="1:9" ht="12" customHeight="1" x14ac:dyDescent="0.25">
      <c r="A98" s="961"/>
      <c r="B98" s="971"/>
      <c r="C98" s="1074"/>
      <c r="D98" s="242" t="s">
        <v>147</v>
      </c>
      <c r="E98" s="242" t="s">
        <v>343</v>
      </c>
      <c r="F98" s="1034"/>
      <c r="G98" s="1034"/>
      <c r="H98" s="1006"/>
    </row>
    <row r="99" spans="1:9" ht="13.9" customHeight="1" x14ac:dyDescent="0.25">
      <c r="A99" s="961"/>
      <c r="B99" s="971"/>
      <c r="C99" s="1074"/>
      <c r="D99" s="242" t="s">
        <v>209</v>
      </c>
      <c r="E99" s="242" t="s">
        <v>228</v>
      </c>
      <c r="F99" s="1034"/>
      <c r="G99" s="1034"/>
      <c r="H99" s="1006"/>
    </row>
    <row r="100" spans="1:9" ht="12" customHeight="1" x14ac:dyDescent="0.25">
      <c r="A100" s="961"/>
      <c r="B100" s="971"/>
      <c r="C100" s="1074"/>
      <c r="D100" s="242" t="s">
        <v>208</v>
      </c>
      <c r="E100" s="242" t="s">
        <v>344</v>
      </c>
      <c r="F100" s="1034"/>
      <c r="G100" s="1034"/>
      <c r="H100" s="1006"/>
    </row>
    <row r="101" spans="1:9" ht="12" customHeight="1" x14ac:dyDescent="0.25">
      <c r="A101" s="961"/>
      <c r="B101" s="971"/>
      <c r="C101" s="1074"/>
      <c r="D101" s="420" t="s">
        <v>207</v>
      </c>
      <c r="E101" s="242" t="s">
        <v>349</v>
      </c>
      <c r="F101" s="1034"/>
      <c r="G101" s="1034"/>
      <c r="H101" s="1006"/>
    </row>
    <row r="102" spans="1:9" ht="12" customHeight="1" x14ac:dyDescent="0.25">
      <c r="A102" s="961"/>
      <c r="B102" s="971"/>
      <c r="C102" s="1074"/>
      <c r="D102" s="242" t="s">
        <v>462</v>
      </c>
      <c r="E102" s="242" t="s">
        <v>345</v>
      </c>
      <c r="F102" s="1034"/>
      <c r="G102" s="1034"/>
      <c r="H102" s="1006"/>
    </row>
    <row r="103" spans="1:9" ht="12" customHeight="1" x14ac:dyDescent="0.25">
      <c r="A103" s="961"/>
      <c r="B103" s="971"/>
      <c r="C103" s="1074"/>
      <c r="D103" s="242" t="s">
        <v>788</v>
      </c>
      <c r="E103" s="242" t="s">
        <v>346</v>
      </c>
      <c r="F103" s="1034"/>
      <c r="G103" s="1034"/>
      <c r="H103" s="1006"/>
    </row>
    <row r="104" spans="1:9" ht="12" customHeight="1" x14ac:dyDescent="0.25">
      <c r="A104" s="961"/>
      <c r="B104" s="971"/>
      <c r="C104" s="1074"/>
      <c r="D104" s="242" t="s">
        <v>789</v>
      </c>
      <c r="E104" s="242" t="s">
        <v>347</v>
      </c>
      <c r="F104" s="1034"/>
      <c r="G104" s="1034"/>
      <c r="H104" s="1006"/>
    </row>
    <row r="105" spans="1:9" ht="15.75" customHeight="1" x14ac:dyDescent="0.25">
      <c r="A105" s="961"/>
      <c r="B105" s="971"/>
      <c r="C105" s="1074"/>
      <c r="D105" s="79" t="s">
        <v>790</v>
      </c>
      <c r="E105" s="242" t="s">
        <v>348</v>
      </c>
      <c r="F105" s="1034"/>
      <c r="G105" s="1034"/>
      <c r="H105" s="1006"/>
    </row>
    <row r="106" spans="1:9" s="253" customFormat="1" ht="15.75" customHeight="1" x14ac:dyDescent="0.25">
      <c r="A106" s="1069"/>
      <c r="B106" s="1075"/>
      <c r="C106" s="1076"/>
      <c r="D106" s="482" t="s">
        <v>269</v>
      </c>
      <c r="E106" s="242" t="s">
        <v>172</v>
      </c>
      <c r="F106" s="1084"/>
      <c r="G106" s="1084"/>
      <c r="H106" s="1007"/>
      <c r="I106" s="371"/>
    </row>
    <row r="107" spans="1:9" ht="24" x14ac:dyDescent="0.25">
      <c r="A107" s="443" t="s">
        <v>1</v>
      </c>
      <c r="B107" s="716" t="s">
        <v>113</v>
      </c>
      <c r="C107" s="951"/>
      <c r="D107" s="243" t="s">
        <v>864</v>
      </c>
      <c r="E107" s="243" t="s">
        <v>868</v>
      </c>
      <c r="F107" s="249" t="s">
        <v>98</v>
      </c>
      <c r="G107" s="249" t="s">
        <v>648</v>
      </c>
      <c r="H107" s="468" t="s">
        <v>896</v>
      </c>
    </row>
    <row r="108" spans="1:9" ht="24" x14ac:dyDescent="0.25">
      <c r="A108" s="243" t="s">
        <v>1</v>
      </c>
      <c r="B108" s="716" t="s">
        <v>114</v>
      </c>
      <c r="C108" s="951"/>
      <c r="D108" s="243" t="s">
        <v>864</v>
      </c>
      <c r="E108" s="243" t="s">
        <v>868</v>
      </c>
      <c r="F108" s="249" t="s">
        <v>99</v>
      </c>
      <c r="G108" s="249" t="s">
        <v>648</v>
      </c>
      <c r="H108" s="468" t="s">
        <v>896</v>
      </c>
    </row>
    <row r="109" spans="1:9" ht="24" x14ac:dyDescent="0.25">
      <c r="A109" s="243" t="s">
        <v>5</v>
      </c>
      <c r="B109" s="716" t="s">
        <v>115</v>
      </c>
      <c r="C109" s="951"/>
      <c r="D109" s="243" t="s">
        <v>864</v>
      </c>
      <c r="E109" s="243" t="s">
        <v>869</v>
      </c>
      <c r="F109" s="249" t="s">
        <v>104</v>
      </c>
      <c r="G109" s="249" t="s">
        <v>648</v>
      </c>
      <c r="H109" s="468"/>
    </row>
    <row r="110" spans="1:9" ht="24" x14ac:dyDescent="0.25">
      <c r="A110" s="243" t="s">
        <v>5</v>
      </c>
      <c r="B110" s="716" t="s">
        <v>116</v>
      </c>
      <c r="C110" s="951"/>
      <c r="D110" s="243" t="s">
        <v>864</v>
      </c>
      <c r="E110" s="243" t="s">
        <v>869</v>
      </c>
      <c r="F110" s="249" t="s">
        <v>106</v>
      </c>
      <c r="G110" s="249" t="s">
        <v>648</v>
      </c>
      <c r="H110" s="468"/>
    </row>
    <row r="111" spans="1:9" ht="24" x14ac:dyDescent="0.25">
      <c r="A111" s="243" t="s">
        <v>5</v>
      </c>
      <c r="B111" s="716" t="s">
        <v>117</v>
      </c>
      <c r="C111" s="951"/>
      <c r="D111" s="243" t="s">
        <v>864</v>
      </c>
      <c r="E111" s="243" t="s">
        <v>870</v>
      </c>
      <c r="F111" s="249" t="s">
        <v>107</v>
      </c>
      <c r="G111" s="249" t="s">
        <v>648</v>
      </c>
      <c r="H111" s="468"/>
    </row>
    <row r="112" spans="1:9" ht="24" x14ac:dyDescent="0.25">
      <c r="A112" s="243" t="s">
        <v>5</v>
      </c>
      <c r="B112" s="716" t="s">
        <v>118</v>
      </c>
      <c r="C112" s="951"/>
      <c r="D112" s="243" t="s">
        <v>864</v>
      </c>
      <c r="E112" s="243" t="s">
        <v>870</v>
      </c>
      <c r="F112" s="249" t="s">
        <v>108</v>
      </c>
      <c r="G112" s="249" t="s">
        <v>648</v>
      </c>
      <c r="H112" s="468"/>
    </row>
    <row r="113" spans="1:9" ht="24" x14ac:dyDescent="0.25">
      <c r="A113" s="243" t="s">
        <v>5</v>
      </c>
      <c r="B113" s="716" t="s">
        <v>119</v>
      </c>
      <c r="C113" s="951"/>
      <c r="D113" s="243" t="s">
        <v>864</v>
      </c>
      <c r="E113" s="243" t="s">
        <v>870</v>
      </c>
      <c r="F113" s="249" t="s">
        <v>109</v>
      </c>
      <c r="G113" s="249" t="s">
        <v>648</v>
      </c>
      <c r="H113" s="468"/>
    </row>
    <row r="114" spans="1:9" ht="24" x14ac:dyDescent="0.25">
      <c r="A114" s="243" t="s">
        <v>5</v>
      </c>
      <c r="B114" s="716" t="s">
        <v>120</v>
      </c>
      <c r="C114" s="951"/>
      <c r="D114" s="243" t="s">
        <v>864</v>
      </c>
      <c r="E114" s="243" t="s">
        <v>870</v>
      </c>
      <c r="F114" s="249" t="s">
        <v>110</v>
      </c>
      <c r="G114" s="249" t="s">
        <v>648</v>
      </c>
      <c r="H114" s="468"/>
    </row>
    <row r="115" spans="1:9" ht="24" x14ac:dyDescent="0.25">
      <c r="A115" s="243" t="s">
        <v>5</v>
      </c>
      <c r="B115" s="716" t="s">
        <v>121</v>
      </c>
      <c r="C115" s="951"/>
      <c r="D115" s="243" t="s">
        <v>864</v>
      </c>
      <c r="E115" s="243" t="s">
        <v>870</v>
      </c>
      <c r="F115" s="249" t="s">
        <v>111</v>
      </c>
      <c r="G115" s="249" t="s">
        <v>648</v>
      </c>
      <c r="H115" s="468"/>
    </row>
    <row r="116" spans="1:9" ht="24" x14ac:dyDescent="0.25">
      <c r="A116" s="243" t="s">
        <v>5</v>
      </c>
      <c r="B116" s="716" t="s">
        <v>122</v>
      </c>
      <c r="C116" s="951"/>
      <c r="D116" s="243" t="s">
        <v>864</v>
      </c>
      <c r="E116" s="243" t="s">
        <v>870</v>
      </c>
      <c r="F116" s="249" t="s">
        <v>112</v>
      </c>
      <c r="G116" s="249" t="s">
        <v>648</v>
      </c>
      <c r="H116" s="468"/>
    </row>
    <row r="117" spans="1:9" s="253" customFormat="1" ht="24" x14ac:dyDescent="0.25">
      <c r="A117" s="456" t="s">
        <v>5</v>
      </c>
      <c r="B117" s="716" t="s">
        <v>814</v>
      </c>
      <c r="C117" s="951"/>
      <c r="D117" s="456" t="s">
        <v>864</v>
      </c>
      <c r="E117" s="456" t="s">
        <v>860</v>
      </c>
      <c r="F117" s="455" t="s">
        <v>812</v>
      </c>
      <c r="G117" s="455" t="s">
        <v>648</v>
      </c>
      <c r="H117" s="468"/>
      <c r="I117" s="371"/>
    </row>
    <row r="118" spans="1:9" s="337" customFormat="1" ht="24" x14ac:dyDescent="0.25">
      <c r="A118" s="456" t="s">
        <v>5</v>
      </c>
      <c r="B118" s="716" t="s">
        <v>815</v>
      </c>
      <c r="C118" s="951"/>
      <c r="D118" s="456" t="s">
        <v>864</v>
      </c>
      <c r="E118" s="456" t="s">
        <v>860</v>
      </c>
      <c r="F118" s="455" t="s">
        <v>813</v>
      </c>
      <c r="G118" s="455" t="s">
        <v>648</v>
      </c>
      <c r="H118" s="468"/>
      <c r="I118" s="248"/>
    </row>
    <row r="119" spans="1:9" ht="24" x14ac:dyDescent="0.25">
      <c r="A119" s="243" t="s">
        <v>5</v>
      </c>
      <c r="B119" s="716" t="s">
        <v>123</v>
      </c>
      <c r="C119" s="951"/>
      <c r="D119" s="243" t="s">
        <v>864</v>
      </c>
      <c r="E119" s="243" t="s">
        <v>860</v>
      </c>
      <c r="F119" s="249" t="s">
        <v>102</v>
      </c>
      <c r="G119" s="249" t="s">
        <v>648</v>
      </c>
      <c r="H119" s="468"/>
    </row>
    <row r="120" spans="1:9" s="201" customFormat="1" ht="24" x14ac:dyDescent="0.25">
      <c r="A120" s="243" t="s">
        <v>5</v>
      </c>
      <c r="B120" s="716" t="s">
        <v>124</v>
      </c>
      <c r="C120" s="951"/>
      <c r="D120" s="243" t="s">
        <v>864</v>
      </c>
      <c r="E120" s="243" t="s">
        <v>860</v>
      </c>
      <c r="F120" s="249" t="s">
        <v>103</v>
      </c>
      <c r="G120" s="249" t="s">
        <v>648</v>
      </c>
      <c r="H120" s="468"/>
      <c r="I120" s="248"/>
    </row>
    <row r="121" spans="1:9" ht="24" x14ac:dyDescent="0.25">
      <c r="A121" s="243" t="s">
        <v>5</v>
      </c>
      <c r="B121" s="716" t="s">
        <v>125</v>
      </c>
      <c r="C121" s="951"/>
      <c r="D121" s="243" t="s">
        <v>864</v>
      </c>
      <c r="E121" s="243" t="s">
        <v>860</v>
      </c>
      <c r="F121" s="249" t="s">
        <v>100</v>
      </c>
      <c r="G121" s="249" t="s">
        <v>648</v>
      </c>
      <c r="H121" s="468"/>
    </row>
    <row r="122" spans="1:9" ht="24" x14ac:dyDescent="0.25">
      <c r="A122" s="243" t="s">
        <v>5</v>
      </c>
      <c r="B122" s="716" t="s">
        <v>126</v>
      </c>
      <c r="C122" s="951"/>
      <c r="D122" s="243" t="s">
        <v>864</v>
      </c>
      <c r="E122" s="243" t="s">
        <v>860</v>
      </c>
      <c r="F122" s="249" t="s">
        <v>101</v>
      </c>
      <c r="G122" s="249" t="s">
        <v>648</v>
      </c>
      <c r="H122" s="468"/>
    </row>
    <row r="123" spans="1:9" s="253" customFormat="1" ht="24" x14ac:dyDescent="0.25">
      <c r="A123" s="456" t="s">
        <v>5</v>
      </c>
      <c r="B123" s="949" t="s">
        <v>127</v>
      </c>
      <c r="C123" s="950"/>
      <c r="D123" s="456" t="s">
        <v>864</v>
      </c>
      <c r="E123" s="456" t="s">
        <v>870</v>
      </c>
      <c r="F123" s="455" t="s">
        <v>412</v>
      </c>
      <c r="G123" s="455" t="s">
        <v>648</v>
      </c>
      <c r="H123" s="468"/>
      <c r="I123" s="371"/>
    </row>
    <row r="124" spans="1:9" ht="14.25" x14ac:dyDescent="0.25">
      <c r="A124" s="305" t="s">
        <v>691</v>
      </c>
      <c r="B124" s="959" t="s">
        <v>314</v>
      </c>
      <c r="C124" s="960"/>
      <c r="D124" s="305" t="s">
        <v>692</v>
      </c>
      <c r="E124" s="305" t="s">
        <v>693</v>
      </c>
      <c r="F124" s="306" t="s">
        <v>14</v>
      </c>
      <c r="G124" s="306" t="s">
        <v>641</v>
      </c>
      <c r="H124" s="305" t="s">
        <v>15</v>
      </c>
    </row>
    <row r="125" spans="1:9" ht="36" x14ac:dyDescent="0.25">
      <c r="A125" s="243" t="s">
        <v>5</v>
      </c>
      <c r="B125" s="949" t="s">
        <v>128</v>
      </c>
      <c r="C125" s="1004"/>
      <c r="D125" s="243" t="s">
        <v>864</v>
      </c>
      <c r="E125" s="243" t="s">
        <v>870</v>
      </c>
      <c r="F125" s="249" t="s">
        <v>413</v>
      </c>
      <c r="G125" s="249" t="s">
        <v>648</v>
      </c>
      <c r="H125" s="468"/>
    </row>
    <row r="126" spans="1:9" ht="14.25" x14ac:dyDescent="0.25">
      <c r="A126" s="243" t="s">
        <v>5</v>
      </c>
      <c r="B126" s="1070" t="s">
        <v>917</v>
      </c>
      <c r="C126" s="1071"/>
      <c r="D126" s="243" t="s">
        <v>864</v>
      </c>
      <c r="E126" s="242" t="s">
        <v>862</v>
      </c>
      <c r="F126" s="249" t="s">
        <v>886</v>
      </c>
      <c r="G126" s="255" t="s">
        <v>644</v>
      </c>
      <c r="H126" s="468"/>
    </row>
    <row r="127" spans="1:9" s="253" customFormat="1" ht="24" customHeight="1" x14ac:dyDescent="0.25">
      <c r="A127" s="436" t="s">
        <v>1</v>
      </c>
      <c r="B127" s="716" t="s">
        <v>720</v>
      </c>
      <c r="C127" s="1047"/>
      <c r="D127" s="436" t="s">
        <v>805</v>
      </c>
      <c r="E127" s="478" t="s">
        <v>369</v>
      </c>
      <c r="F127" s="434" t="s">
        <v>225</v>
      </c>
      <c r="G127" s="434" t="s">
        <v>719</v>
      </c>
      <c r="H127" s="476" t="s">
        <v>920</v>
      </c>
      <c r="I127" s="1053" t="s">
        <v>934</v>
      </c>
    </row>
    <row r="128" spans="1:9" s="337" customFormat="1" ht="24" customHeight="1" x14ac:dyDescent="0.25">
      <c r="A128" s="436" t="s">
        <v>1</v>
      </c>
      <c r="B128" s="716" t="s">
        <v>723</v>
      </c>
      <c r="C128" s="1047"/>
      <c r="D128" s="436" t="s">
        <v>805</v>
      </c>
      <c r="E128" s="478" t="s">
        <v>369</v>
      </c>
      <c r="F128" s="434" t="s">
        <v>228</v>
      </c>
      <c r="G128" s="434" t="s">
        <v>719</v>
      </c>
      <c r="H128" s="476" t="s">
        <v>921</v>
      </c>
      <c r="I128" s="1053"/>
    </row>
    <row r="129" spans="1:9" s="253" customFormat="1" ht="24" x14ac:dyDescent="0.25">
      <c r="A129" s="436" t="s">
        <v>1</v>
      </c>
      <c r="B129" s="716" t="s">
        <v>738</v>
      </c>
      <c r="C129" s="1047"/>
      <c r="D129" s="436" t="s">
        <v>805</v>
      </c>
      <c r="E129" s="433" t="s">
        <v>759</v>
      </c>
      <c r="F129" s="434" t="s">
        <v>244</v>
      </c>
      <c r="G129" s="434" t="s">
        <v>719</v>
      </c>
      <c r="H129" s="468"/>
      <c r="I129" s="1053"/>
    </row>
    <row r="130" spans="1:9" s="337" customFormat="1" ht="24" x14ac:dyDescent="0.25">
      <c r="A130" s="436" t="s">
        <v>1</v>
      </c>
      <c r="B130" s="716" t="s">
        <v>743</v>
      </c>
      <c r="C130" s="1047"/>
      <c r="D130" s="436" t="s">
        <v>805</v>
      </c>
      <c r="E130" s="433" t="s">
        <v>759</v>
      </c>
      <c r="F130" s="476" t="s">
        <v>251</v>
      </c>
      <c r="G130" s="434" t="s">
        <v>719</v>
      </c>
      <c r="H130" s="468"/>
      <c r="I130" s="1053"/>
    </row>
    <row r="131" spans="1:9" s="253" customFormat="1" ht="24" x14ac:dyDescent="0.25">
      <c r="A131" s="436" t="s">
        <v>1</v>
      </c>
      <c r="B131" s="716" t="s">
        <v>740</v>
      </c>
      <c r="C131" s="1047"/>
      <c r="D131" s="436" t="s">
        <v>805</v>
      </c>
      <c r="E131" s="433" t="s">
        <v>759</v>
      </c>
      <c r="F131" s="434" t="s">
        <v>247</v>
      </c>
      <c r="G131" s="434" t="s">
        <v>719</v>
      </c>
      <c r="H131" s="468"/>
      <c r="I131" s="1053"/>
    </row>
    <row r="132" spans="1:9" s="253" customFormat="1" ht="24" x14ac:dyDescent="0.25">
      <c r="A132" s="436" t="s">
        <v>1</v>
      </c>
      <c r="B132" s="716" t="s">
        <v>741</v>
      </c>
      <c r="C132" s="1047"/>
      <c r="D132" s="436" t="s">
        <v>805</v>
      </c>
      <c r="E132" s="433" t="s">
        <v>759</v>
      </c>
      <c r="F132" s="434" t="s">
        <v>248</v>
      </c>
      <c r="G132" s="434" t="s">
        <v>719</v>
      </c>
      <c r="H132" s="468"/>
      <c r="I132" s="1053"/>
    </row>
    <row r="133" spans="1:9" s="253" customFormat="1" ht="24" x14ac:dyDescent="0.25">
      <c r="A133" s="436" t="s">
        <v>1</v>
      </c>
      <c r="B133" s="716" t="s">
        <v>742</v>
      </c>
      <c r="C133" s="1047"/>
      <c r="D133" s="436" t="s">
        <v>805</v>
      </c>
      <c r="E133" s="433" t="s">
        <v>759</v>
      </c>
      <c r="F133" s="434" t="s">
        <v>249</v>
      </c>
      <c r="G133" s="434" t="s">
        <v>719</v>
      </c>
      <c r="H133" s="468"/>
      <c r="I133" s="1053"/>
    </row>
    <row r="134" spans="1:9" s="253" customFormat="1" ht="24" x14ac:dyDescent="0.25">
      <c r="A134" s="436" t="s">
        <v>1</v>
      </c>
      <c r="B134" s="716" t="s">
        <v>735</v>
      </c>
      <c r="C134" s="1047"/>
      <c r="D134" s="436" t="s">
        <v>805</v>
      </c>
      <c r="E134" s="433" t="s">
        <v>759</v>
      </c>
      <c r="F134" s="434" t="s">
        <v>241</v>
      </c>
      <c r="G134" s="434" t="s">
        <v>719</v>
      </c>
      <c r="H134" s="468"/>
      <c r="I134" s="1053"/>
    </row>
    <row r="135" spans="1:9" s="253" customFormat="1" ht="24" x14ac:dyDescent="0.25">
      <c r="A135" s="436" t="s">
        <v>1</v>
      </c>
      <c r="B135" s="716" t="s">
        <v>732</v>
      </c>
      <c r="C135" s="1047"/>
      <c r="D135" s="436" t="s">
        <v>805</v>
      </c>
      <c r="E135" s="433" t="s">
        <v>759</v>
      </c>
      <c r="F135" s="434" t="s">
        <v>238</v>
      </c>
      <c r="G135" s="434" t="s">
        <v>719</v>
      </c>
      <c r="H135" s="468"/>
      <c r="I135" s="1053"/>
    </row>
    <row r="136" spans="1:9" s="253" customFormat="1" ht="24" x14ac:dyDescent="0.25">
      <c r="A136" s="436" t="s">
        <v>1</v>
      </c>
      <c r="B136" s="716" t="s">
        <v>731</v>
      </c>
      <c r="C136" s="1047"/>
      <c r="D136" s="436" t="s">
        <v>805</v>
      </c>
      <c r="E136" s="433" t="s">
        <v>759</v>
      </c>
      <c r="F136" s="434" t="s">
        <v>237</v>
      </c>
      <c r="G136" s="434" t="s">
        <v>719</v>
      </c>
      <c r="H136" s="468"/>
      <c r="I136" s="1053"/>
    </row>
    <row r="137" spans="1:9" s="253" customFormat="1" ht="24" x14ac:dyDescent="0.25">
      <c r="A137" s="436" t="s">
        <v>1</v>
      </c>
      <c r="B137" s="716" t="s">
        <v>721</v>
      </c>
      <c r="C137" s="1047"/>
      <c r="D137" s="436" t="s">
        <v>805</v>
      </c>
      <c r="E137" s="433" t="s">
        <v>759</v>
      </c>
      <c r="F137" s="434" t="s">
        <v>226</v>
      </c>
      <c r="G137" s="434" t="s">
        <v>719</v>
      </c>
      <c r="H137" s="468"/>
      <c r="I137" s="1053"/>
    </row>
    <row r="138" spans="1:9" s="253" customFormat="1" ht="24" x14ac:dyDescent="0.25">
      <c r="A138" s="436" t="s">
        <v>1</v>
      </c>
      <c r="B138" s="716" t="s">
        <v>722</v>
      </c>
      <c r="C138" s="1047"/>
      <c r="D138" s="436" t="s">
        <v>805</v>
      </c>
      <c r="E138" s="433" t="s">
        <v>759</v>
      </c>
      <c r="F138" s="434" t="s">
        <v>227</v>
      </c>
      <c r="G138" s="434" t="s">
        <v>719</v>
      </c>
      <c r="H138" s="468"/>
      <c r="I138" s="1053"/>
    </row>
    <row r="139" spans="1:9" s="253" customFormat="1" ht="24" x14ac:dyDescent="0.25">
      <c r="A139" s="436" t="s">
        <v>1</v>
      </c>
      <c r="B139" s="716" t="s">
        <v>724</v>
      </c>
      <c r="C139" s="1047"/>
      <c r="D139" s="436" t="s">
        <v>805</v>
      </c>
      <c r="E139" s="433" t="s">
        <v>759</v>
      </c>
      <c r="F139" s="434" t="s">
        <v>229</v>
      </c>
      <c r="G139" s="434" t="s">
        <v>719</v>
      </c>
      <c r="H139" s="468"/>
      <c r="I139" s="1053"/>
    </row>
    <row r="140" spans="1:9" s="253" customFormat="1" ht="24" x14ac:dyDescent="0.25">
      <c r="A140" s="436" t="s">
        <v>1</v>
      </c>
      <c r="B140" s="716" t="s">
        <v>725</v>
      </c>
      <c r="C140" s="1047"/>
      <c r="D140" s="436" t="s">
        <v>805</v>
      </c>
      <c r="E140" s="433" t="s">
        <v>759</v>
      </c>
      <c r="F140" s="434" t="s">
        <v>231</v>
      </c>
      <c r="G140" s="434" t="s">
        <v>719</v>
      </c>
      <c r="H140" s="468"/>
      <c r="I140" s="1053"/>
    </row>
    <row r="141" spans="1:9" s="253" customFormat="1" ht="24" x14ac:dyDescent="0.25">
      <c r="A141" s="436" t="s">
        <v>1</v>
      </c>
      <c r="B141" s="716" t="s">
        <v>739</v>
      </c>
      <c r="C141" s="1047"/>
      <c r="D141" s="436" t="s">
        <v>805</v>
      </c>
      <c r="E141" s="433" t="s">
        <v>759</v>
      </c>
      <c r="F141" s="434" t="s">
        <v>245</v>
      </c>
      <c r="G141" s="434" t="s">
        <v>719</v>
      </c>
      <c r="H141" s="468"/>
      <c r="I141" s="1053"/>
    </row>
    <row r="142" spans="1:9" s="253" customFormat="1" ht="24" x14ac:dyDescent="0.25">
      <c r="A142" s="436" t="s">
        <v>1</v>
      </c>
      <c r="B142" s="716" t="s">
        <v>733</v>
      </c>
      <c r="C142" s="1047"/>
      <c r="D142" s="436" t="s">
        <v>805</v>
      </c>
      <c r="E142" s="433" t="s">
        <v>759</v>
      </c>
      <c r="F142" s="434" t="s">
        <v>239</v>
      </c>
      <c r="G142" s="434" t="s">
        <v>719</v>
      </c>
      <c r="H142" s="468"/>
      <c r="I142" s="1053"/>
    </row>
    <row r="143" spans="1:9" s="253" customFormat="1" ht="24" x14ac:dyDescent="0.25">
      <c r="A143" s="436" t="s">
        <v>1</v>
      </c>
      <c r="B143" s="716" t="s">
        <v>734</v>
      </c>
      <c r="C143" s="1047"/>
      <c r="D143" s="436" t="s">
        <v>805</v>
      </c>
      <c r="E143" s="433" t="s">
        <v>759</v>
      </c>
      <c r="F143" s="434" t="s">
        <v>240</v>
      </c>
      <c r="G143" s="434" t="s">
        <v>719</v>
      </c>
      <c r="H143" s="468"/>
      <c r="I143" s="1053"/>
    </row>
    <row r="144" spans="1:9" s="253" customFormat="1" ht="24" x14ac:dyDescent="0.25">
      <c r="A144" s="436" t="s">
        <v>1</v>
      </c>
      <c r="B144" s="716" t="s">
        <v>730</v>
      </c>
      <c r="C144" s="1047"/>
      <c r="D144" s="436" t="s">
        <v>805</v>
      </c>
      <c r="E144" s="433" t="s">
        <v>759</v>
      </c>
      <c r="F144" s="434" t="s">
        <v>887</v>
      </c>
      <c r="G144" s="434" t="s">
        <v>719</v>
      </c>
      <c r="H144" s="468"/>
      <c r="I144" s="1053"/>
    </row>
    <row r="145" spans="1:9" s="253" customFormat="1" ht="24" x14ac:dyDescent="0.25">
      <c r="A145" s="436" t="s">
        <v>1</v>
      </c>
      <c r="B145" s="716" t="s">
        <v>726</v>
      </c>
      <c r="C145" s="1047"/>
      <c r="D145" s="436" t="s">
        <v>805</v>
      </c>
      <c r="E145" s="433" t="s">
        <v>759</v>
      </c>
      <c r="F145" s="434" t="s">
        <v>232</v>
      </c>
      <c r="G145" s="434" t="s">
        <v>719</v>
      </c>
      <c r="H145" s="468"/>
      <c r="I145" s="1053"/>
    </row>
    <row r="146" spans="1:9" s="253" customFormat="1" ht="24" x14ac:dyDescent="0.25">
      <c r="A146" s="436" t="s">
        <v>1</v>
      </c>
      <c r="B146" s="716" t="s">
        <v>727</v>
      </c>
      <c r="C146" s="1047"/>
      <c r="D146" s="436" t="s">
        <v>805</v>
      </c>
      <c r="E146" s="433" t="s">
        <v>759</v>
      </c>
      <c r="F146" s="434" t="s">
        <v>233</v>
      </c>
      <c r="G146" s="434" t="s">
        <v>719</v>
      </c>
      <c r="H146" s="468"/>
      <c r="I146" s="1053"/>
    </row>
    <row r="147" spans="1:9" s="253" customFormat="1" ht="24" x14ac:dyDescent="0.25">
      <c r="A147" s="436" t="s">
        <v>1</v>
      </c>
      <c r="B147" s="716" t="s">
        <v>728</v>
      </c>
      <c r="C147" s="1047"/>
      <c r="D147" s="436" t="s">
        <v>805</v>
      </c>
      <c r="E147" s="433" t="s">
        <v>759</v>
      </c>
      <c r="F147" s="434" t="s">
        <v>234</v>
      </c>
      <c r="G147" s="434" t="s">
        <v>719</v>
      </c>
      <c r="H147" s="468"/>
      <c r="I147" s="1053"/>
    </row>
    <row r="148" spans="1:9" s="253" customFormat="1" ht="24" x14ac:dyDescent="0.25">
      <c r="A148" s="436" t="s">
        <v>1</v>
      </c>
      <c r="B148" s="716" t="s">
        <v>729</v>
      </c>
      <c r="C148" s="1047"/>
      <c r="D148" s="436" t="s">
        <v>805</v>
      </c>
      <c r="E148" s="433" t="s">
        <v>759</v>
      </c>
      <c r="F148" s="434" t="s">
        <v>235</v>
      </c>
      <c r="G148" s="434" t="s">
        <v>719</v>
      </c>
      <c r="H148" s="468"/>
      <c r="I148" s="1053"/>
    </row>
    <row r="149" spans="1:9" s="253" customFormat="1" ht="24" x14ac:dyDescent="0.25">
      <c r="A149" s="436" t="s">
        <v>1</v>
      </c>
      <c r="B149" s="716" t="s">
        <v>736</v>
      </c>
      <c r="C149" s="1047"/>
      <c r="D149" s="436" t="s">
        <v>805</v>
      </c>
      <c r="E149" s="433" t="s">
        <v>759</v>
      </c>
      <c r="F149" s="434" t="s">
        <v>242</v>
      </c>
      <c r="G149" s="434" t="s">
        <v>719</v>
      </c>
      <c r="H149" s="468"/>
      <c r="I149" s="1053"/>
    </row>
    <row r="150" spans="1:9" s="253" customFormat="1" ht="24" x14ac:dyDescent="0.25">
      <c r="A150" s="436" t="s">
        <v>1</v>
      </c>
      <c r="B150" s="716" t="s">
        <v>737</v>
      </c>
      <c r="C150" s="1047"/>
      <c r="D150" s="436" t="s">
        <v>805</v>
      </c>
      <c r="E150" s="433" t="s">
        <v>759</v>
      </c>
      <c r="F150" s="434" t="s">
        <v>243</v>
      </c>
      <c r="G150" s="434" t="s">
        <v>719</v>
      </c>
      <c r="H150" s="468"/>
      <c r="I150" s="1053"/>
    </row>
    <row r="151" spans="1:9" s="253" customFormat="1" ht="24" x14ac:dyDescent="0.25">
      <c r="A151" s="436" t="s">
        <v>1</v>
      </c>
      <c r="B151" s="716" t="s">
        <v>745</v>
      </c>
      <c r="C151" s="1047"/>
      <c r="D151" s="436" t="s">
        <v>805</v>
      </c>
      <c r="E151" s="433" t="s">
        <v>759</v>
      </c>
      <c r="F151" s="434" t="s">
        <v>246</v>
      </c>
      <c r="G151" s="434" t="s">
        <v>719</v>
      </c>
      <c r="H151" s="468"/>
      <c r="I151" s="1053"/>
    </row>
    <row r="152" spans="1:9" ht="48" x14ac:dyDescent="0.25">
      <c r="A152" s="243" t="s">
        <v>1</v>
      </c>
      <c r="B152" s="249" t="s">
        <v>215</v>
      </c>
      <c r="C152" s="476" t="s">
        <v>935</v>
      </c>
      <c r="D152" s="243" t="s">
        <v>860</v>
      </c>
      <c r="E152" s="243" t="s">
        <v>860</v>
      </c>
      <c r="F152" s="249" t="s">
        <v>850</v>
      </c>
      <c r="G152" s="249" t="s">
        <v>652</v>
      </c>
      <c r="H152" s="1030" t="s">
        <v>904</v>
      </c>
      <c r="I152" s="292"/>
    </row>
    <row r="153" spans="1:9" ht="48" x14ac:dyDescent="0.25">
      <c r="A153" s="243" t="s">
        <v>1</v>
      </c>
      <c r="B153" s="249" t="s">
        <v>215</v>
      </c>
      <c r="C153" s="476" t="s">
        <v>936</v>
      </c>
      <c r="D153" s="243" t="s">
        <v>864</v>
      </c>
      <c r="E153" s="243" t="s">
        <v>867</v>
      </c>
      <c r="F153" s="249" t="s">
        <v>851</v>
      </c>
      <c r="G153" s="249" t="s">
        <v>652</v>
      </c>
      <c r="H153" s="1035"/>
      <c r="I153" s="292"/>
    </row>
    <row r="154" spans="1:9" ht="48" x14ac:dyDescent="0.25">
      <c r="A154" s="243" t="s">
        <v>1</v>
      </c>
      <c r="B154" s="249" t="s">
        <v>386</v>
      </c>
      <c r="C154" s="476" t="s">
        <v>937</v>
      </c>
      <c r="D154" s="243" t="s">
        <v>864</v>
      </c>
      <c r="E154" s="243" t="s">
        <v>867</v>
      </c>
      <c r="F154" s="249" t="s">
        <v>852</v>
      </c>
      <c r="G154" s="249" t="s">
        <v>652</v>
      </c>
      <c r="H154" s="1035"/>
      <c r="I154" s="292"/>
    </row>
    <row r="155" spans="1:9" ht="48" x14ac:dyDescent="0.25">
      <c r="A155" s="243" t="s">
        <v>1</v>
      </c>
      <c r="B155" s="249" t="s">
        <v>215</v>
      </c>
      <c r="C155" s="476" t="s">
        <v>938</v>
      </c>
      <c r="D155" s="243" t="s">
        <v>21</v>
      </c>
      <c r="E155" s="242" t="s">
        <v>39</v>
      </c>
      <c r="F155" s="249" t="s">
        <v>68</v>
      </c>
      <c r="G155" s="249" t="s">
        <v>652</v>
      </c>
      <c r="H155" s="1035"/>
      <c r="I155" s="291"/>
    </row>
    <row r="156" spans="1:9" ht="15" customHeight="1" x14ac:dyDescent="0.25">
      <c r="A156" s="966" t="s">
        <v>1</v>
      </c>
      <c r="B156" s="955" t="s">
        <v>67</v>
      </c>
      <c r="C156" s="1025"/>
      <c r="D156" s="1017" t="s">
        <v>273</v>
      </c>
      <c r="E156" s="1017" t="s">
        <v>316</v>
      </c>
      <c r="F156" s="794" t="s">
        <v>854</v>
      </c>
      <c r="G156" s="794" t="s">
        <v>649</v>
      </c>
      <c r="H156" s="1103"/>
    </row>
    <row r="157" spans="1:9" ht="15" customHeight="1" x14ac:dyDescent="0.25">
      <c r="A157" s="980"/>
      <c r="B157" s="1026"/>
      <c r="C157" s="1027"/>
      <c r="D157" s="1017"/>
      <c r="E157" s="1017"/>
      <c r="F157" s="986"/>
      <c r="G157" s="1034"/>
      <c r="H157" s="1104"/>
    </row>
    <row r="158" spans="1:9" ht="15" customHeight="1" x14ac:dyDescent="0.25">
      <c r="A158" s="980"/>
      <c r="B158" s="1026"/>
      <c r="C158" s="1027"/>
      <c r="D158" s="8" t="s">
        <v>910</v>
      </c>
      <c r="E158" s="242" t="s">
        <v>375</v>
      </c>
      <c r="F158" s="986"/>
      <c r="G158" s="1034"/>
      <c r="H158" s="1104"/>
    </row>
    <row r="159" spans="1:9" ht="14.25" customHeight="1" x14ac:dyDescent="0.25">
      <c r="A159" s="980"/>
      <c r="B159" s="1026"/>
      <c r="C159" s="1027"/>
      <c r="D159" s="8" t="s">
        <v>151</v>
      </c>
      <c r="E159" s="242" t="s">
        <v>376</v>
      </c>
      <c r="F159" s="986"/>
      <c r="G159" s="1034"/>
      <c r="H159" s="1104"/>
    </row>
    <row r="160" spans="1:9" ht="14.25" customHeight="1" x14ac:dyDescent="0.25">
      <c r="A160" s="981"/>
      <c r="B160" s="1028"/>
      <c r="C160" s="1029"/>
      <c r="D160" s="260" t="s">
        <v>269</v>
      </c>
      <c r="E160" s="242" t="s">
        <v>172</v>
      </c>
      <c r="F160" s="987"/>
      <c r="G160" s="1084"/>
      <c r="H160" s="1105"/>
    </row>
    <row r="161" spans="1:10" ht="12" customHeight="1" x14ac:dyDescent="0.25">
      <c r="A161" s="966" t="s">
        <v>1</v>
      </c>
      <c r="B161" s="970" t="s">
        <v>67</v>
      </c>
      <c r="C161" s="1073"/>
      <c r="D161" s="243" t="s">
        <v>273</v>
      </c>
      <c r="E161" s="243" t="s">
        <v>316</v>
      </c>
      <c r="F161" s="794" t="s">
        <v>843</v>
      </c>
      <c r="G161" s="794" t="s">
        <v>760</v>
      </c>
      <c r="H161" s="765" t="s">
        <v>911</v>
      </c>
    </row>
    <row r="162" spans="1:10" ht="12" customHeight="1" x14ac:dyDescent="0.25">
      <c r="A162" s="980"/>
      <c r="B162" s="971"/>
      <c r="C162" s="1074"/>
      <c r="D162" s="8" t="s">
        <v>910</v>
      </c>
      <c r="E162" s="242" t="s">
        <v>375</v>
      </c>
      <c r="F162" s="986"/>
      <c r="G162" s="1034"/>
      <c r="H162" s="1062"/>
    </row>
    <row r="163" spans="1:10" ht="38.25" customHeight="1" x14ac:dyDescent="0.25">
      <c r="A163" s="980"/>
      <c r="B163" s="971"/>
      <c r="C163" s="1074"/>
      <c r="D163" s="8" t="s">
        <v>151</v>
      </c>
      <c r="E163" s="242" t="s">
        <v>376</v>
      </c>
      <c r="F163" s="986"/>
      <c r="G163" s="1034"/>
      <c r="H163" s="1063"/>
    </row>
    <row r="164" spans="1:10" ht="14.25" customHeight="1" x14ac:dyDescent="0.25">
      <c r="A164" s="981"/>
      <c r="B164" s="1075"/>
      <c r="C164" s="1076"/>
      <c r="D164" s="260" t="s">
        <v>269</v>
      </c>
      <c r="E164" s="242" t="s">
        <v>172</v>
      </c>
      <c r="F164" s="987"/>
      <c r="G164" s="1084"/>
      <c r="H164" s="1063"/>
    </row>
    <row r="165" spans="1:10" ht="12" customHeight="1" x14ac:dyDescent="0.25">
      <c r="A165" s="966" t="s">
        <v>1</v>
      </c>
      <c r="B165" s="1030" t="s">
        <v>33</v>
      </c>
      <c r="C165" s="1067" t="s">
        <v>939</v>
      </c>
      <c r="D165" s="966" t="s">
        <v>871</v>
      </c>
      <c r="E165" s="966" t="s">
        <v>856</v>
      </c>
      <c r="F165" s="807" t="s">
        <v>855</v>
      </c>
      <c r="G165" s="807" t="s">
        <v>832</v>
      </c>
      <c r="H165" s="1030" t="s">
        <v>872</v>
      </c>
      <c r="I165" s="1060"/>
    </row>
    <row r="166" spans="1:10" ht="76.5" customHeight="1" x14ac:dyDescent="0.25">
      <c r="A166" s="1020"/>
      <c r="B166" s="1035"/>
      <c r="C166" s="1068"/>
      <c r="D166" s="1020"/>
      <c r="E166" s="1020"/>
      <c r="F166" s="990"/>
      <c r="G166" s="990"/>
      <c r="H166" s="1031"/>
      <c r="I166" s="1060"/>
    </row>
    <row r="167" spans="1:10" ht="12" customHeight="1" x14ac:dyDescent="0.25">
      <c r="A167" s="966" t="s">
        <v>1</v>
      </c>
      <c r="B167" s="1035"/>
      <c r="C167" s="1092" t="s">
        <v>940</v>
      </c>
      <c r="D167" s="79" t="s">
        <v>166</v>
      </c>
      <c r="E167" s="242" t="s">
        <v>167</v>
      </c>
      <c r="F167" s="1094" t="s">
        <v>857</v>
      </c>
      <c r="G167" s="1030" t="s">
        <v>832</v>
      </c>
      <c r="H167" s="807"/>
      <c r="I167" s="1061"/>
    </row>
    <row r="168" spans="1:10" ht="12" customHeight="1" x14ac:dyDescent="0.25">
      <c r="A168" s="967"/>
      <c r="B168" s="1035"/>
      <c r="C168" s="1093"/>
      <c r="D168" s="79" t="s">
        <v>163</v>
      </c>
      <c r="E168" s="242" t="s">
        <v>161</v>
      </c>
      <c r="F168" s="1095"/>
      <c r="G168" s="1035"/>
      <c r="H168" s="989"/>
      <c r="I168" s="964"/>
    </row>
    <row r="169" spans="1:10" ht="12" customHeight="1" x14ac:dyDescent="0.25">
      <c r="A169" s="967"/>
      <c r="B169" s="1035"/>
      <c r="C169" s="1093"/>
      <c r="D169" s="79" t="s">
        <v>164</v>
      </c>
      <c r="E169" s="242" t="s">
        <v>162</v>
      </c>
      <c r="F169" s="1095"/>
      <c r="G169" s="1035"/>
      <c r="H169" s="989"/>
      <c r="I169" s="964"/>
    </row>
    <row r="170" spans="1:10" ht="99" customHeight="1" x14ac:dyDescent="0.25">
      <c r="A170" s="967"/>
      <c r="B170" s="1035"/>
      <c r="C170" s="1093"/>
      <c r="D170" s="114" t="s">
        <v>165</v>
      </c>
      <c r="E170" s="257" t="s">
        <v>167</v>
      </c>
      <c r="F170" s="1095"/>
      <c r="G170" s="1031"/>
      <c r="H170" s="989"/>
      <c r="I170" s="964"/>
    </row>
    <row r="171" spans="1:10" ht="12" customHeight="1" x14ac:dyDescent="0.25">
      <c r="A171" s="305" t="s">
        <v>691</v>
      </c>
      <c r="B171" s="959" t="s">
        <v>314</v>
      </c>
      <c r="C171" s="960"/>
      <c r="D171" s="305" t="s">
        <v>692</v>
      </c>
      <c r="E171" s="305" t="s">
        <v>693</v>
      </c>
      <c r="F171" s="306" t="s">
        <v>14</v>
      </c>
      <c r="G171" s="306" t="s">
        <v>641</v>
      </c>
      <c r="H171" s="305" t="s">
        <v>15</v>
      </c>
      <c r="I171" s="291"/>
    </row>
    <row r="172" spans="1:10" ht="45.6" customHeight="1" x14ac:dyDescent="0.25">
      <c r="A172" s="966" t="s">
        <v>1</v>
      </c>
      <c r="B172" s="794" t="s">
        <v>34</v>
      </c>
      <c r="C172" s="1092" t="s">
        <v>941</v>
      </c>
      <c r="D172" s="243" t="s">
        <v>864</v>
      </c>
      <c r="E172" s="243" t="s">
        <v>868</v>
      </c>
      <c r="F172" s="970" t="s">
        <v>858</v>
      </c>
      <c r="G172" s="1030" t="s">
        <v>821</v>
      </c>
      <c r="H172" s="807"/>
      <c r="I172" s="1061"/>
      <c r="J172" s="253"/>
    </row>
    <row r="173" spans="1:10" ht="12" customHeight="1" x14ac:dyDescent="0.25">
      <c r="A173" s="981"/>
      <c r="B173" s="986"/>
      <c r="C173" s="1102"/>
      <c r="D173" s="260" t="s">
        <v>152</v>
      </c>
      <c r="E173" s="467" t="s">
        <v>152</v>
      </c>
      <c r="F173" s="957"/>
      <c r="G173" s="1031"/>
      <c r="H173" s="983"/>
      <c r="I173" s="1061"/>
    </row>
    <row r="174" spans="1:10" ht="12" customHeight="1" x14ac:dyDescent="0.25">
      <c r="A174" s="966" t="s">
        <v>1</v>
      </c>
      <c r="B174" s="986"/>
      <c r="C174" s="1092" t="s">
        <v>942</v>
      </c>
      <c r="D174" s="79" t="s">
        <v>816</v>
      </c>
      <c r="E174" s="242" t="s">
        <v>173</v>
      </c>
      <c r="F174" s="970" t="s">
        <v>139</v>
      </c>
      <c r="G174" s="1030" t="s">
        <v>821</v>
      </c>
      <c r="H174" s="807" t="s">
        <v>525</v>
      </c>
      <c r="I174" s="1061"/>
    </row>
    <row r="175" spans="1:10" ht="12" customHeight="1" x14ac:dyDescent="0.25">
      <c r="A175" s="980"/>
      <c r="B175" s="986"/>
      <c r="C175" s="1093"/>
      <c r="D175" s="79" t="s">
        <v>168</v>
      </c>
      <c r="E175" s="242" t="s">
        <v>170</v>
      </c>
      <c r="F175" s="956"/>
      <c r="G175" s="1035"/>
      <c r="H175" s="982"/>
      <c r="I175" s="1061"/>
    </row>
    <row r="176" spans="1:10" ht="14.25" customHeight="1" x14ac:dyDescent="0.25">
      <c r="A176" s="980"/>
      <c r="B176" s="986"/>
      <c r="C176" s="1093"/>
      <c r="D176" s="79" t="s">
        <v>169</v>
      </c>
      <c r="E176" s="242" t="s">
        <v>171</v>
      </c>
      <c r="F176" s="956"/>
      <c r="G176" s="1035"/>
      <c r="H176" s="982"/>
      <c r="I176" s="1061"/>
    </row>
    <row r="177" spans="1:9" ht="31.5" customHeight="1" x14ac:dyDescent="0.25">
      <c r="A177" s="981"/>
      <c r="B177" s="987"/>
      <c r="C177" s="1101"/>
      <c r="D177" s="262" t="s">
        <v>152</v>
      </c>
      <c r="E177" s="242" t="s">
        <v>172</v>
      </c>
      <c r="F177" s="957"/>
      <c r="G177" s="1031"/>
      <c r="H177" s="983"/>
      <c r="I177" s="1061"/>
    </row>
    <row r="178" spans="1:9" ht="39" customHeight="1" x14ac:dyDescent="0.25">
      <c r="A178" s="199"/>
      <c r="B178" s="199"/>
      <c r="C178" s="199"/>
      <c r="D178" s="199"/>
      <c r="E178" s="200"/>
      <c r="F178" s="199"/>
      <c r="G178" s="199"/>
      <c r="H178" s="209"/>
    </row>
    <row r="179" spans="1:9" ht="12" customHeight="1" x14ac:dyDescent="0.25">
      <c r="A179" s="305" t="s">
        <v>691</v>
      </c>
      <c r="B179" s="959" t="s">
        <v>314</v>
      </c>
      <c r="C179" s="960"/>
      <c r="D179" s="305" t="s">
        <v>692</v>
      </c>
      <c r="E179" s="305" t="s">
        <v>693</v>
      </c>
      <c r="F179" s="306" t="s">
        <v>14</v>
      </c>
      <c r="G179" s="306" t="s">
        <v>641</v>
      </c>
      <c r="H179" s="305" t="s">
        <v>15</v>
      </c>
    </row>
    <row r="180" spans="1:9" ht="41.25" customHeight="1" x14ac:dyDescent="0.25">
      <c r="A180" s="243" t="s">
        <v>1</v>
      </c>
      <c r="B180" s="249" t="s">
        <v>287</v>
      </c>
      <c r="C180" s="249" t="s">
        <v>288</v>
      </c>
      <c r="D180" s="243" t="s">
        <v>864</v>
      </c>
      <c r="E180" s="243" t="s">
        <v>868</v>
      </c>
      <c r="F180" s="249" t="s">
        <v>225</v>
      </c>
      <c r="G180" s="249" t="s">
        <v>650</v>
      </c>
      <c r="H180" s="807" t="s">
        <v>922</v>
      </c>
    </row>
    <row r="181" spans="1:9" s="201" customFormat="1" ht="38.25" customHeight="1" x14ac:dyDescent="0.25">
      <c r="A181" s="243" t="s">
        <v>1</v>
      </c>
      <c r="B181" s="249" t="s">
        <v>287</v>
      </c>
      <c r="C181" s="249" t="s">
        <v>291</v>
      </c>
      <c r="D181" s="243" t="s">
        <v>864</v>
      </c>
      <c r="E181" s="243" t="s">
        <v>868</v>
      </c>
      <c r="F181" s="249" t="s">
        <v>228</v>
      </c>
      <c r="G181" s="249" t="s">
        <v>650</v>
      </c>
      <c r="H181" s="990"/>
      <c r="I181" s="248"/>
    </row>
    <row r="182" spans="1:9" ht="96" customHeight="1" x14ac:dyDescent="0.25">
      <c r="A182" s="243" t="s">
        <v>5</v>
      </c>
      <c r="B182" s="249" t="s">
        <v>287</v>
      </c>
      <c r="C182" s="249" t="s">
        <v>306</v>
      </c>
      <c r="D182" s="243" t="s">
        <v>864</v>
      </c>
      <c r="E182" s="243" t="s">
        <v>869</v>
      </c>
      <c r="F182" s="249" t="s">
        <v>244</v>
      </c>
      <c r="G182" s="249" t="s">
        <v>650</v>
      </c>
      <c r="H182" s="807" t="s">
        <v>912</v>
      </c>
    </row>
    <row r="183" spans="1:9" s="201" customFormat="1" ht="36" x14ac:dyDescent="0.25">
      <c r="A183" s="243" t="s">
        <v>5</v>
      </c>
      <c r="B183" s="249" t="s">
        <v>287</v>
      </c>
      <c r="C183" s="249" t="s">
        <v>311</v>
      </c>
      <c r="D183" s="243" t="s">
        <v>864</v>
      </c>
      <c r="E183" s="243" t="s">
        <v>874</v>
      </c>
      <c r="F183" s="476" t="s">
        <v>251</v>
      </c>
      <c r="G183" s="249" t="s">
        <v>650</v>
      </c>
      <c r="H183" s="989"/>
      <c r="I183" s="286"/>
    </row>
    <row r="184" spans="1:9" ht="36" x14ac:dyDescent="0.25">
      <c r="A184" s="243" t="s">
        <v>5</v>
      </c>
      <c r="B184" s="249" t="s">
        <v>287</v>
      </c>
      <c r="C184" s="249" t="s">
        <v>308</v>
      </c>
      <c r="D184" s="243" t="s">
        <v>864</v>
      </c>
      <c r="E184" s="243" t="s">
        <v>870</v>
      </c>
      <c r="F184" s="249" t="s">
        <v>247</v>
      </c>
      <c r="G184" s="249" t="s">
        <v>650</v>
      </c>
      <c r="H184" s="989"/>
      <c r="I184" s="291"/>
    </row>
    <row r="185" spans="1:9" ht="36" x14ac:dyDescent="0.25">
      <c r="A185" s="243" t="s">
        <v>5</v>
      </c>
      <c r="B185" s="249" t="s">
        <v>287</v>
      </c>
      <c r="C185" s="249" t="s">
        <v>309</v>
      </c>
      <c r="D185" s="243" t="s">
        <v>864</v>
      </c>
      <c r="E185" s="243" t="s">
        <v>870</v>
      </c>
      <c r="F185" s="249" t="s">
        <v>248</v>
      </c>
      <c r="G185" s="249" t="s">
        <v>650</v>
      </c>
      <c r="H185" s="989"/>
      <c r="I185" s="291"/>
    </row>
    <row r="186" spans="1:9" ht="36" x14ac:dyDescent="0.25">
      <c r="A186" s="243" t="s">
        <v>5</v>
      </c>
      <c r="B186" s="249" t="s">
        <v>287</v>
      </c>
      <c r="C186" s="249" t="s">
        <v>310</v>
      </c>
      <c r="D186" s="243" t="s">
        <v>864</v>
      </c>
      <c r="E186" s="243" t="s">
        <v>870</v>
      </c>
      <c r="F186" s="249" t="s">
        <v>249</v>
      </c>
      <c r="G186" s="249" t="s">
        <v>650</v>
      </c>
      <c r="H186" s="989"/>
      <c r="I186" s="291"/>
    </row>
    <row r="187" spans="1:9" ht="36" x14ac:dyDescent="0.25">
      <c r="A187" s="243" t="s">
        <v>5</v>
      </c>
      <c r="B187" s="249" t="s">
        <v>287</v>
      </c>
      <c r="C187" s="249" t="s">
        <v>303</v>
      </c>
      <c r="D187" s="243" t="s">
        <v>864</v>
      </c>
      <c r="E187" s="243" t="s">
        <v>860</v>
      </c>
      <c r="F187" s="249" t="s">
        <v>241</v>
      </c>
      <c r="G187" s="249" t="s">
        <v>650</v>
      </c>
      <c r="H187" s="989"/>
    </row>
    <row r="188" spans="1:9" ht="36" x14ac:dyDescent="0.25">
      <c r="A188" s="243" t="s">
        <v>5</v>
      </c>
      <c r="B188" s="249" t="s">
        <v>287</v>
      </c>
      <c r="C188" s="249" t="s">
        <v>300</v>
      </c>
      <c r="D188" s="243" t="s">
        <v>864</v>
      </c>
      <c r="E188" s="243" t="s">
        <v>860</v>
      </c>
      <c r="F188" s="249" t="s">
        <v>238</v>
      </c>
      <c r="G188" s="249" t="s">
        <v>650</v>
      </c>
      <c r="H188" s="989"/>
    </row>
    <row r="189" spans="1:9" ht="36" x14ac:dyDescent="0.25">
      <c r="A189" s="243" t="s">
        <v>5</v>
      </c>
      <c r="B189" s="249" t="s">
        <v>287</v>
      </c>
      <c r="C189" s="249" t="s">
        <v>299</v>
      </c>
      <c r="D189" s="243" t="s">
        <v>864</v>
      </c>
      <c r="E189" s="243" t="s">
        <v>860</v>
      </c>
      <c r="F189" s="249" t="s">
        <v>237</v>
      </c>
      <c r="G189" s="249" t="s">
        <v>650</v>
      </c>
      <c r="H189" s="989"/>
    </row>
    <row r="190" spans="1:9" ht="36" x14ac:dyDescent="0.25">
      <c r="A190" s="243" t="s">
        <v>5</v>
      </c>
      <c r="B190" s="249" t="s">
        <v>287</v>
      </c>
      <c r="C190" s="249" t="s">
        <v>289</v>
      </c>
      <c r="D190" s="243" t="s">
        <v>864</v>
      </c>
      <c r="E190" s="243" t="s">
        <v>868</v>
      </c>
      <c r="F190" s="249" t="s">
        <v>226</v>
      </c>
      <c r="G190" s="249" t="s">
        <v>650</v>
      </c>
      <c r="H190" s="989"/>
    </row>
    <row r="191" spans="1:9" ht="36" x14ac:dyDescent="0.25">
      <c r="A191" s="243" t="s">
        <v>5</v>
      </c>
      <c r="B191" s="249" t="s">
        <v>287</v>
      </c>
      <c r="C191" s="249" t="s">
        <v>290</v>
      </c>
      <c r="D191" s="243" t="s">
        <v>864</v>
      </c>
      <c r="E191" s="243" t="s">
        <v>873</v>
      </c>
      <c r="F191" s="249" t="s">
        <v>227</v>
      </c>
      <c r="G191" s="249" t="s">
        <v>650</v>
      </c>
      <c r="H191" s="989"/>
    </row>
    <row r="192" spans="1:9" ht="38.25" customHeight="1" x14ac:dyDescent="0.25">
      <c r="A192" s="243" t="s">
        <v>5</v>
      </c>
      <c r="B192" s="249" t="s">
        <v>287</v>
      </c>
      <c r="C192" s="249" t="s">
        <v>292</v>
      </c>
      <c r="D192" s="243" t="s">
        <v>864</v>
      </c>
      <c r="E192" s="243" t="s">
        <v>868</v>
      </c>
      <c r="F192" s="249" t="s">
        <v>229</v>
      </c>
      <c r="G192" s="249" t="s">
        <v>650</v>
      </c>
      <c r="H192" s="989"/>
    </row>
    <row r="193" spans="1:9" ht="36" x14ac:dyDescent="0.25">
      <c r="A193" s="243" t="s">
        <v>5</v>
      </c>
      <c r="B193" s="249" t="s">
        <v>287</v>
      </c>
      <c r="C193" s="249" t="s">
        <v>293</v>
      </c>
      <c r="D193" s="243" t="s">
        <v>864</v>
      </c>
      <c r="E193" s="243" t="s">
        <v>868</v>
      </c>
      <c r="F193" s="249" t="s">
        <v>231</v>
      </c>
      <c r="G193" s="249" t="s">
        <v>650</v>
      </c>
      <c r="H193" s="989"/>
    </row>
    <row r="194" spans="1:9" ht="36" x14ac:dyDescent="0.25">
      <c r="A194" s="243" t="s">
        <v>5</v>
      </c>
      <c r="B194" s="249" t="s">
        <v>287</v>
      </c>
      <c r="C194" s="249" t="s">
        <v>307</v>
      </c>
      <c r="D194" s="243" t="s">
        <v>864</v>
      </c>
      <c r="E194" s="243" t="s">
        <v>870</v>
      </c>
      <c r="F194" s="249" t="s">
        <v>245</v>
      </c>
      <c r="G194" s="249" t="s">
        <v>650</v>
      </c>
      <c r="H194" s="989"/>
    </row>
    <row r="195" spans="1:9" ht="36" x14ac:dyDescent="0.25">
      <c r="A195" s="243" t="s">
        <v>5</v>
      </c>
      <c r="B195" s="249" t="s">
        <v>287</v>
      </c>
      <c r="C195" s="249" t="s">
        <v>301</v>
      </c>
      <c r="D195" s="243" t="s">
        <v>864</v>
      </c>
      <c r="E195" s="243" t="s">
        <v>860</v>
      </c>
      <c r="F195" s="249" t="s">
        <v>239</v>
      </c>
      <c r="G195" s="249" t="s">
        <v>650</v>
      </c>
      <c r="H195" s="989"/>
    </row>
    <row r="196" spans="1:9" ht="36" x14ac:dyDescent="0.25">
      <c r="A196" s="243" t="s">
        <v>5</v>
      </c>
      <c r="B196" s="249" t="s">
        <v>287</v>
      </c>
      <c r="C196" s="249" t="s">
        <v>302</v>
      </c>
      <c r="D196" s="243" t="s">
        <v>864</v>
      </c>
      <c r="E196" s="243" t="s">
        <v>860</v>
      </c>
      <c r="F196" s="249" t="s">
        <v>240</v>
      </c>
      <c r="G196" s="249" t="s">
        <v>650</v>
      </c>
      <c r="H196" s="989"/>
    </row>
    <row r="197" spans="1:9" ht="36" x14ac:dyDescent="0.25">
      <c r="A197" s="243" t="s">
        <v>5</v>
      </c>
      <c r="B197" s="249" t="s">
        <v>287</v>
      </c>
      <c r="C197" s="249" t="s">
        <v>298</v>
      </c>
      <c r="D197" s="243" t="s">
        <v>864</v>
      </c>
      <c r="E197" s="243" t="s">
        <v>870</v>
      </c>
      <c r="F197" s="249" t="s">
        <v>887</v>
      </c>
      <c r="G197" s="249" t="s">
        <v>650</v>
      </c>
      <c r="H197" s="989"/>
    </row>
    <row r="198" spans="1:9" ht="36" x14ac:dyDescent="0.25">
      <c r="A198" s="243" t="s">
        <v>5</v>
      </c>
      <c r="B198" s="249" t="s">
        <v>287</v>
      </c>
      <c r="C198" s="249" t="s">
        <v>294</v>
      </c>
      <c r="D198" s="243" t="s">
        <v>864</v>
      </c>
      <c r="E198" s="243" t="s">
        <v>863</v>
      </c>
      <c r="F198" s="249" t="s">
        <v>232</v>
      </c>
      <c r="G198" s="249" t="s">
        <v>650</v>
      </c>
      <c r="H198" s="989"/>
    </row>
    <row r="199" spans="1:9" ht="36" x14ac:dyDescent="0.25">
      <c r="A199" s="243" t="s">
        <v>5</v>
      </c>
      <c r="B199" s="249" t="s">
        <v>287</v>
      </c>
      <c r="C199" s="249" t="s">
        <v>295</v>
      </c>
      <c r="D199" s="243" t="s">
        <v>864</v>
      </c>
      <c r="E199" s="243" t="s">
        <v>863</v>
      </c>
      <c r="F199" s="249" t="s">
        <v>233</v>
      </c>
      <c r="G199" s="249" t="s">
        <v>650</v>
      </c>
      <c r="H199" s="989"/>
    </row>
    <row r="200" spans="1:9" ht="36" x14ac:dyDescent="0.25">
      <c r="A200" s="243" t="s">
        <v>5</v>
      </c>
      <c r="B200" s="249" t="s">
        <v>287</v>
      </c>
      <c r="C200" s="249" t="s">
        <v>296</v>
      </c>
      <c r="D200" s="243" t="s">
        <v>864</v>
      </c>
      <c r="E200" s="243" t="s">
        <v>863</v>
      </c>
      <c r="F200" s="249" t="s">
        <v>234</v>
      </c>
      <c r="G200" s="249" t="s">
        <v>650</v>
      </c>
      <c r="H200" s="989"/>
    </row>
    <row r="201" spans="1:9" ht="36" x14ac:dyDescent="0.25">
      <c r="A201" s="243" t="s">
        <v>5</v>
      </c>
      <c r="B201" s="249" t="s">
        <v>287</v>
      </c>
      <c r="C201" s="249" t="s">
        <v>297</v>
      </c>
      <c r="D201" s="243" t="s">
        <v>864</v>
      </c>
      <c r="E201" s="243" t="s">
        <v>863</v>
      </c>
      <c r="F201" s="249" t="s">
        <v>235</v>
      </c>
      <c r="G201" s="249" t="s">
        <v>650</v>
      </c>
      <c r="H201" s="989"/>
    </row>
    <row r="202" spans="1:9" ht="36" x14ac:dyDescent="0.25">
      <c r="A202" s="243" t="s">
        <v>5</v>
      </c>
      <c r="B202" s="249" t="s">
        <v>287</v>
      </c>
      <c r="C202" s="249" t="s">
        <v>304</v>
      </c>
      <c r="D202" s="243" t="s">
        <v>864</v>
      </c>
      <c r="E202" s="243" t="s">
        <v>860</v>
      </c>
      <c r="F202" s="249" t="s">
        <v>242</v>
      </c>
      <c r="G202" s="249" t="s">
        <v>650</v>
      </c>
      <c r="H202" s="989"/>
    </row>
    <row r="203" spans="1:9" ht="36" x14ac:dyDescent="0.25">
      <c r="A203" s="243" t="s">
        <v>5</v>
      </c>
      <c r="B203" s="249" t="s">
        <v>287</v>
      </c>
      <c r="C203" s="249" t="s">
        <v>305</v>
      </c>
      <c r="D203" s="243" t="s">
        <v>864</v>
      </c>
      <c r="E203" s="243" t="s">
        <v>860</v>
      </c>
      <c r="F203" s="249" t="s">
        <v>243</v>
      </c>
      <c r="G203" s="249" t="s">
        <v>650</v>
      </c>
      <c r="H203" s="989"/>
    </row>
    <row r="204" spans="1:9" ht="36" x14ac:dyDescent="0.25">
      <c r="A204" s="243" t="s">
        <v>5</v>
      </c>
      <c r="B204" s="249" t="s">
        <v>287</v>
      </c>
      <c r="C204" s="235" t="s">
        <v>744</v>
      </c>
      <c r="D204" s="243" t="s">
        <v>864</v>
      </c>
      <c r="E204" s="243" t="s">
        <v>874</v>
      </c>
      <c r="F204" s="249" t="s">
        <v>246</v>
      </c>
      <c r="G204" s="249" t="s">
        <v>650</v>
      </c>
      <c r="H204" s="990"/>
    </row>
    <row r="205" spans="1:9" s="253" customFormat="1" ht="12" customHeight="1" x14ac:dyDescent="0.25">
      <c r="A205" s="305" t="s">
        <v>691</v>
      </c>
      <c r="B205" s="959" t="s">
        <v>314</v>
      </c>
      <c r="C205" s="960"/>
      <c r="D205" s="305" t="s">
        <v>692</v>
      </c>
      <c r="E205" s="305" t="s">
        <v>693</v>
      </c>
      <c r="F205" s="435" t="s">
        <v>14</v>
      </c>
      <c r="G205" s="435" t="s">
        <v>641</v>
      </c>
      <c r="H205" s="305" t="s">
        <v>15</v>
      </c>
      <c r="I205" s="371"/>
    </row>
    <row r="206" spans="1:9" s="201" customFormat="1" x14ac:dyDescent="0.25">
      <c r="A206" s="73"/>
      <c r="B206" s="73"/>
      <c r="C206" s="73"/>
      <c r="D206" s="199"/>
      <c r="E206" s="200"/>
      <c r="F206" s="73"/>
      <c r="G206" s="73"/>
      <c r="H206" s="209"/>
      <c r="I206" s="248"/>
    </row>
    <row r="207" spans="1:9" ht="12" customHeight="1" x14ac:dyDescent="0.25"/>
    <row r="208" spans="1:9" ht="21" customHeight="1" x14ac:dyDescent="0.25">
      <c r="A208" s="196"/>
      <c r="B208" s="195" t="s">
        <v>256</v>
      </c>
      <c r="C208" s="196"/>
      <c r="D208" s="204"/>
      <c r="E208" s="205"/>
      <c r="F208" s="196"/>
      <c r="G208" s="203"/>
      <c r="H208" s="208"/>
    </row>
    <row r="210" spans="1:9" ht="12" customHeight="1" x14ac:dyDescent="0.25">
      <c r="A210" s="285" t="s">
        <v>691</v>
      </c>
      <c r="B210" s="1048" t="s">
        <v>314</v>
      </c>
      <c r="C210" s="1049"/>
      <c r="D210" s="285" t="s">
        <v>692</v>
      </c>
      <c r="E210" s="312" t="s">
        <v>693</v>
      </c>
      <c r="F210" s="284" t="s">
        <v>14</v>
      </c>
      <c r="G210" s="284" t="s">
        <v>641</v>
      </c>
      <c r="H210" s="285" t="s">
        <v>15</v>
      </c>
    </row>
    <row r="211" spans="1:9" ht="12" customHeight="1" x14ac:dyDescent="0.25">
      <c r="A211" s="1054" t="s">
        <v>1</v>
      </c>
      <c r="B211" s="1057" t="s">
        <v>67</v>
      </c>
      <c r="C211" s="1057"/>
      <c r="D211" s="375" t="s">
        <v>273</v>
      </c>
      <c r="E211" s="375" t="s">
        <v>316</v>
      </c>
      <c r="F211" s="1064" t="s">
        <v>854</v>
      </c>
      <c r="G211" s="1064" t="s">
        <v>653</v>
      </c>
      <c r="H211" s="1106"/>
    </row>
    <row r="212" spans="1:9" ht="12" customHeight="1" x14ac:dyDescent="0.25">
      <c r="A212" s="1055"/>
      <c r="B212" s="1058"/>
      <c r="C212" s="1058"/>
      <c r="D212" s="466" t="s">
        <v>910</v>
      </c>
      <c r="E212" s="375" t="s">
        <v>375</v>
      </c>
      <c r="F212" s="1065"/>
      <c r="G212" s="1065"/>
      <c r="H212" s="1107"/>
      <c r="I212" s="261"/>
    </row>
    <row r="213" spans="1:9" ht="12" customHeight="1" x14ac:dyDescent="0.25">
      <c r="A213" s="1055"/>
      <c r="B213" s="1058"/>
      <c r="C213" s="1058"/>
      <c r="D213" s="466" t="s">
        <v>151</v>
      </c>
      <c r="E213" s="375" t="s">
        <v>376</v>
      </c>
      <c r="F213" s="1065"/>
      <c r="G213" s="1065"/>
      <c r="H213" s="1108"/>
      <c r="I213" s="261"/>
    </row>
    <row r="214" spans="1:9" ht="12" customHeight="1" x14ac:dyDescent="0.25">
      <c r="A214" s="1056"/>
      <c r="B214" s="1059"/>
      <c r="C214" s="1059"/>
      <c r="D214" s="483" t="s">
        <v>269</v>
      </c>
      <c r="E214" s="375" t="s">
        <v>172</v>
      </c>
      <c r="F214" s="1066"/>
      <c r="G214" s="1066"/>
      <c r="H214" s="1108"/>
    </row>
    <row r="215" spans="1:9" ht="40.5" customHeight="1" x14ac:dyDescent="0.25">
      <c r="A215" s="375" t="s">
        <v>1</v>
      </c>
      <c r="B215" s="464" t="s">
        <v>899</v>
      </c>
      <c r="C215" s="21" t="s">
        <v>913</v>
      </c>
      <c r="D215" s="375" t="s">
        <v>864</v>
      </c>
      <c r="E215" s="375" t="s">
        <v>868</v>
      </c>
      <c r="F215" s="368" t="s">
        <v>225</v>
      </c>
      <c r="G215" s="368" t="s">
        <v>653</v>
      </c>
      <c r="H215" s="398"/>
      <c r="I215" s="292"/>
    </row>
    <row r="216" spans="1:9" ht="50.25" customHeight="1" x14ac:dyDescent="0.25">
      <c r="A216" s="375" t="s">
        <v>1</v>
      </c>
      <c r="B216" s="398" t="s">
        <v>286</v>
      </c>
      <c r="C216" s="21" t="s">
        <v>914</v>
      </c>
      <c r="D216" s="375" t="s">
        <v>864</v>
      </c>
      <c r="E216" s="375" t="s">
        <v>873</v>
      </c>
      <c r="F216" s="368" t="s">
        <v>227</v>
      </c>
      <c r="G216" s="368" t="s">
        <v>657</v>
      </c>
      <c r="H216" s="398"/>
    </row>
    <row r="217" spans="1:9" ht="43.5" customHeight="1" x14ac:dyDescent="0.25">
      <c r="A217" s="375" t="s">
        <v>5</v>
      </c>
      <c r="B217" s="398" t="s">
        <v>313</v>
      </c>
      <c r="C217" s="398" t="s">
        <v>291</v>
      </c>
      <c r="D217" s="375" t="s">
        <v>864</v>
      </c>
      <c r="E217" s="375" t="s">
        <v>868</v>
      </c>
      <c r="F217" s="368" t="s">
        <v>228</v>
      </c>
      <c r="G217" s="368" t="s">
        <v>657</v>
      </c>
      <c r="H217" s="398"/>
    </row>
    <row r="218" spans="1:9" ht="43.5" customHeight="1" x14ac:dyDescent="0.25">
      <c r="A218" s="375" t="s">
        <v>5</v>
      </c>
      <c r="B218" s="398" t="s">
        <v>313</v>
      </c>
      <c r="C218" s="398" t="s">
        <v>308</v>
      </c>
      <c r="D218" s="375" t="s">
        <v>864</v>
      </c>
      <c r="E218" s="375" t="s">
        <v>870</v>
      </c>
      <c r="F218" s="368" t="s">
        <v>247</v>
      </c>
      <c r="G218" s="368" t="s">
        <v>657</v>
      </c>
      <c r="H218" s="398"/>
    </row>
    <row r="219" spans="1:9" ht="36" x14ac:dyDescent="0.25">
      <c r="A219" s="375" t="s">
        <v>5</v>
      </c>
      <c r="B219" s="398" t="s">
        <v>313</v>
      </c>
      <c r="C219" s="398" t="s">
        <v>309</v>
      </c>
      <c r="D219" s="375" t="s">
        <v>864</v>
      </c>
      <c r="E219" s="375" t="s">
        <v>870</v>
      </c>
      <c r="F219" s="368" t="s">
        <v>248</v>
      </c>
      <c r="G219" s="368" t="s">
        <v>657</v>
      </c>
      <c r="H219" s="398"/>
    </row>
    <row r="220" spans="1:9" ht="36" x14ac:dyDescent="0.25">
      <c r="A220" s="375" t="s">
        <v>5</v>
      </c>
      <c r="B220" s="398" t="s">
        <v>313</v>
      </c>
      <c r="C220" s="398" t="s">
        <v>310</v>
      </c>
      <c r="D220" s="375" t="s">
        <v>864</v>
      </c>
      <c r="E220" s="375" t="s">
        <v>870</v>
      </c>
      <c r="F220" s="368" t="s">
        <v>249</v>
      </c>
      <c r="G220" s="368" t="s">
        <v>657</v>
      </c>
      <c r="H220" s="398"/>
    </row>
    <row r="222" spans="1:9" s="199" customFormat="1" ht="11.25" customHeight="1" x14ac:dyDescent="0.25">
      <c r="A222" s="73"/>
      <c r="B222" s="73"/>
      <c r="C222" s="73"/>
      <c r="D222" s="73"/>
      <c r="E222" s="202"/>
      <c r="F222" s="73"/>
      <c r="G222" s="73"/>
      <c r="H222" s="210"/>
      <c r="I222" s="291"/>
    </row>
    <row r="223" spans="1:9" x14ac:dyDescent="0.25">
      <c r="D223" s="206"/>
      <c r="E223" s="207"/>
      <c r="H223" s="211"/>
    </row>
    <row r="224" spans="1:9" ht="28.5" customHeight="1" x14ac:dyDescent="0.25">
      <c r="A224" s="1052" t="s">
        <v>946</v>
      </c>
      <c r="B224" s="1052"/>
      <c r="C224" s="1052"/>
      <c r="D224" s="1052"/>
      <c r="H224" s="212"/>
    </row>
    <row r="225" spans="1:4" x14ac:dyDescent="0.25">
      <c r="A225" s="1052" t="s">
        <v>947</v>
      </c>
      <c r="B225" s="1052"/>
      <c r="C225" s="1052"/>
      <c r="D225" s="1052"/>
    </row>
  </sheetData>
  <mergeCells count="181">
    <mergeCell ref="H211:H214"/>
    <mergeCell ref="B112:C112"/>
    <mergeCell ref="B113:C113"/>
    <mergeCell ref="B114:C114"/>
    <mergeCell ref="B115:C115"/>
    <mergeCell ref="B116:C116"/>
    <mergeCell ref="B96:C96"/>
    <mergeCell ref="B107:C107"/>
    <mergeCell ref="B94:C94"/>
    <mergeCell ref="B144:C144"/>
    <mergeCell ref="B150:C150"/>
    <mergeCell ref="B129:C129"/>
    <mergeCell ref="B141:C141"/>
    <mergeCell ref="B151:C151"/>
    <mergeCell ref="B132:C132"/>
    <mergeCell ref="B108:C108"/>
    <mergeCell ref="B109:C109"/>
    <mergeCell ref="B110:C110"/>
    <mergeCell ref="B111:C111"/>
    <mergeCell ref="B205:C205"/>
    <mergeCell ref="B137:C137"/>
    <mergeCell ref="B133:C133"/>
    <mergeCell ref="B130:C130"/>
    <mergeCell ref="B142:C142"/>
    <mergeCell ref="A172:A173"/>
    <mergeCell ref="H172:H173"/>
    <mergeCell ref="C174:C177"/>
    <mergeCell ref="F174:F177"/>
    <mergeCell ref="B87:C93"/>
    <mergeCell ref="B97:C106"/>
    <mergeCell ref="A167:A170"/>
    <mergeCell ref="B128:C128"/>
    <mergeCell ref="A174:A177"/>
    <mergeCell ref="H174:H177"/>
    <mergeCell ref="B171:C171"/>
    <mergeCell ref="B172:B177"/>
    <mergeCell ref="C172:C173"/>
    <mergeCell ref="B161:C164"/>
    <mergeCell ref="F161:F164"/>
    <mergeCell ref="B123:C123"/>
    <mergeCell ref="H156:H160"/>
    <mergeCell ref="A165:A166"/>
    <mergeCell ref="D165:D166"/>
    <mergeCell ref="H165:H166"/>
    <mergeCell ref="B140:C140"/>
    <mergeCell ref="G165:G166"/>
    <mergeCell ref="B131:C131"/>
    <mergeCell ref="B127:C127"/>
    <mergeCell ref="F172:F173"/>
    <mergeCell ref="H75:H78"/>
    <mergeCell ref="B75:C78"/>
    <mergeCell ref="F75:F78"/>
    <mergeCell ref="C167:C170"/>
    <mergeCell ref="F167:F170"/>
    <mergeCell ref="B82:C82"/>
    <mergeCell ref="B80:C80"/>
    <mergeCell ref="B95:C95"/>
    <mergeCell ref="B84:C84"/>
    <mergeCell ref="B85:C85"/>
    <mergeCell ref="H87:H93"/>
    <mergeCell ref="H97:H106"/>
    <mergeCell ref="H167:H170"/>
    <mergeCell ref="B165:B170"/>
    <mergeCell ref="B117:C117"/>
    <mergeCell ref="B118:C118"/>
    <mergeCell ref="G161:G164"/>
    <mergeCell ref="E165:E166"/>
    <mergeCell ref="G167:G170"/>
    <mergeCell ref="F87:F93"/>
    <mergeCell ref="G87:G93"/>
    <mergeCell ref="F97:F106"/>
    <mergeCell ref="G97:G106"/>
    <mergeCell ref="A7:A8"/>
    <mergeCell ref="B7:C8"/>
    <mergeCell ref="A9:A10"/>
    <mergeCell ref="A156:A160"/>
    <mergeCell ref="D156:D157"/>
    <mergeCell ref="H152:H155"/>
    <mergeCell ref="B119:C119"/>
    <mergeCell ref="B120:C120"/>
    <mergeCell ref="B121:C121"/>
    <mergeCell ref="B122:C122"/>
    <mergeCell ref="B125:C125"/>
    <mergeCell ref="B124:C124"/>
    <mergeCell ref="E156:E157"/>
    <mergeCell ref="G156:G160"/>
    <mergeCell ref="B143:C143"/>
    <mergeCell ref="B138:C138"/>
    <mergeCell ref="B136:C136"/>
    <mergeCell ref="B135:C135"/>
    <mergeCell ref="B139:C139"/>
    <mergeCell ref="B134:C134"/>
    <mergeCell ref="H35:H37"/>
    <mergeCell ref="H7:H8"/>
    <mergeCell ref="H9:H10"/>
    <mergeCell ref="F7:F8"/>
    <mergeCell ref="A11:A17"/>
    <mergeCell ref="F27:F30"/>
    <mergeCell ref="G27:G30"/>
    <mergeCell ref="B27:C30"/>
    <mergeCell ref="A32:A34"/>
    <mergeCell ref="H11:H17"/>
    <mergeCell ref="B18:B26"/>
    <mergeCell ref="C18:C26"/>
    <mergeCell ref="F18:F26"/>
    <mergeCell ref="A18:A26"/>
    <mergeCell ref="H18:H26"/>
    <mergeCell ref="A27:A30"/>
    <mergeCell ref="B11:B17"/>
    <mergeCell ref="C11:C17"/>
    <mergeCell ref="B31:C31"/>
    <mergeCell ref="G11:G17"/>
    <mergeCell ref="H27:H30"/>
    <mergeCell ref="G18:G26"/>
    <mergeCell ref="B32:C34"/>
    <mergeCell ref="H32:H34"/>
    <mergeCell ref="G53:G72"/>
    <mergeCell ref="G39:G52"/>
    <mergeCell ref="D75:D76"/>
    <mergeCell ref="B73:C74"/>
    <mergeCell ref="F73:F74"/>
    <mergeCell ref="D73:D74"/>
    <mergeCell ref="E75:E76"/>
    <mergeCell ref="B5:C5"/>
    <mergeCell ref="B9:C10"/>
    <mergeCell ref="G7:G8"/>
    <mergeCell ref="G9:G10"/>
    <mergeCell ref="F32:F34"/>
    <mergeCell ref="G32:G34"/>
    <mergeCell ref="F11:F17"/>
    <mergeCell ref="F9:F10"/>
    <mergeCell ref="B35:C37"/>
    <mergeCell ref="G35:G37"/>
    <mergeCell ref="A87:A93"/>
    <mergeCell ref="A97:A106"/>
    <mergeCell ref="B149:C149"/>
    <mergeCell ref="B145:C145"/>
    <mergeCell ref="B146:C146"/>
    <mergeCell ref="A39:A52"/>
    <mergeCell ref="A53:A72"/>
    <mergeCell ref="H53:H72"/>
    <mergeCell ref="F35:F37"/>
    <mergeCell ref="A35:A37"/>
    <mergeCell ref="B126:C126"/>
    <mergeCell ref="B147:C147"/>
    <mergeCell ref="B148:C148"/>
    <mergeCell ref="A75:A78"/>
    <mergeCell ref="A73:A74"/>
    <mergeCell ref="H73:H74"/>
    <mergeCell ref="G73:G74"/>
    <mergeCell ref="G75:G78"/>
    <mergeCell ref="H39:H52"/>
    <mergeCell ref="F39:F52"/>
    <mergeCell ref="B39:C52"/>
    <mergeCell ref="B38:C38"/>
    <mergeCell ref="B53:C72"/>
    <mergeCell ref="F53:F72"/>
    <mergeCell ref="A224:D224"/>
    <mergeCell ref="A225:D225"/>
    <mergeCell ref="H182:H204"/>
    <mergeCell ref="H180:H181"/>
    <mergeCell ref="I127:I151"/>
    <mergeCell ref="A211:A214"/>
    <mergeCell ref="B211:B214"/>
    <mergeCell ref="C211:C214"/>
    <mergeCell ref="I165:I166"/>
    <mergeCell ref="I167:I170"/>
    <mergeCell ref="I172:I173"/>
    <mergeCell ref="I174:I177"/>
    <mergeCell ref="A161:A164"/>
    <mergeCell ref="H161:H164"/>
    <mergeCell ref="B156:C160"/>
    <mergeCell ref="F156:F160"/>
    <mergeCell ref="F211:F214"/>
    <mergeCell ref="G211:G214"/>
    <mergeCell ref="G172:G173"/>
    <mergeCell ref="G174:G177"/>
    <mergeCell ref="B210:C210"/>
    <mergeCell ref="B179:C179"/>
    <mergeCell ref="C165:C166"/>
    <mergeCell ref="F165:F166"/>
  </mergeCells>
  <conditionalFormatting sqref="F207:G207 A207 F222:G223 F225:G1048576 A226:A1048576 A222:A223">
    <cfRule type="cellIs" dxfId="15" priority="77" operator="equal">
      <formula>"O"</formula>
    </cfRule>
    <cfRule type="cellIs" dxfId="14" priority="78" operator="equal">
      <formula>"N"</formula>
    </cfRule>
    <cfRule type="cellIs" dxfId="13" priority="79" operator="equal">
      <formula>"BRO"</formula>
    </cfRule>
    <cfRule type="cellIs" dxfId="12" priority="80" operator="equal">
      <formula>"J"</formula>
    </cfRule>
  </conditionalFormatting>
  <conditionalFormatting sqref="F206:G206 A206 A208:A209 F208:G209">
    <cfRule type="cellIs" dxfId="11" priority="73" operator="equal">
      <formula>"O"</formula>
    </cfRule>
    <cfRule type="cellIs" dxfId="10" priority="74" operator="equal">
      <formula>"BRO"</formula>
    </cfRule>
    <cfRule type="cellIs" dxfId="9" priority="75" operator="equal">
      <formula>"N"</formula>
    </cfRule>
    <cfRule type="cellIs" dxfId="8" priority="76" operator="equal">
      <formula>"J"</formula>
    </cfRule>
  </conditionalFormatting>
  <pageMargins left="0.7" right="0.7" top="0.75" bottom="0.75" header="0.3" footer="0.3"/>
  <pageSetup paperSize="9" scale="46" orientation="landscape" r:id="rId1"/>
  <rowBreaks count="6" manualBreakCount="6">
    <brk id="37" max="16383" man="1"/>
    <brk id="81" max="16383" man="1"/>
    <brk id="123" max="16383" man="1"/>
    <brk id="178" max="16383" man="1"/>
    <brk id="205" max="16383" man="1"/>
    <brk id="207" max="16383" man="1"/>
  </rowBreaks>
  <colBreaks count="1" manualBreakCount="1">
    <brk id="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6"/>
  <sheetViews>
    <sheetView view="pageBreakPreview" topLeftCell="B1" zoomScale="80" zoomScaleNormal="80" zoomScaleSheetLayoutView="80" workbookViewId="0">
      <selection activeCell="B1" sqref="B1"/>
    </sheetView>
  </sheetViews>
  <sheetFormatPr defaultColWidth="8.85546875" defaultRowHeight="11.25"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56.85546875" style="511" hidden="1" customWidth="1"/>
    <col min="8" max="8" width="26.5703125" style="522" customWidth="1"/>
    <col min="9" max="9" width="20.28515625" style="511" bestFit="1" customWidth="1"/>
    <col min="10" max="10" width="27.42578125" style="511" customWidth="1"/>
    <col min="11" max="11" width="46.7109375" style="512" customWidth="1"/>
    <col min="12" max="16384" width="8.85546875" style="511"/>
  </cols>
  <sheetData>
    <row r="1" spans="1:12" s="513" customFormat="1" ht="15" x14ac:dyDescent="0.25">
      <c r="B1" s="514" t="s">
        <v>1224</v>
      </c>
      <c r="C1" s="516"/>
      <c r="D1" s="517"/>
      <c r="E1" s="518"/>
      <c r="F1" s="514"/>
      <c r="G1" s="514"/>
      <c r="H1" s="576"/>
      <c r="J1" s="514"/>
      <c r="K1" s="518"/>
    </row>
    <row r="2" spans="1:12" s="509" customFormat="1" ht="13.9" customHeight="1" x14ac:dyDescent="0.25">
      <c r="B2" s="941" t="s">
        <v>1011</v>
      </c>
      <c r="C2" s="941"/>
      <c r="D2" s="941"/>
      <c r="E2" s="941"/>
      <c r="F2" s="941"/>
      <c r="G2" s="941"/>
      <c r="H2" s="941"/>
      <c r="I2" s="941"/>
      <c r="J2" s="941"/>
      <c r="K2" s="941"/>
    </row>
    <row r="3" spans="1:12" s="558" customFormat="1" ht="13.9" customHeight="1" x14ac:dyDescent="0.25">
      <c r="A3" s="553" t="s">
        <v>691</v>
      </c>
      <c r="B3" s="554" t="s">
        <v>415</v>
      </c>
      <c r="C3" s="554" t="s">
        <v>1013</v>
      </c>
      <c r="D3" s="946" t="s">
        <v>949</v>
      </c>
      <c r="E3" s="947"/>
      <c r="F3" s="553" t="s">
        <v>961</v>
      </c>
      <c r="G3" s="581" t="s">
        <v>1232</v>
      </c>
      <c r="H3" s="553" t="s">
        <v>693</v>
      </c>
      <c r="I3" s="552" t="s">
        <v>14</v>
      </c>
      <c r="J3" s="552" t="s">
        <v>641</v>
      </c>
      <c r="K3" s="553" t="s">
        <v>15</v>
      </c>
    </row>
    <row r="4" spans="1:12" s="509" customFormat="1" ht="28.15" customHeight="1" x14ac:dyDescent="0.25">
      <c r="A4" s="547" t="s">
        <v>1</v>
      </c>
      <c r="B4" s="586" t="s">
        <v>958</v>
      </c>
      <c r="C4" s="586"/>
      <c r="D4" s="920" t="s">
        <v>1218</v>
      </c>
      <c r="E4" s="920"/>
      <c r="F4" s="588" t="s">
        <v>1292</v>
      </c>
      <c r="G4" s="668" t="s">
        <v>1299</v>
      </c>
      <c r="H4" s="588" t="s">
        <v>868</v>
      </c>
      <c r="I4" s="591" t="s">
        <v>225</v>
      </c>
      <c r="J4" s="591" t="s">
        <v>653</v>
      </c>
      <c r="K4" s="590" t="s">
        <v>1027</v>
      </c>
    </row>
    <row r="5" spans="1:12" s="509" customFormat="1" ht="12.95" customHeight="1" x14ac:dyDescent="0.25">
      <c r="A5" s="923" t="s">
        <v>1</v>
      </c>
      <c r="B5" s="1110" t="s">
        <v>957</v>
      </c>
      <c r="C5" s="1110"/>
      <c r="D5" s="920" t="s">
        <v>1219</v>
      </c>
      <c r="E5" s="920"/>
      <c r="F5" s="588" t="s">
        <v>273</v>
      </c>
      <c r="G5" s="627" t="s">
        <v>1422</v>
      </c>
      <c r="H5" s="588" t="s">
        <v>42</v>
      </c>
      <c r="I5" s="1109" t="s">
        <v>854</v>
      </c>
      <c r="J5" s="1109" t="s">
        <v>653</v>
      </c>
      <c r="K5" s="920"/>
    </row>
    <row r="6" spans="1:12" s="509" customFormat="1" ht="12.95" customHeight="1" x14ac:dyDescent="0.25">
      <c r="A6" s="924"/>
      <c r="B6" s="1111"/>
      <c r="C6" s="1111"/>
      <c r="D6" s="920"/>
      <c r="E6" s="920"/>
      <c r="F6" s="585" t="s">
        <v>910</v>
      </c>
      <c r="G6" s="629" t="s">
        <v>1369</v>
      </c>
      <c r="H6" s="588" t="s">
        <v>150</v>
      </c>
      <c r="I6" s="1109"/>
      <c r="J6" s="1109"/>
      <c r="K6" s="920"/>
    </row>
    <row r="7" spans="1:12" s="509" customFormat="1" ht="12.95" customHeight="1" x14ac:dyDescent="0.25">
      <c r="A7" s="924"/>
      <c r="B7" s="1111"/>
      <c r="C7" s="1111"/>
      <c r="D7" s="920"/>
      <c r="E7" s="920"/>
      <c r="F7" s="585" t="s">
        <v>151</v>
      </c>
      <c r="G7" s="629" t="s">
        <v>1353</v>
      </c>
      <c r="H7" s="588" t="s">
        <v>151</v>
      </c>
      <c r="I7" s="1109"/>
      <c r="J7" s="1109"/>
      <c r="K7" s="920"/>
    </row>
    <row r="8" spans="1:12" s="509" customFormat="1" ht="12.95" customHeight="1" x14ac:dyDescent="0.25">
      <c r="A8" s="924"/>
      <c r="B8" s="1111"/>
      <c r="C8" s="1111"/>
      <c r="D8" s="920"/>
      <c r="E8" s="920"/>
      <c r="F8" s="565" t="s">
        <v>994</v>
      </c>
      <c r="G8" s="628" t="s">
        <v>1355</v>
      </c>
      <c r="H8" s="588" t="s">
        <v>172</v>
      </c>
      <c r="I8" s="1109"/>
      <c r="J8" s="1109"/>
      <c r="K8" s="910"/>
      <c r="L8" s="560"/>
    </row>
    <row r="9" spans="1:12" s="509" customFormat="1" ht="69.95" customHeight="1" x14ac:dyDescent="0.25">
      <c r="A9" s="547" t="s">
        <v>5</v>
      </c>
      <c r="B9" s="586" t="s">
        <v>1062</v>
      </c>
      <c r="C9" s="584"/>
      <c r="D9" s="590" t="s">
        <v>1183</v>
      </c>
      <c r="E9" s="551" t="s">
        <v>1184</v>
      </c>
      <c r="F9" s="588" t="s">
        <v>1292</v>
      </c>
      <c r="G9" s="668" t="s">
        <v>1300</v>
      </c>
      <c r="H9" s="588" t="s">
        <v>868</v>
      </c>
      <c r="I9" s="591" t="s">
        <v>228</v>
      </c>
      <c r="J9" s="591" t="s">
        <v>657</v>
      </c>
      <c r="K9" s="837" t="s">
        <v>995</v>
      </c>
    </row>
    <row r="10" spans="1:12" s="509" customFormat="1" ht="84" customHeight="1" x14ac:dyDescent="0.25">
      <c r="A10" s="547" t="s">
        <v>5</v>
      </c>
      <c r="B10" s="586" t="s">
        <v>1020</v>
      </c>
      <c r="C10" s="586" t="s">
        <v>1014</v>
      </c>
      <c r="D10" s="590" t="s">
        <v>1185</v>
      </c>
      <c r="E10" s="551" t="s">
        <v>1186</v>
      </c>
      <c r="F10" s="588" t="s">
        <v>1292</v>
      </c>
      <c r="G10" s="592" t="s">
        <v>1303</v>
      </c>
      <c r="H10" s="588" t="s">
        <v>870</v>
      </c>
      <c r="I10" s="591" t="s">
        <v>247</v>
      </c>
      <c r="J10" s="591" t="s">
        <v>657</v>
      </c>
      <c r="K10" s="899"/>
    </row>
    <row r="11" spans="1:12" s="509" customFormat="1" ht="84" customHeight="1" x14ac:dyDescent="0.25">
      <c r="A11" s="547" t="s">
        <v>5</v>
      </c>
      <c r="B11" s="586" t="s">
        <v>1020</v>
      </c>
      <c r="C11" s="586" t="s">
        <v>1014</v>
      </c>
      <c r="D11" s="590" t="s">
        <v>1187</v>
      </c>
      <c r="E11" s="551" t="s">
        <v>1188</v>
      </c>
      <c r="F11" s="588" t="s">
        <v>1292</v>
      </c>
      <c r="G11" s="592" t="s">
        <v>1303</v>
      </c>
      <c r="H11" s="588" t="s">
        <v>870</v>
      </c>
      <c r="I11" s="591" t="s">
        <v>248</v>
      </c>
      <c r="J11" s="591" t="s">
        <v>657</v>
      </c>
      <c r="K11" s="899"/>
    </row>
    <row r="12" spans="1:12" s="509" customFormat="1" ht="84" customHeight="1" x14ac:dyDescent="0.25">
      <c r="A12" s="547" t="s">
        <v>5</v>
      </c>
      <c r="B12" s="586" t="s">
        <v>1020</v>
      </c>
      <c r="C12" s="586" t="s">
        <v>1014</v>
      </c>
      <c r="D12" s="590" t="s">
        <v>1189</v>
      </c>
      <c r="E12" s="551" t="s">
        <v>1190</v>
      </c>
      <c r="F12" s="588" t="s">
        <v>1292</v>
      </c>
      <c r="G12" s="592" t="s">
        <v>1303</v>
      </c>
      <c r="H12" s="588" t="s">
        <v>870</v>
      </c>
      <c r="I12" s="591" t="s">
        <v>249</v>
      </c>
      <c r="J12" s="591" t="s">
        <v>657</v>
      </c>
      <c r="K12" s="899"/>
    </row>
    <row r="13" spans="1:12" s="509" customFormat="1" ht="42" customHeight="1" x14ac:dyDescent="0.25">
      <c r="A13" s="547" t="s">
        <v>1</v>
      </c>
      <c r="B13" s="586" t="s">
        <v>958</v>
      </c>
      <c r="C13" s="586"/>
      <c r="D13" s="551" t="s">
        <v>1294</v>
      </c>
      <c r="E13" s="590" t="s">
        <v>1154</v>
      </c>
      <c r="F13" s="588" t="s">
        <v>1292</v>
      </c>
      <c r="G13" s="592" t="s">
        <v>1307</v>
      </c>
      <c r="H13" s="588" t="s">
        <v>873</v>
      </c>
      <c r="I13" s="591" t="s">
        <v>227</v>
      </c>
      <c r="J13" s="591" t="s">
        <v>657</v>
      </c>
      <c r="K13" s="838"/>
    </row>
    <row r="15" spans="1:12" s="509" customFormat="1" x14ac:dyDescent="0.25">
      <c r="A15" s="511"/>
      <c r="B15" s="495"/>
      <c r="C15" s="563"/>
      <c r="D15" s="512"/>
      <c r="E15" s="512"/>
      <c r="F15" s="511"/>
      <c r="G15" s="511"/>
      <c r="H15" s="522"/>
      <c r="I15" s="511"/>
      <c r="J15" s="511"/>
      <c r="K15" s="512"/>
    </row>
    <row r="16" spans="1:12" x14ac:dyDescent="0.25">
      <c r="F16" s="561"/>
      <c r="G16" s="561"/>
      <c r="H16" s="574"/>
      <c r="K16" s="575"/>
    </row>
  </sheetData>
  <mergeCells count="11">
    <mergeCell ref="A5:A8"/>
    <mergeCell ref="B5:B8"/>
    <mergeCell ref="C5:C8"/>
    <mergeCell ref="D5:E8"/>
    <mergeCell ref="I5:I8"/>
    <mergeCell ref="B2:K2"/>
    <mergeCell ref="D3:E3"/>
    <mergeCell ref="D4:E4"/>
    <mergeCell ref="J5:J8"/>
    <mergeCell ref="K9:K13"/>
    <mergeCell ref="K5:K8"/>
  </mergeCells>
  <conditionalFormatting sqref="I15:J1048576 A15:C1048576">
    <cfRule type="cellIs" dxfId="7" priority="5" operator="equal">
      <formula>"O"</formula>
    </cfRule>
    <cfRule type="cellIs" dxfId="6" priority="6" operator="equal">
      <formula>"N"</formula>
    </cfRule>
    <cfRule type="cellIs" dxfId="5" priority="7" operator="equal">
      <formula>"BRO"</formula>
    </cfRule>
    <cfRule type="cellIs" dxfId="4" priority="8" operator="equal">
      <formula>"J"</formula>
    </cfRule>
  </conditionalFormatting>
  <conditionalFormatting sqref="A2:C2 A1 I1:J1">
    <cfRule type="cellIs" dxfId="3" priority="1" operator="equal">
      <formula>"O"</formula>
    </cfRule>
    <cfRule type="cellIs" dxfId="2" priority="2" operator="equal">
      <formula>"BRO"</formula>
    </cfRule>
    <cfRule type="cellIs" dxfId="1" priority="3" operator="equal">
      <formula>"N"</formula>
    </cfRule>
    <cfRule type="cellIs" dxfId="0" priority="4" operator="equal">
      <formula>"J"</formula>
    </cfRule>
  </conditionalFormatting>
  <pageMargins left="0.7" right="0.7" top="0.75" bottom="0.75" header="0.3" footer="0.3"/>
  <pageSetup paperSize="8"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5"/>
  <sheetViews>
    <sheetView zoomScale="85" zoomScaleNormal="85" workbookViewId="0">
      <selection activeCell="F1" sqref="F1:F1048576"/>
    </sheetView>
  </sheetViews>
  <sheetFormatPr defaultColWidth="8.85546875" defaultRowHeight="12" x14ac:dyDescent="0.25"/>
  <cols>
    <col min="1" max="1" width="5.140625" style="40" customWidth="1"/>
    <col min="2" max="2" width="22.7109375" style="40" customWidth="1"/>
    <col min="3" max="3" width="7.5703125" style="40" customWidth="1"/>
    <col min="4" max="6" width="4.7109375" style="40" customWidth="1"/>
    <col min="7" max="7" width="5.140625" style="40" customWidth="1"/>
    <col min="8" max="8" width="21.7109375" style="40" customWidth="1"/>
    <col min="9" max="9" width="24.85546875" style="40" customWidth="1"/>
    <col min="10" max="10" width="19.7109375" style="40" customWidth="1"/>
    <col min="11" max="11" width="20.7109375" style="40" customWidth="1"/>
    <col min="12" max="12" width="21.140625" style="40" customWidth="1"/>
    <col min="13" max="16384" width="8.85546875" style="40"/>
  </cols>
  <sheetData>
    <row r="1" spans="1:12" s="34" customFormat="1" ht="24" customHeight="1" x14ac:dyDescent="0.25">
      <c r="A1" s="33" t="str">
        <f>'Totaal overzicht'!A1</f>
        <v>Informatie uit de GEF CPT FILE versie 1.1.2</v>
      </c>
      <c r="H1" s="35" t="str">
        <f>'Totaal overzicht'!J1</f>
        <v>Indien dissipatietest aanwezig is, dient koppeling van CPT en DISS te gebeuren met het veld #PARENT= (de parent bevat dan de CPT)</v>
      </c>
      <c r="I1" s="35"/>
    </row>
    <row r="2" spans="1:12" s="36" customFormat="1" ht="24" customHeight="1" x14ac:dyDescent="0.25">
      <c r="A2" s="37"/>
      <c r="H2" s="38"/>
      <c r="I2" s="38"/>
    </row>
    <row r="3" spans="1:12" s="49" customFormat="1" ht="90.75" customHeight="1" x14ac:dyDescent="0.25">
      <c r="A3" s="47"/>
      <c r="B3" s="51" t="str">
        <f>'Totaal overzicht'!B3</f>
        <v>Algemeen gebruikersaspect bij de GEF</v>
      </c>
      <c r="H3" s="802" t="str">
        <f>'Totaal overzicht'!J3</f>
        <v>#COLUMNSEPARATOR = [character] text dividing columns (default = space) 
Bij velden waar meerdere zaken benoemd worden worden deze gescheiden met [character]. Hiervoor kan men dus meerdere zaken opgeven. In onderstaande kolom is bij dit soort velden een "," genoteerd omdat dit het meest gebruikt is.</v>
      </c>
      <c r="I3" s="803"/>
    </row>
    <row r="4" spans="1:12" s="36" customFormat="1" ht="24" customHeight="1" x14ac:dyDescent="0.25">
      <c r="B4" s="37"/>
      <c r="H4" s="38"/>
      <c r="I4" s="38"/>
    </row>
    <row r="5" spans="1:12" x14ac:dyDescent="0.25">
      <c r="A5" s="39" t="str">
        <f>'Totaal overzicht'!A5</f>
        <v>Entiteit: Geotechnisch sondeeronderzoek</v>
      </c>
      <c r="D5" s="58" t="str">
        <f>'Totaal overzicht'!E5</f>
        <v>J</v>
      </c>
      <c r="E5" s="58" t="str">
        <f>'Totaal overzicht'!F5</f>
        <v>J</v>
      </c>
      <c r="F5" s="58" t="str">
        <f>'Totaal overzicht'!G5</f>
        <v>J</v>
      </c>
      <c r="G5" s="58" t="str">
        <f>'Totaal overzicht'!H5</f>
        <v>1</v>
      </c>
      <c r="H5" s="41"/>
      <c r="I5" s="42"/>
    </row>
    <row r="6" spans="1:12" s="43" customFormat="1" ht="39" customHeight="1" x14ac:dyDescent="0.25">
      <c r="A6" s="11">
        <f>'Totaal overzicht'!A6</f>
        <v>0</v>
      </c>
      <c r="B6" s="11" t="str">
        <f>'Totaal overzicht'!B6</f>
        <v>IMBRO Attribuut</v>
      </c>
      <c r="C6" s="27" t="str">
        <f>'Totaal overzicht'!D6</f>
        <v>Kardi-
naliteit</v>
      </c>
      <c r="D6" s="27" t="str">
        <f>'Totaal overzicht'!E6</f>
        <v>Aanlevering</v>
      </c>
      <c r="E6" s="27" t="str">
        <f>'Totaal overzicht'!F6</f>
        <v>Correctie</v>
      </c>
      <c r="F6" s="27" t="str">
        <f>'Totaal overzicht'!G6</f>
        <v>Uitlevering</v>
      </c>
      <c r="G6" s="27" t="str">
        <f>'Totaal overzicht'!H6</f>
        <v>Aantal</v>
      </c>
      <c r="H6" s="706" t="str">
        <f>'Totaal overzicht'!J6</f>
        <v>GEF Attribuut + eventuele toevoeging</v>
      </c>
      <c r="I6" s="707"/>
      <c r="J6" s="27" t="str">
        <f>'Totaal overzicht'!L6</f>
        <v>GEF
domeinwaarde</v>
      </c>
      <c r="K6" s="27" t="str">
        <f>'Totaal overzicht'!M6</f>
        <v>IMBRO
domeinwaarde</v>
      </c>
      <c r="L6" s="27" t="str">
        <f>'Totaal overzicht'!N6</f>
        <v>IMBRO/A
domeinwaarde</v>
      </c>
    </row>
    <row r="7" spans="1:12" ht="15" x14ac:dyDescent="0.25">
      <c r="A7" s="57">
        <f>'Totaal overzicht'!A7</f>
        <v>1</v>
      </c>
      <c r="B7" s="60" t="str">
        <f>'Totaal overzicht'!B7</f>
        <v>BRO-ID</v>
      </c>
      <c r="C7" s="1" t="str">
        <f>'Totaal overzicht'!D7</f>
        <v>1-1</v>
      </c>
      <c r="D7" s="1" t="str">
        <f>'Totaal overzicht'!E7</f>
        <v>BRO</v>
      </c>
      <c r="E7" s="1" t="str">
        <f>'Totaal overzicht'!F7</f>
        <v>J</v>
      </c>
      <c r="F7" s="1" t="str">
        <f>'Totaal overzicht'!G7</f>
        <v>J</v>
      </c>
      <c r="G7" s="1" t="str">
        <f>'Totaal overzicht'!H7</f>
        <v>1</v>
      </c>
      <c r="H7" s="718" t="str">
        <f>'Totaal overzicht'!J7</f>
        <v>#TESTID</v>
      </c>
      <c r="I7" s="709"/>
      <c r="J7" s="58" t="str">
        <f>'Totaal overzicht'!L7</f>
        <v>CPT+12 cijfers</v>
      </c>
      <c r="K7" s="1" t="str">
        <f>'Totaal overzicht'!M7</f>
        <v>CPT+12 cijfers</v>
      </c>
      <c r="L7" s="1" t="str">
        <f>'Totaal overzicht'!N7</f>
        <v>CPT+12 cijfers</v>
      </c>
    </row>
    <row r="8" spans="1:12" ht="15" x14ac:dyDescent="0.25">
      <c r="A8" s="700">
        <f>'Totaal overzicht'!A8</f>
        <v>2</v>
      </c>
      <c r="B8" s="703" t="str">
        <f>'Totaal overzicht'!B8</f>
        <v>Rapportagedatum</v>
      </c>
      <c r="C8" s="685" t="str">
        <f>'Totaal overzicht'!D8</f>
        <v>1-1</v>
      </c>
      <c r="D8" s="685" t="str">
        <f>'Totaal overzicht'!E8</f>
        <v>J</v>
      </c>
      <c r="E8" s="685" t="str">
        <f>'Totaal overzicht'!F8</f>
        <v>J</v>
      </c>
      <c r="F8" s="685" t="str">
        <f>'Totaal overzicht'!G8</f>
        <v>J</v>
      </c>
      <c r="G8" s="685" t="str">
        <f>'Totaal overzicht'!H8</f>
        <v>1</v>
      </c>
      <c r="H8" s="816" t="str">
        <f>'Totaal overzicht'!J8</f>
        <v>#MEASUREMENTTEXT= 114</v>
      </c>
      <c r="I8" s="817"/>
      <c r="J8" s="58" t="str">
        <f>'Totaal overzicht'!L8</f>
        <v>JJJJ-MM-DD</v>
      </c>
      <c r="K8" s="58" t="str">
        <f>'Totaal overzicht'!M8</f>
        <v>JJJJ-MM-DD+UU:MM</v>
      </c>
      <c r="L8" s="58" t="str">
        <f>'Totaal overzicht'!N8</f>
        <v>JJJJ-MM-DD+UU:MM</v>
      </c>
    </row>
    <row r="9" spans="1:12" x14ac:dyDescent="0.25">
      <c r="A9" s="745"/>
      <c r="B9" s="746"/>
      <c r="C9" s="690"/>
      <c r="D9" s="690"/>
      <c r="E9" s="690"/>
      <c r="F9" s="690"/>
      <c r="G9" s="690"/>
      <c r="H9" s="747" t="str">
        <f>'Totaal overzicht'!J9</f>
        <v xml:space="preserve">#MEASUREMENTTEXT= 114 
</v>
      </c>
      <c r="I9" s="747" t="str">
        <f>'Totaal overzicht'!K9</f>
        <v>Voor IMBRO/A #FILEDATE= (maar dan met komma's als scheidingsteken in plaats van streepjes)</v>
      </c>
      <c r="J9" s="58" t="str">
        <f>'Totaal overzicht'!L9</f>
        <v>JJJJ-MM-DD</v>
      </c>
      <c r="K9" s="58" t="str">
        <f>'Totaal overzicht'!M9</f>
        <v>X</v>
      </c>
      <c r="L9" s="58" t="str">
        <f>'Totaal overzicht'!N9</f>
        <v>JJJJ-MM-DD+UU:MM</v>
      </c>
    </row>
    <row r="10" spans="1:12" ht="12" customHeight="1" x14ac:dyDescent="0.25">
      <c r="A10" s="701"/>
      <c r="B10" s="704"/>
      <c r="C10" s="686"/>
      <c r="D10" s="686"/>
      <c r="E10" s="686"/>
      <c r="F10" s="686"/>
      <c r="G10" s="686"/>
      <c r="H10" s="769"/>
      <c r="I10" s="752"/>
      <c r="J10" s="58" t="str">
        <f>'Totaal overzicht'!L10</f>
        <v>JJJJ-MM</v>
      </c>
      <c r="K10" s="58" t="str">
        <f>'Totaal overzicht'!M10</f>
        <v>X</v>
      </c>
      <c r="L10" s="7" t="str">
        <f>'Totaal overzicht'!N10</f>
        <v>JJJJ-MM+UU:MM</v>
      </c>
    </row>
    <row r="11" spans="1:12" ht="12" customHeight="1" x14ac:dyDescent="0.25">
      <c r="A11" s="701"/>
      <c r="B11" s="704"/>
      <c r="C11" s="686"/>
      <c r="D11" s="686"/>
      <c r="E11" s="686"/>
      <c r="F11" s="686"/>
      <c r="G11" s="686"/>
      <c r="H11" s="769"/>
      <c r="I11" s="752"/>
      <c r="J11" s="58" t="str">
        <f>'Totaal overzicht'!L11</f>
        <v>JJJJ</v>
      </c>
      <c r="K11" s="58" t="str">
        <f>'Totaal overzicht'!M11</f>
        <v>X</v>
      </c>
      <c r="L11" s="7" t="str">
        <f>'Totaal overzicht'!N11</f>
        <v>JJJJ+UU:MM</v>
      </c>
    </row>
    <row r="12" spans="1:12" ht="12" customHeight="1" x14ac:dyDescent="0.25">
      <c r="A12" s="702"/>
      <c r="B12" s="705"/>
      <c r="C12" s="687"/>
      <c r="D12" s="687"/>
      <c r="E12" s="687"/>
      <c r="F12" s="687"/>
      <c r="G12" s="687"/>
      <c r="H12" s="770"/>
      <c r="I12" s="791"/>
      <c r="J12" s="13" t="e">
        <f>'Totaal overzicht'!#REF!</f>
        <v>#REF!</v>
      </c>
      <c r="K12" s="58" t="e">
        <f>'Totaal overzicht'!#REF!</f>
        <v>#REF!</v>
      </c>
      <c r="L12" s="7" t="e">
        <f>'Totaal overzicht'!#REF!</f>
        <v>#REF!</v>
      </c>
    </row>
    <row r="13" spans="1:12" ht="12" customHeight="1" x14ac:dyDescent="0.25">
      <c r="A13" s="700">
        <f>'Totaal overzicht'!A12</f>
        <v>3</v>
      </c>
      <c r="B13" s="703" t="str">
        <f>'Totaal overzicht'!B12</f>
        <v>Uitvoerder</v>
      </c>
      <c r="C13" s="685" t="str">
        <f>'Totaal overzicht'!D12</f>
        <v>0-1</v>
      </c>
      <c r="D13" s="685" t="str">
        <f>'Totaal overzicht'!E12</f>
        <v>J</v>
      </c>
      <c r="E13" s="685" t="str">
        <f>'Totaal overzicht'!F12</f>
        <v>J</v>
      </c>
      <c r="F13" s="685" t="str">
        <f>'Totaal overzicht'!G12</f>
        <v>N</v>
      </c>
      <c r="G13" s="685" t="str">
        <f>'Totaal overzicht'!H12</f>
        <v>1</v>
      </c>
      <c r="H13" s="710" t="str">
        <f>'Totaal overzicht'!J12</f>
        <v>#COMPANYID, tweede tekstveld</v>
      </c>
      <c r="I13" s="711"/>
      <c r="J13" s="685" t="str">
        <f>'Totaal overzicht'!L12</f>
        <v>KvK nummer = NNNN NNNN</v>
      </c>
      <c r="K13" s="58" t="str">
        <f>'Totaal overzicht'!M12</f>
        <v>KvK nummer = NNNN NNNN</v>
      </c>
      <c r="L13" s="58" t="str">
        <f>'Totaal overzicht'!N12</f>
        <v>KvK nummer = NNNN NNNN</v>
      </c>
    </row>
    <row r="14" spans="1:12" ht="12" customHeight="1" x14ac:dyDescent="0.25">
      <c r="A14" s="745"/>
      <c r="B14" s="746"/>
      <c r="C14" s="690"/>
      <c r="D14" s="690"/>
      <c r="E14" s="690"/>
      <c r="F14" s="690"/>
      <c r="G14" s="690"/>
      <c r="H14" s="753"/>
      <c r="I14" s="713"/>
      <c r="J14" s="690"/>
      <c r="K14" s="58" t="e">
        <f>'Totaal overzicht'!#REF!</f>
        <v>#REF!</v>
      </c>
      <c r="L14" s="58" t="e">
        <f>'Totaal overzicht'!#REF!</f>
        <v>#REF!</v>
      </c>
    </row>
    <row r="15" spans="1:12" x14ac:dyDescent="0.25">
      <c r="A15" s="702"/>
      <c r="B15" s="705"/>
      <c r="C15" s="687"/>
      <c r="D15" s="687"/>
      <c r="E15" s="687"/>
      <c r="F15" s="687"/>
      <c r="G15" s="687"/>
      <c r="H15" s="714"/>
      <c r="I15" s="715"/>
      <c r="J15" s="687"/>
      <c r="K15" s="58" t="str">
        <f>'Totaal overzicht'!M13</f>
        <v>X</v>
      </c>
      <c r="L15" s="7" t="str">
        <f>'Totaal overzicht'!N13</f>
        <v>leeg</v>
      </c>
    </row>
    <row r="16" spans="1:12" ht="12" customHeight="1" x14ac:dyDescent="0.25">
      <c r="A16" s="57">
        <f>'Totaal overzicht'!A14</f>
        <v>4</v>
      </c>
      <c r="B16" s="60" t="str">
        <f>'Totaal overzicht'!B14</f>
        <v>Bronhouder</v>
      </c>
      <c r="C16" s="58" t="str">
        <f>'Totaal overzicht'!D14</f>
        <v>1-1</v>
      </c>
      <c r="D16" s="58" t="str">
        <f>'Totaal overzicht'!E14</f>
        <v>J</v>
      </c>
      <c r="E16" s="58" t="str">
        <f>'Totaal overzicht'!F14</f>
        <v>J</v>
      </c>
      <c r="F16" s="58" t="str">
        <f>'Totaal overzicht'!G14</f>
        <v>J</v>
      </c>
      <c r="G16" s="58" t="str">
        <f>'Totaal overzicht'!H14</f>
        <v>1</v>
      </c>
      <c r="H16" s="718" t="str">
        <f>'Totaal overzicht'!J14</f>
        <v>#MEASUREMENTTEXT= 1</v>
      </c>
      <c r="I16" s="709"/>
      <c r="J16" s="58" t="str">
        <f>'Totaal overzicht'!L14</f>
        <v>KvK nummer = NNNN NNNN</v>
      </c>
      <c r="K16" s="58" t="str">
        <f>'Totaal overzicht'!M14</f>
        <v>KvK nummer = NNNN NNNN</v>
      </c>
      <c r="L16" s="58" t="str">
        <f>'Totaal overzicht'!N14</f>
        <v>KvK nummer = NNNN NNNN</v>
      </c>
    </row>
    <row r="17" spans="1:12" x14ac:dyDescent="0.25">
      <c r="A17" s="700">
        <f>'Totaal overzicht'!A15</f>
        <v>5</v>
      </c>
      <c r="B17" s="703" t="str">
        <f>'Totaal overzicht'!B15</f>
        <v>Sondeernorm</v>
      </c>
      <c r="C17" s="685" t="str">
        <f>'Totaal overzicht'!D15</f>
        <v>1-1</v>
      </c>
      <c r="D17" s="685" t="str">
        <f>'Totaal overzicht'!E15</f>
        <v>J</v>
      </c>
      <c r="E17" s="685" t="str">
        <f>'Totaal overzicht'!F15</f>
        <v>J</v>
      </c>
      <c r="F17" s="685" t="str">
        <f>'Totaal overzicht'!G15</f>
        <v>J</v>
      </c>
      <c r="G17" s="685" t="str">
        <f>'Totaal overzicht'!H15</f>
        <v>1</v>
      </c>
      <c r="H17" s="774" t="str">
        <f>'Totaal overzicht'!J15</f>
        <v>#MEASUREMENTTEXT= 6</v>
      </c>
      <c r="I17" s="774" t="str">
        <f>'Totaal overzicht'!K15</f>
        <v>In de tekst moet gezocht worden naar:</v>
      </c>
      <c r="J17" s="10" t="str">
        <f>'Totaal overzicht'!L15</f>
        <v>5140</v>
      </c>
      <c r="K17" s="56" t="str">
        <f>'Totaal overzicht'!M15</f>
        <v>NEN 5140</v>
      </c>
      <c r="L17" s="56" t="str">
        <f>'Totaal overzicht'!N15</f>
        <v>NEN 5140</v>
      </c>
    </row>
    <row r="18" spans="1:12" ht="12" customHeight="1" x14ac:dyDescent="0.25">
      <c r="A18" s="701"/>
      <c r="B18" s="704"/>
      <c r="C18" s="686"/>
      <c r="D18" s="686"/>
      <c r="E18" s="686"/>
      <c r="F18" s="686"/>
      <c r="G18" s="686"/>
      <c r="H18" s="712"/>
      <c r="I18" s="720"/>
      <c r="J18" s="10" t="str">
        <f>'Totaal overzicht'!L16</f>
        <v>22476-1</v>
      </c>
      <c r="K18" s="56" t="str">
        <f>'Totaal overzicht'!M16</f>
        <v>NEN-EN-ISO 22476-1</v>
      </c>
      <c r="L18" s="56" t="str">
        <f>'Totaal overzicht'!N16</f>
        <v>NEN-EN-ISO 22476-1</v>
      </c>
    </row>
    <row r="19" spans="1:12" ht="12" customHeight="1" x14ac:dyDescent="0.25">
      <c r="A19" s="701"/>
      <c r="B19" s="704"/>
      <c r="C19" s="686"/>
      <c r="D19" s="686"/>
      <c r="E19" s="686"/>
      <c r="F19" s="686"/>
      <c r="G19" s="686"/>
      <c r="H19" s="712"/>
      <c r="I19" s="720"/>
      <c r="J19" s="10" t="str">
        <f>'Totaal overzicht'!L18</f>
        <v>3680</v>
      </c>
      <c r="K19" s="56" t="str">
        <f>'Totaal overzicht'!M18</f>
        <v>X</v>
      </c>
      <c r="L19" s="56" t="str">
        <f>'Totaal overzicht'!N18</f>
        <v>NEN 3680</v>
      </c>
    </row>
    <row r="20" spans="1:12" ht="12" customHeight="1" x14ac:dyDescent="0.25">
      <c r="A20" s="702"/>
      <c r="B20" s="705"/>
      <c r="C20" s="687"/>
      <c r="D20" s="687"/>
      <c r="E20" s="687"/>
      <c r="F20" s="687"/>
      <c r="G20" s="687"/>
      <c r="H20" s="714"/>
      <c r="I20" s="721"/>
      <c r="J20" s="13" t="str">
        <f>'Totaal overzicht'!L19</f>
        <v>Leeg</v>
      </c>
      <c r="K20" s="7" t="str">
        <f>'Totaal overzicht'!M19</f>
        <v>X</v>
      </c>
      <c r="L20" s="7" t="str">
        <f>'Totaal overzicht'!N19</f>
        <v>onbekend</v>
      </c>
    </row>
    <row r="21" spans="1:12" x14ac:dyDescent="0.25">
      <c r="A21" s="700">
        <f>'Totaal overzicht'!A20</f>
        <v>6</v>
      </c>
      <c r="B21" s="703" t="str">
        <f>'Totaal overzicht'!B20</f>
        <v>Kwaliteitsregime</v>
      </c>
      <c r="C21" s="751" t="str">
        <f>'Totaal overzicht'!D20</f>
        <v>1-1</v>
      </c>
      <c r="D21" s="751" t="str">
        <f>'Totaal overzicht'!E20</f>
        <v>BRO</v>
      </c>
      <c r="E21" s="751" t="str">
        <f>'Totaal overzicht'!F20</f>
        <v>BRO</v>
      </c>
      <c r="F21" s="751" t="str">
        <f>'Totaal overzicht'!G20</f>
        <v>J</v>
      </c>
      <c r="G21" s="751" t="str">
        <f>'Totaal overzicht'!H20</f>
        <v>1</v>
      </c>
      <c r="H21" s="763" t="str">
        <f>'Totaal overzicht'!J20</f>
        <v>#MEASUREMENTTEXT= 117</v>
      </c>
      <c r="I21" s="711"/>
      <c r="J21" s="685" t="str">
        <f>'Totaal overzicht'!L20</f>
        <v>Tekst conform BRO</v>
      </c>
      <c r="K21" s="1" t="str">
        <f>'Totaal overzicht'!M20</f>
        <v>IMBRO</v>
      </c>
      <c r="L21" s="44" t="str">
        <f>'Totaal overzicht'!N20</f>
        <v>X</v>
      </c>
    </row>
    <row r="22" spans="1:12" ht="12" customHeight="1" x14ac:dyDescent="0.25">
      <c r="A22" s="702"/>
      <c r="B22" s="705"/>
      <c r="C22" s="687"/>
      <c r="D22" s="687"/>
      <c r="E22" s="687"/>
      <c r="F22" s="687"/>
      <c r="G22" s="687"/>
      <c r="H22" s="714"/>
      <c r="I22" s="715"/>
      <c r="J22" s="687"/>
      <c r="K22" s="1" t="str">
        <f>'Totaal overzicht'!M21</f>
        <v>X</v>
      </c>
      <c r="L22" s="1" t="str">
        <f>'Totaal overzicht'!N21</f>
        <v>IMBRO/A</v>
      </c>
    </row>
    <row r="23" spans="1:12" ht="18.600000000000001" customHeight="1" x14ac:dyDescent="0.25">
      <c r="A23" s="700">
        <f>'Totaal overzicht'!A22</f>
        <v>7</v>
      </c>
      <c r="B23" s="724" t="str">
        <f>'Totaal overzicht'!B22</f>
        <v>Aanvullend onderzoek uitgevoerd</v>
      </c>
      <c r="C23" s="685" t="str">
        <f>'Totaal overzicht'!D22</f>
        <v>1-1</v>
      </c>
      <c r="D23" s="685" t="str">
        <f>'Totaal overzicht'!E22</f>
        <v>J</v>
      </c>
      <c r="E23" s="685" t="str">
        <f>'Totaal overzicht'!F22</f>
        <v>J</v>
      </c>
      <c r="F23" s="685" t="str">
        <f>'Totaal overzicht'!G22</f>
        <v>J</v>
      </c>
      <c r="G23" s="685" t="str">
        <f>'Totaal overzicht'!H22</f>
        <v>1</v>
      </c>
      <c r="H23" s="747" t="str">
        <f>'Totaal overzicht'!J22</f>
        <v xml:space="preserve">#MEASUREMENTTEXT= 113
</v>
      </c>
      <c r="I23" s="747" t="str">
        <f>'Totaal overzicht'!K22</f>
        <v>Voor IMBRO/A bij ontbreken : "#MEASURMENTVAR = 14" en/of  "#MEASUREMENTTEXT= 11" ingevuld interpreteren als "JA"</v>
      </c>
      <c r="J23" s="808" t="str">
        <f>'Totaal overzicht'!L22</f>
        <v>Zie opmerking</v>
      </c>
      <c r="K23" s="7" t="str">
        <f>'Totaal overzicht'!M22</f>
        <v>ja</v>
      </c>
      <c r="L23" s="7" t="str">
        <f>'Totaal overzicht'!N22</f>
        <v>ja</v>
      </c>
    </row>
    <row r="24" spans="1:12" ht="18.600000000000001" customHeight="1" x14ac:dyDescent="0.25">
      <c r="A24" s="701"/>
      <c r="B24" s="725"/>
      <c r="C24" s="686"/>
      <c r="D24" s="686"/>
      <c r="E24" s="686"/>
      <c r="F24" s="686"/>
      <c r="G24" s="686"/>
      <c r="H24" s="825"/>
      <c r="I24" s="825"/>
      <c r="J24" s="809"/>
      <c r="K24" s="7" t="str">
        <f>'Totaal overzicht'!M23</f>
        <v>nee</v>
      </c>
      <c r="L24" s="7" t="str">
        <f>'Totaal overzicht'!N23</f>
        <v>nee</v>
      </c>
    </row>
    <row r="25" spans="1:12" ht="18.600000000000001" customHeight="1" x14ac:dyDescent="0.25">
      <c r="A25" s="702"/>
      <c r="B25" s="726"/>
      <c r="C25" s="687"/>
      <c r="D25" s="687"/>
      <c r="E25" s="687"/>
      <c r="F25" s="687"/>
      <c r="G25" s="687"/>
      <c r="H25" s="764"/>
      <c r="I25" s="764"/>
      <c r="J25" s="810"/>
      <c r="K25" s="7" t="str">
        <f>'Totaal overzicht'!M24</f>
        <v>X</v>
      </c>
      <c r="L25" s="7" t="str">
        <f>'Totaal overzicht'!N24</f>
        <v>onbekend</v>
      </c>
    </row>
    <row r="26" spans="1:12" ht="24" x14ac:dyDescent="0.25">
      <c r="A26" s="700">
        <f>'Totaal overzicht'!A25</f>
        <v>8</v>
      </c>
      <c r="B26" s="693" t="str">
        <f>'Totaal overzicht'!B25</f>
        <v xml:space="preserve">Kader aanlevering </v>
      </c>
      <c r="C26" s="685" t="str">
        <f>'Totaal overzicht'!D25</f>
        <v>1-1</v>
      </c>
      <c r="D26" s="685" t="str">
        <f>'Totaal overzicht'!E25</f>
        <v>J</v>
      </c>
      <c r="E26" s="685" t="str">
        <f>'Totaal overzicht'!F25</f>
        <v>J</v>
      </c>
      <c r="F26" s="685" t="str">
        <f>'Totaal overzicht'!G25</f>
        <v>J</v>
      </c>
      <c r="G26" s="685" t="str">
        <f>'Totaal overzicht'!H25</f>
        <v>1</v>
      </c>
      <c r="H26" s="763" t="str">
        <f>'Totaal overzicht'!J25</f>
        <v>#MEASUREMENTTEXT= 102</v>
      </c>
      <c r="I26" s="711"/>
      <c r="J26" s="7" t="str">
        <f>'Totaal overzicht'!L25</f>
        <v>rechtsgrond mijnbouwwet</v>
      </c>
      <c r="K26" s="7" t="str">
        <f>'Totaal overzicht'!M25</f>
        <v>rechtsgrondMijnbouwwet</v>
      </c>
      <c r="L26" s="7" t="str">
        <f>'Totaal overzicht'!N25</f>
        <v>rechtsgrondMijnbouwwet</v>
      </c>
    </row>
    <row r="27" spans="1:12" x14ac:dyDescent="0.25">
      <c r="A27" s="701"/>
      <c r="B27" s="735"/>
      <c r="C27" s="686"/>
      <c r="D27" s="686"/>
      <c r="E27" s="686"/>
      <c r="F27" s="686"/>
      <c r="G27" s="686"/>
      <c r="H27" s="712"/>
      <c r="I27" s="713"/>
      <c r="J27" s="7" t="str">
        <f>'Totaal overzicht'!L26</f>
        <v>rechtsgrond waterwet</v>
      </c>
      <c r="K27" s="7" t="str">
        <f>'Totaal overzicht'!M26</f>
        <v>rechtsgrondWaterwet</v>
      </c>
      <c r="L27" s="7" t="str">
        <f>'Totaal overzicht'!N26</f>
        <v>rechtsgrondWaterwet</v>
      </c>
    </row>
    <row r="28" spans="1:12" ht="24" x14ac:dyDescent="0.25">
      <c r="A28" s="701"/>
      <c r="B28" s="735"/>
      <c r="C28" s="686"/>
      <c r="D28" s="686"/>
      <c r="E28" s="686"/>
      <c r="F28" s="686"/>
      <c r="G28" s="686"/>
      <c r="H28" s="712"/>
      <c r="I28" s="713"/>
      <c r="J28" s="7" t="str">
        <f>'Totaal overzicht'!L27</f>
        <v>opdracht publieke taakuitvoering</v>
      </c>
      <c r="K28" s="7" t="str">
        <f>'Totaal overzicht'!M27</f>
        <v>opdrachtPubliekeTaakuitvoering</v>
      </c>
      <c r="L28" s="7" t="str">
        <f>'Totaal overzicht'!N27</f>
        <v>opdrachtPubliekeTaakuitvoering</v>
      </c>
    </row>
    <row r="29" spans="1:12" ht="12" customHeight="1" x14ac:dyDescent="0.25">
      <c r="A29" s="702"/>
      <c r="B29" s="736"/>
      <c r="C29" s="687"/>
      <c r="D29" s="687"/>
      <c r="E29" s="687"/>
      <c r="F29" s="687"/>
      <c r="G29" s="687"/>
      <c r="H29" s="714"/>
      <c r="I29" s="715"/>
      <c r="J29" s="7" t="str">
        <f>'Totaal overzicht'!L28</f>
        <v>overig</v>
      </c>
      <c r="K29" s="7" t="str">
        <f>'Totaal overzicht'!M28</f>
        <v>overig</v>
      </c>
      <c r="L29" s="7" t="str">
        <f>'Totaal overzicht'!N28</f>
        <v>overig</v>
      </c>
    </row>
    <row r="30" spans="1:12" x14ac:dyDescent="0.25">
      <c r="A30" s="730">
        <f>'Totaal overzicht'!A29</f>
        <v>9</v>
      </c>
      <c r="B30" s="731" t="str">
        <f>'Totaal overzicht'!B29</f>
        <v>Kader inwinning</v>
      </c>
      <c r="C30" s="688" t="str">
        <f>'Totaal overzicht'!D29</f>
        <v>1-1</v>
      </c>
      <c r="D30" s="688" t="str">
        <f>'Totaal overzicht'!E29</f>
        <v>J</v>
      </c>
      <c r="E30" s="688" t="str">
        <f>'Totaal overzicht'!F29</f>
        <v>J</v>
      </c>
      <c r="F30" s="688" t="str">
        <f>'Totaal overzicht'!G29</f>
        <v>J</v>
      </c>
      <c r="G30" s="688" t="str">
        <f>'Totaal overzicht'!H29</f>
        <v>1</v>
      </c>
      <c r="H30" s="763" t="str">
        <f>'Totaal overzicht'!J29</f>
        <v>#MEASUREMENTTEXT= 103</v>
      </c>
      <c r="I30" s="711"/>
      <c r="J30" s="7" t="str">
        <f>'Totaal overzicht'!L29</f>
        <v>bouwwerken algemeen</v>
      </c>
      <c r="K30" s="7" t="str">
        <f>'Totaal overzicht'!M29</f>
        <v>bouwwerkAlgemeen</v>
      </c>
      <c r="L30" s="7" t="str">
        <f>'Totaal overzicht'!N29</f>
        <v>bouwwerkAlgemeen</v>
      </c>
    </row>
    <row r="31" spans="1:12" ht="24" x14ac:dyDescent="0.25">
      <c r="A31" s="689"/>
      <c r="B31" s="732"/>
      <c r="C31" s="689"/>
      <c r="D31" s="734"/>
      <c r="E31" s="734"/>
      <c r="F31" s="734"/>
      <c r="G31" s="734"/>
      <c r="H31" s="712"/>
      <c r="I31" s="713"/>
      <c r="J31" s="7" t="str">
        <f>'Totaal overzicht'!L30</f>
        <v>constructieberekening kunstwerk of bouwwerk</v>
      </c>
      <c r="K31" s="7" t="str">
        <f>'Totaal overzicht'!M30</f>
        <v>constructieberekeningKunstwerkBouwwerk</v>
      </c>
      <c r="L31" s="7" t="str">
        <f>'Totaal overzicht'!N30</f>
        <v>constructieberekeningKunstwerkBouwwerk</v>
      </c>
    </row>
    <row r="32" spans="1:12" x14ac:dyDescent="0.25">
      <c r="A32" s="689"/>
      <c r="B32" s="732"/>
      <c r="C32" s="689"/>
      <c r="D32" s="734"/>
      <c r="E32" s="734"/>
      <c r="F32" s="734"/>
      <c r="G32" s="734"/>
      <c r="H32" s="712"/>
      <c r="I32" s="713"/>
      <c r="J32" s="7" t="str">
        <f>'Totaal overzicht'!L31</f>
        <v>weg algemeen</v>
      </c>
      <c r="K32" s="7" t="str">
        <f>'Totaal overzicht'!M31</f>
        <v>wegAlgemeen</v>
      </c>
      <c r="L32" s="7" t="str">
        <f>'Totaal overzicht'!N31</f>
        <v>wegAlgemeen</v>
      </c>
    </row>
    <row r="33" spans="1:12" x14ac:dyDescent="0.25">
      <c r="A33" s="689"/>
      <c r="B33" s="732"/>
      <c r="C33" s="689"/>
      <c r="D33" s="734"/>
      <c r="E33" s="734"/>
      <c r="F33" s="734"/>
      <c r="G33" s="734"/>
      <c r="H33" s="712"/>
      <c r="I33" s="713"/>
      <c r="J33" s="7" t="str">
        <f>'Totaal overzicht'!L32</f>
        <v>waterkering algemeen</v>
      </c>
      <c r="K33" s="7" t="str">
        <f>'Totaal overzicht'!M32</f>
        <v>waterkeringAlgemeen</v>
      </c>
      <c r="L33" s="7" t="str">
        <f>'Totaal overzicht'!N32</f>
        <v>waterkeringAlgemeen</v>
      </c>
    </row>
    <row r="34" spans="1:12" ht="24" x14ac:dyDescent="0.25">
      <c r="A34" s="689"/>
      <c r="B34" s="732"/>
      <c r="C34" s="689"/>
      <c r="D34" s="734"/>
      <c r="E34" s="734"/>
      <c r="F34" s="734"/>
      <c r="G34" s="734"/>
      <c r="H34" s="712"/>
      <c r="I34" s="713"/>
      <c r="J34" s="7" t="str">
        <f>'Totaal overzicht'!L33</f>
        <v>waterkering verbeteringsproject</v>
      </c>
      <c r="K34" s="7" t="str">
        <f>'Totaal overzicht'!M33</f>
        <v>waterkeringVerbeteringsproject</v>
      </c>
      <c r="L34" s="7" t="str">
        <f>'Totaal overzicht'!N33</f>
        <v>waterkeringVerbeteringsproject</v>
      </c>
    </row>
    <row r="35" spans="1:12" ht="24" x14ac:dyDescent="0.25">
      <c r="A35" s="689"/>
      <c r="B35" s="732"/>
      <c r="C35" s="689"/>
      <c r="D35" s="734"/>
      <c r="E35" s="734"/>
      <c r="F35" s="734"/>
      <c r="G35" s="734"/>
      <c r="H35" s="712"/>
      <c r="I35" s="713"/>
      <c r="J35" s="7" t="str">
        <f>'Totaal overzicht'!L34</f>
        <v>waterkering veiligheidstoetsing</v>
      </c>
      <c r="K35" s="7" t="str">
        <f>'Totaal overzicht'!M34</f>
        <v>waterkeringVeiligheidstoetsing</v>
      </c>
      <c r="L35" s="7" t="str">
        <f>'Totaal overzicht'!N34</f>
        <v>waterkeringVeiligheidstoetsing</v>
      </c>
    </row>
    <row r="36" spans="1:12" x14ac:dyDescent="0.25">
      <c r="A36" s="689"/>
      <c r="B36" s="732"/>
      <c r="C36" s="689"/>
      <c r="D36" s="734"/>
      <c r="E36" s="734"/>
      <c r="F36" s="734"/>
      <c r="G36" s="734"/>
      <c r="H36" s="712"/>
      <c r="I36" s="713"/>
      <c r="J36" s="7" t="str">
        <f>'Totaal overzicht'!L35</f>
        <v>milieuonderzoek</v>
      </c>
      <c r="K36" s="7" t="str">
        <f>'Totaal overzicht'!M35</f>
        <v>milieuonderzoek</v>
      </c>
      <c r="L36" s="7" t="str">
        <f>'Totaal overzicht'!N35</f>
        <v>milieuonderzoek</v>
      </c>
    </row>
    <row r="37" spans="1:12" x14ac:dyDescent="0.25">
      <c r="A37" s="689"/>
      <c r="B37" s="732"/>
      <c r="C37" s="689"/>
      <c r="D37" s="734"/>
      <c r="E37" s="734"/>
      <c r="F37" s="734"/>
      <c r="G37" s="734"/>
      <c r="H37" s="712"/>
      <c r="I37" s="713"/>
      <c r="J37" s="7" t="e">
        <f>'Totaal overzicht'!#REF!</f>
        <v>#REF!</v>
      </c>
      <c r="K37" s="7" t="str">
        <f>'Totaal overzicht'!M36</f>
        <v>vergunning</v>
      </c>
      <c r="L37" s="7" t="str">
        <f>'Totaal overzicht'!N36</f>
        <v>vergunning</v>
      </c>
    </row>
    <row r="38" spans="1:12" x14ac:dyDescent="0.25">
      <c r="A38" s="689"/>
      <c r="B38" s="732"/>
      <c r="C38" s="689"/>
      <c r="D38" s="734"/>
      <c r="E38" s="734"/>
      <c r="F38" s="734"/>
      <c r="G38" s="734"/>
      <c r="H38" s="712"/>
      <c r="I38" s="713"/>
      <c r="J38" s="7" t="str">
        <f>'Totaal overzicht'!L36</f>
        <v>vergunning</v>
      </c>
      <c r="K38" s="7" t="str">
        <f>'Totaal overzicht'!M37</f>
        <v xml:space="preserve">overigOnderzoek </v>
      </c>
      <c r="L38" s="7" t="str">
        <f>'Totaal overzicht'!N37</f>
        <v xml:space="preserve">overigOnderzoek </v>
      </c>
    </row>
    <row r="39" spans="1:12" ht="12" customHeight="1" x14ac:dyDescent="0.25">
      <c r="A39" s="689"/>
      <c r="B39" s="733"/>
      <c r="C39" s="689"/>
      <c r="D39" s="734"/>
      <c r="E39" s="734"/>
      <c r="F39" s="734"/>
      <c r="G39" s="734"/>
      <c r="H39" s="714"/>
      <c r="I39" s="715"/>
      <c r="J39" s="7" t="str">
        <f>'Totaal overzicht'!L38</f>
        <v>onbekend</v>
      </c>
      <c r="K39" s="7" t="str">
        <f>'Totaal overzicht'!M38</f>
        <v>X</v>
      </c>
      <c r="L39" s="7" t="str">
        <f>'Totaal overzicht'!N38</f>
        <v>onbekend</v>
      </c>
    </row>
    <row r="40" spans="1:12" ht="36.6" customHeight="1" x14ac:dyDescent="0.25">
      <c r="A40" s="57">
        <f>'Totaal overzicht'!A39</f>
        <v>10</v>
      </c>
      <c r="B40" s="60" t="str">
        <f>'Totaal overzicht'!B39</f>
        <v>Object-Id bronhouder</v>
      </c>
      <c r="C40" s="58" t="str">
        <f>'Totaal overzicht'!D39</f>
        <v>1-1</v>
      </c>
      <c r="D40" s="58" t="str">
        <f>'Totaal overzicht'!E39</f>
        <v>J</v>
      </c>
      <c r="E40" s="58" t="str">
        <f>'Totaal overzicht'!F39</f>
        <v>J</v>
      </c>
      <c r="F40" s="58" t="str">
        <f>'Totaal overzicht'!G39</f>
        <v>N</v>
      </c>
      <c r="G40" s="58" t="str">
        <f>'Totaal overzicht'!H39</f>
        <v>1</v>
      </c>
      <c r="H40" s="9" t="str">
        <f>'Totaal overzicht'!J39</f>
        <v xml:space="preserve">#MEASUREMENTTEXT= 116 
</v>
      </c>
      <c r="I40" s="9" t="str">
        <f>'Totaal overzicht'!K39</f>
        <v xml:space="preserve">Voor IMBRO/A: Bij ontbreken: Combinatie van "#PROJECTID" en "#TESTID" gescheiden met een "/". Wanneer "#PROJECTID" bestaat uit twee argumenten, wordt het tweede argument genomen, anders het eerste argument. </v>
      </c>
      <c r="J40" s="58" t="str">
        <f>'Totaal overzicht'!L39</f>
        <v>Tekst en Tekst</v>
      </c>
      <c r="K40" s="58" t="str">
        <f>'Totaal overzicht'!M39</f>
        <v>Tekst200</v>
      </c>
      <c r="L40" s="58" t="str">
        <f>'Totaal overzicht'!N39</f>
        <v>Tekst200</v>
      </c>
    </row>
    <row r="41" spans="1:12" ht="15" x14ac:dyDescent="0.25">
      <c r="A41" s="57">
        <f>'Totaal overzicht'!A40</f>
        <v>11</v>
      </c>
      <c r="B41" s="60" t="str">
        <f>'Totaal overzicht'!B40</f>
        <v>Registratietijdstip</v>
      </c>
      <c r="C41" s="58" t="str">
        <f>'Totaal overzicht'!D40</f>
        <v>1-1</v>
      </c>
      <c r="D41" s="58" t="str">
        <f>'Totaal overzicht'!E40</f>
        <v>BRO</v>
      </c>
      <c r="E41" s="58" t="str">
        <f>'Totaal overzicht'!F40</f>
        <v>BRO</v>
      </c>
      <c r="F41" s="58" t="str">
        <f>'Totaal overzicht'!G40</f>
        <v>J</v>
      </c>
      <c r="G41" s="58" t="str">
        <f>'Totaal overzicht'!H40</f>
        <v>1</v>
      </c>
      <c r="H41" s="718" t="str">
        <f>'Totaal overzicht'!J40</f>
        <v>#MEASUREMENTTEXT= 118</v>
      </c>
      <c r="I41" s="709"/>
      <c r="J41" s="12" t="str">
        <f>'Totaal overzicht'!L40</f>
        <v>JJJJ-MM-DDTUU:MM:SS.SSS+UU:MM</v>
      </c>
      <c r="K41" s="12" t="str">
        <f>'Totaal overzicht'!M40</f>
        <v>JJJJ-MM-DDTUU:MM:SS.SSS+UU:MM</v>
      </c>
      <c r="L41" s="12" t="str">
        <f>'Totaal overzicht'!N40</f>
        <v>JJJJ-MM-DDTUU:MM:SS.SSS+UU:MM</v>
      </c>
    </row>
    <row r="42" spans="1:12" ht="15" x14ac:dyDescent="0.25">
      <c r="A42" s="57">
        <f>'Totaal overzicht'!A41</f>
        <v>12</v>
      </c>
      <c r="B42" s="60" t="str">
        <f>'Totaal overzicht'!B41</f>
        <v>Registratiestatus</v>
      </c>
      <c r="C42" s="58" t="str">
        <f>'Totaal overzicht'!D41</f>
        <v>1-1</v>
      </c>
      <c r="D42" s="58" t="str">
        <f>'Totaal overzicht'!E41</f>
        <v>BRO</v>
      </c>
      <c r="E42" s="58" t="str">
        <f>'Totaal overzicht'!F41</f>
        <v>BRO</v>
      </c>
      <c r="F42" s="58" t="str">
        <f>'Totaal overzicht'!G41</f>
        <v>J</v>
      </c>
      <c r="G42" s="58" t="str">
        <f>'Totaal overzicht'!H41</f>
        <v>1</v>
      </c>
      <c r="H42" s="718" t="str">
        <f>'Totaal overzicht'!J41</f>
        <v>#MEASUREMENTTEXT= 119</v>
      </c>
      <c r="I42" s="709"/>
      <c r="J42" s="58" t="str">
        <f>'Totaal overzicht'!L41</f>
        <v>Tekst conform BRO</v>
      </c>
      <c r="K42" s="58" t="str">
        <f>'Totaal overzicht'!M41</f>
        <v>volledig</v>
      </c>
      <c r="L42" s="58" t="str">
        <f>'Totaal overzicht'!N41</f>
        <v>volledig</v>
      </c>
    </row>
    <row r="43" spans="1:12" x14ac:dyDescent="0.25">
      <c r="A43" s="737">
        <f>'Totaal overzicht'!A42</f>
        <v>13</v>
      </c>
      <c r="B43" s="738" t="str">
        <f>'Totaal overzicht'!B42</f>
        <v>In onderzoek</v>
      </c>
      <c r="C43" s="685" t="str">
        <f>'Totaal overzicht'!D42</f>
        <v>1-1</v>
      </c>
      <c r="D43" s="685" t="str">
        <f>'Totaal overzicht'!E42</f>
        <v>BRO</v>
      </c>
      <c r="E43" s="685" t="str">
        <f>'Totaal overzicht'!F42</f>
        <v>BRO</v>
      </c>
      <c r="F43" s="685" t="str">
        <f>'Totaal overzicht'!G42</f>
        <v>J</v>
      </c>
      <c r="G43" s="685" t="str">
        <f>'Totaal overzicht'!H42</f>
        <v>1</v>
      </c>
      <c r="H43" s="763" t="str">
        <f>'Totaal overzicht'!J42</f>
        <v>#MEASUREMENTTEXT= 120</v>
      </c>
      <c r="I43" s="711"/>
      <c r="J43" s="7" t="str">
        <f>'Totaal overzicht'!L42</f>
        <v>ja</v>
      </c>
      <c r="K43" s="7" t="str">
        <f>'Totaal overzicht'!M42</f>
        <v>ja</v>
      </c>
      <c r="L43" s="7" t="str">
        <f>'Totaal overzicht'!N42</f>
        <v>ja</v>
      </c>
    </row>
    <row r="44" spans="1:12" ht="12" customHeight="1" x14ac:dyDescent="0.25">
      <c r="A44" s="701"/>
      <c r="B44" s="705"/>
      <c r="C44" s="687"/>
      <c r="D44" s="687"/>
      <c r="E44" s="687"/>
      <c r="F44" s="687"/>
      <c r="G44" s="687"/>
      <c r="H44" s="714"/>
      <c r="I44" s="715"/>
      <c r="J44" s="7" t="str">
        <f>'Totaal overzicht'!L43</f>
        <v>nee</v>
      </c>
      <c r="K44" s="7" t="str">
        <f>'Totaal overzicht'!M43</f>
        <v>nee</v>
      </c>
      <c r="L44" s="7" t="str">
        <f>'Totaal overzicht'!N43</f>
        <v>nee</v>
      </c>
    </row>
    <row r="45" spans="1:12" ht="15" x14ac:dyDescent="0.25">
      <c r="A45" s="57">
        <f>'Totaal overzicht'!A44</f>
        <v>14</v>
      </c>
      <c r="B45" s="60" t="str">
        <f>'Totaal overzicht'!B44</f>
        <v>Tijdstip laatste transactie</v>
      </c>
      <c r="C45" s="26" t="str">
        <f>'Totaal overzicht'!D44</f>
        <v>1-1</v>
      </c>
      <c r="D45" s="58" t="str">
        <f>'Totaal overzicht'!E44</f>
        <v>BRO</v>
      </c>
      <c r="E45" s="58" t="str">
        <f>'Totaal overzicht'!F44</f>
        <v>BRO</v>
      </c>
      <c r="F45" s="58" t="str">
        <f>'Totaal overzicht'!G44</f>
        <v>J</v>
      </c>
      <c r="G45" s="58" t="str">
        <f>'Totaal overzicht'!H44</f>
        <v>1</v>
      </c>
      <c r="H45" s="718" t="str">
        <f>'Totaal overzicht'!J44</f>
        <v>#MEASUREMENTTEXT= 121</v>
      </c>
      <c r="I45" s="709"/>
      <c r="J45" s="12" t="str">
        <f>'Totaal overzicht'!L44</f>
        <v>JJJJ-MM-DDTUU:MM:SS.SSS+UU:MM</v>
      </c>
      <c r="K45" s="12" t="str">
        <f>'Totaal overzicht'!M44</f>
        <v>JJJJ-MM-DDTUU:MM:SS.SSS+UU:MM</v>
      </c>
      <c r="L45" s="12" t="str">
        <f>'Totaal overzicht'!N44</f>
        <v>JJJJ-MM-DDTUU:MM:SS.SSS+UU:MM</v>
      </c>
    </row>
    <row r="46" spans="1:12" ht="12" customHeight="1" x14ac:dyDescent="0.25">
      <c r="A46" s="36"/>
    </row>
    <row r="47" spans="1:12" x14ac:dyDescent="0.25">
      <c r="A47" s="39" t="str">
        <f>'Totaal overzicht'!A46</f>
        <v>Entiteit: Aangeleverde positie</v>
      </c>
      <c r="D47" s="58" t="str">
        <f>'Totaal overzicht'!E46</f>
        <v>J</v>
      </c>
      <c r="E47" s="58" t="str">
        <f>'Totaal overzicht'!F46</f>
        <v>J</v>
      </c>
      <c r="F47" s="58" t="str">
        <f>'Totaal overzicht'!G46</f>
        <v>J</v>
      </c>
      <c r="G47" s="58" t="str">
        <f>'Totaal overzicht'!H46</f>
        <v>1</v>
      </c>
      <c r="H47" s="41"/>
      <c r="I47" s="41"/>
    </row>
    <row r="48" spans="1:12" s="43" customFormat="1" ht="39" customHeight="1" x14ac:dyDescent="0.25">
      <c r="A48" s="11">
        <f>'Totaal overzicht'!A47</f>
        <v>0</v>
      </c>
      <c r="B48" s="11" t="str">
        <f>'Totaal overzicht'!B47</f>
        <v>IMBRO Attribuut</v>
      </c>
      <c r="C48" s="27" t="str">
        <f>'Totaal overzicht'!D47</f>
        <v>Kardi-
naliteit</v>
      </c>
      <c r="D48" s="27" t="str">
        <f>'Totaal overzicht'!E47</f>
        <v>Aanlevering</v>
      </c>
      <c r="E48" s="27" t="str">
        <f>'Totaal overzicht'!F47</f>
        <v>Correctie</v>
      </c>
      <c r="F48" s="27" t="str">
        <f>'Totaal overzicht'!G47</f>
        <v>Uitlevering</v>
      </c>
      <c r="G48" s="27" t="str">
        <f>'Totaal overzicht'!H47</f>
        <v>Aantal</v>
      </c>
      <c r="H48" s="706" t="str">
        <f>'Totaal overzicht'!J47</f>
        <v>GEF Attribuut</v>
      </c>
      <c r="I48" s="707"/>
      <c r="J48" s="27" t="str">
        <f>'Totaal overzicht'!L47</f>
        <v>GEF
domeinwaarde</v>
      </c>
      <c r="K48" s="27" t="str">
        <f>'Totaal overzicht'!M47</f>
        <v>IMBRO
domeinwaarde</v>
      </c>
      <c r="L48" s="27" t="str">
        <f>'Totaal overzicht'!N47</f>
        <v>IMBRO/A
domeinwaarde</v>
      </c>
    </row>
    <row r="49" spans="1:12" ht="36" customHeight="1" x14ac:dyDescent="0.25">
      <c r="A49" s="57">
        <f>'Totaal overzicht'!A48</f>
        <v>15</v>
      </c>
      <c r="B49" s="60" t="str">
        <f>'Totaal overzicht'!B48</f>
        <v>Locatie</v>
      </c>
      <c r="C49" s="58" t="str">
        <f>'Totaal overzicht'!D48</f>
        <v>1-1</v>
      </c>
      <c r="D49" s="58" t="str">
        <f>'Totaal overzicht'!E48</f>
        <v>J</v>
      </c>
      <c r="E49" s="58" t="str">
        <f>'Totaal overzicht'!F48</f>
        <v>J</v>
      </c>
      <c r="F49" s="58" t="str">
        <f>'Totaal overzicht'!G48</f>
        <v>J</v>
      </c>
      <c r="G49" s="58" t="str">
        <f>'Totaal overzicht'!H48</f>
        <v>1</v>
      </c>
      <c r="H49" s="799" t="str">
        <f>'Totaal overzicht'!J48</f>
        <v>#XYID</v>
      </c>
      <c r="I49" s="693" t="str">
        <f>'Totaal overzicht'!K48</f>
        <v>X en Y in notatie overnemen: coordinate system, X, Y, delta X, delta Y</v>
      </c>
      <c r="J49" s="685" t="str">
        <f>'Totaal overzicht'!L48</f>
        <v>GetalN.N/GetalN.N</v>
      </c>
      <c r="K49" s="8" t="str">
        <f>'Totaal overzicht'!M48</f>
        <v>Getal6.3/Getal6.3</v>
      </c>
      <c r="L49" s="8" t="str">
        <f>'Totaal overzicht'!N48</f>
        <v>Getal6.3/Getal6.3</v>
      </c>
    </row>
    <row r="50" spans="1:12" x14ac:dyDescent="0.25">
      <c r="A50" s="55">
        <f>'Totaal overzicht'!A49</f>
        <v>0</v>
      </c>
      <c r="B50" s="59">
        <f>'Totaal overzicht'!B49</f>
        <v>0</v>
      </c>
      <c r="C50" s="52">
        <f>'Totaal overzicht'!D49</f>
        <v>0</v>
      </c>
      <c r="D50" s="52">
        <f>'Totaal overzicht'!E49</f>
        <v>0</v>
      </c>
      <c r="E50" s="52">
        <f>'Totaal overzicht'!F49</f>
        <v>0</v>
      </c>
      <c r="F50" s="52">
        <f>'Totaal overzicht'!G49</f>
        <v>0</v>
      </c>
      <c r="G50" s="52">
        <f>'Totaal overzicht'!H49</f>
        <v>0</v>
      </c>
      <c r="H50" s="799"/>
      <c r="I50" s="694"/>
      <c r="J50" s="695"/>
      <c r="K50" s="8" t="str">
        <f>'Totaal overzicht'!M49</f>
        <v>Getal2.10/Getal1.10</v>
      </c>
      <c r="L50" s="8" t="str">
        <f>'Totaal overzicht'!N49</f>
        <v>Getal2.10/Getal1.10</v>
      </c>
    </row>
    <row r="51" spans="1:12" ht="12" customHeight="1" x14ac:dyDescent="0.25">
      <c r="A51" s="700">
        <f>'Totaal overzicht'!A50</f>
        <v>16</v>
      </c>
      <c r="B51" s="703" t="str">
        <f>'Totaal overzicht'!B50</f>
        <v>horizontaal referentiestelsel</v>
      </c>
      <c r="C51" s="685" t="str">
        <f>'Totaal overzicht'!D50</f>
        <v>1-1</v>
      </c>
      <c r="D51" s="685" t="str">
        <f>'Totaal overzicht'!E50</f>
        <v>J</v>
      </c>
      <c r="E51" s="685" t="str">
        <f>'Totaal overzicht'!F50</f>
        <v>J</v>
      </c>
      <c r="F51" s="685" t="str">
        <f>'Totaal overzicht'!G50</f>
        <v>J</v>
      </c>
      <c r="G51" s="685" t="str">
        <f>'Totaal overzicht'!H50</f>
        <v>1</v>
      </c>
      <c r="H51" s="800"/>
      <c r="I51" s="724" t="str">
        <f>'Totaal overzicht'!K50</f>
        <v>Coordinate system in notatie overnemen: coordinate system, X, Y, delta X, delta Y 
31000 = RD: coordinate system = Cartesian, date= RD1918,
projection method = stereographic</v>
      </c>
      <c r="J51" s="22" t="str">
        <f>'Totaal overzicht'!L50</f>
        <v>31000</v>
      </c>
      <c r="K51" s="7" t="str">
        <f>'Totaal overzicht'!M50</f>
        <v>RD</v>
      </c>
      <c r="L51" s="7" t="str">
        <f>'Totaal overzicht'!N50</f>
        <v>RD</v>
      </c>
    </row>
    <row r="52" spans="1:12" ht="12" customHeight="1" x14ac:dyDescent="0.25">
      <c r="A52" s="701"/>
      <c r="B52" s="704"/>
      <c r="C52" s="686"/>
      <c r="D52" s="686"/>
      <c r="E52" s="686"/>
      <c r="F52" s="686"/>
      <c r="G52" s="686"/>
      <c r="H52" s="800"/>
      <c r="I52" s="725"/>
      <c r="J52" s="22" t="str">
        <f>'Totaal overzicht'!L51</f>
        <v>4258</v>
      </c>
      <c r="K52" s="7" t="str">
        <f>'Totaal overzicht'!M51</f>
        <v>ETRS89</v>
      </c>
      <c r="L52" s="7" t="str">
        <f>'Totaal overzicht'!N51</f>
        <v>ETRS89</v>
      </c>
    </row>
    <row r="53" spans="1:12" ht="12" customHeight="1" x14ac:dyDescent="0.25">
      <c r="A53" s="701"/>
      <c r="B53" s="704"/>
      <c r="C53" s="686"/>
      <c r="D53" s="686"/>
      <c r="E53" s="686"/>
      <c r="F53" s="686"/>
      <c r="G53" s="686"/>
      <c r="H53" s="800"/>
      <c r="I53" s="725"/>
      <c r="J53" s="22" t="str">
        <f>'Totaal overzicht'!L52</f>
        <v>4326</v>
      </c>
      <c r="K53" s="7" t="str">
        <f>'Totaal overzicht'!M52</f>
        <v>WGS84</v>
      </c>
      <c r="L53" s="7" t="str">
        <f>'Totaal overzicht'!N52</f>
        <v>WGS84</v>
      </c>
    </row>
    <row r="54" spans="1:12" ht="12" customHeight="1" x14ac:dyDescent="0.25">
      <c r="A54" s="701"/>
      <c r="B54" s="704"/>
      <c r="C54" s="686"/>
      <c r="D54" s="686"/>
      <c r="E54" s="686"/>
      <c r="F54" s="686"/>
      <c r="G54" s="686"/>
      <c r="H54" s="800"/>
      <c r="I54" s="725"/>
      <c r="J54" s="22" t="str">
        <f>'Totaal overzicht'!L53</f>
        <v>28992</v>
      </c>
      <c r="K54" s="7" t="str">
        <f>'Totaal overzicht'!M53</f>
        <v>X</v>
      </c>
      <c r="L54" s="7" t="e">
        <f>'Totaal overzicht'!#REF!</f>
        <v>#REF!</v>
      </c>
    </row>
    <row r="55" spans="1:12" ht="12" customHeight="1" x14ac:dyDescent="0.25">
      <c r="A55" s="702"/>
      <c r="B55" s="705"/>
      <c r="C55" s="687"/>
      <c r="D55" s="687"/>
      <c r="E55" s="687"/>
      <c r="F55" s="687"/>
      <c r="G55" s="687"/>
      <c r="H55" s="800"/>
      <c r="I55" s="726"/>
      <c r="J55" s="22">
        <f>'Totaal overzicht'!L54</f>
        <v>0</v>
      </c>
      <c r="K55" s="7">
        <f>'Totaal overzicht'!M54</f>
        <v>0</v>
      </c>
      <c r="L55" s="7" t="str">
        <f>'Totaal overzicht'!N53</f>
        <v>RD</v>
      </c>
    </row>
    <row r="56" spans="1:12" ht="27" customHeight="1" x14ac:dyDescent="0.25">
      <c r="A56" s="700" t="e">
        <f>'Totaal overzicht'!#REF!</f>
        <v>#REF!</v>
      </c>
      <c r="B56" s="724" t="e">
        <f>'Totaal overzicht'!#REF!</f>
        <v>#REF!</v>
      </c>
      <c r="C56" s="685" t="e">
        <f>'Totaal overzicht'!#REF!</f>
        <v>#REF!</v>
      </c>
      <c r="D56" s="685" t="e">
        <f>'Totaal overzicht'!#REF!</f>
        <v>#REF!</v>
      </c>
      <c r="E56" s="685" t="e">
        <f>'Totaal overzicht'!#REF!</f>
        <v>#REF!</v>
      </c>
      <c r="F56" s="685" t="e">
        <f>'Totaal overzicht'!#REF!</f>
        <v>#REF!</v>
      </c>
      <c r="G56" s="685" t="e">
        <f>'Totaal overzicht'!#REF!</f>
        <v>#REF!</v>
      </c>
      <c r="H56" s="800"/>
      <c r="I56" s="807" t="e">
        <f>'Totaal overzicht'!#REF!</f>
        <v>#REF!</v>
      </c>
      <c r="J56" s="58" t="e">
        <f>'Totaal overzicht'!#REF!</f>
        <v>#REF!</v>
      </c>
      <c r="K56" s="58" t="e">
        <f>'Totaal overzicht'!#REF!</f>
        <v>#REF!</v>
      </c>
      <c r="L56" s="58" t="e">
        <f>'Totaal overzicht'!#REF!</f>
        <v>#REF!</v>
      </c>
    </row>
    <row r="57" spans="1:12" ht="12" customHeight="1" x14ac:dyDescent="0.25">
      <c r="A57" s="702"/>
      <c r="B57" s="726"/>
      <c r="C57" s="687"/>
      <c r="D57" s="687"/>
      <c r="E57" s="687"/>
      <c r="F57" s="687"/>
      <c r="G57" s="687"/>
      <c r="H57" s="800"/>
      <c r="I57" s="726"/>
      <c r="J57" s="13" t="e">
        <f>'Totaal overzicht'!#REF!</f>
        <v>#REF!</v>
      </c>
      <c r="K57" s="58" t="e">
        <f>'Totaal overzicht'!#REF!</f>
        <v>#REF!</v>
      </c>
      <c r="L57" s="19" t="e">
        <f>'Totaal overzicht'!#REF!</f>
        <v>#REF!</v>
      </c>
    </row>
    <row r="58" spans="1:12" x14ac:dyDescent="0.25">
      <c r="A58" s="700">
        <f>'Totaal overzicht'!A55</f>
        <v>18</v>
      </c>
      <c r="B58" s="703" t="str">
        <f>'Totaal overzicht'!B55</f>
        <v>verticale verschuiving</v>
      </c>
      <c r="C58" s="685" t="str">
        <f>'Totaal overzicht'!D55</f>
        <v>1-1</v>
      </c>
      <c r="D58" s="685" t="str">
        <f>'Totaal overzicht'!E55</f>
        <v>J</v>
      </c>
      <c r="E58" s="685" t="str">
        <f>'Totaal overzicht'!F55</f>
        <v>J</v>
      </c>
      <c r="F58" s="685" t="str">
        <f>'Totaal overzicht'!G55</f>
        <v>J</v>
      </c>
      <c r="G58" s="685" t="str">
        <f>'Totaal overzicht'!H55</f>
        <v>1</v>
      </c>
      <c r="H58" s="794" t="str">
        <f>'Totaal overzicht'!J55</f>
        <v>#ZID</v>
      </c>
      <c r="I58" s="807" t="str">
        <f>'Totaal overzicht'!K55</f>
        <v>Z in notatie overnemen: height system, Z, delta Z</v>
      </c>
      <c r="J58" s="58" t="str">
        <f>'Totaal overzicht'!L55</f>
        <v>GetalN.N</v>
      </c>
      <c r="K58" s="58" t="str">
        <f>'Totaal overzicht'!M55</f>
        <v>Getal3.3</v>
      </c>
      <c r="L58" s="58" t="str">
        <f>'Totaal overzicht'!N55</f>
        <v>Getal3.3</v>
      </c>
    </row>
    <row r="59" spans="1:12" ht="12" customHeight="1" x14ac:dyDescent="0.25">
      <c r="A59" s="702"/>
      <c r="B59" s="705"/>
      <c r="C59" s="687"/>
      <c r="D59" s="687"/>
      <c r="E59" s="687"/>
      <c r="F59" s="687"/>
      <c r="G59" s="687"/>
      <c r="H59" s="704"/>
      <c r="I59" s="726"/>
      <c r="J59" s="13" t="str">
        <f>'Totaal overzicht'!L56</f>
        <v>Leeg</v>
      </c>
      <c r="K59" s="58" t="str">
        <f>'Totaal overzicht'!M56</f>
        <v>X</v>
      </c>
      <c r="L59" s="19" t="str">
        <f>'Totaal overzicht'!N56</f>
        <v>Leeg = onbekend</v>
      </c>
    </row>
    <row r="60" spans="1:12" x14ac:dyDescent="0.25">
      <c r="A60" s="700">
        <f>'Totaal overzicht'!A57</f>
        <v>19</v>
      </c>
      <c r="B60" s="703" t="str">
        <f>'Totaal overzicht'!B57</f>
        <v>verticaal referentievlak</v>
      </c>
      <c r="C60" s="685" t="str">
        <f>'Totaal overzicht'!D57</f>
        <v>1-1</v>
      </c>
      <c r="D60" s="685" t="str">
        <f>'Totaal overzicht'!E57</f>
        <v>J</v>
      </c>
      <c r="E60" s="685" t="str">
        <f>'Totaal overzicht'!F57</f>
        <v>J</v>
      </c>
      <c r="F60" s="685" t="str">
        <f>'Totaal overzicht'!G57</f>
        <v>J</v>
      </c>
      <c r="G60" s="685" t="str">
        <f>'Totaal overzicht'!H57</f>
        <v>1</v>
      </c>
      <c r="H60" s="704"/>
      <c r="I60" s="724" t="str">
        <f>'Totaal overzicht'!K57</f>
        <v>Height system in notatie overnemen: height system, Z, delta Z</v>
      </c>
      <c r="J60" s="10" t="str">
        <f>'Totaal overzicht'!L57</f>
        <v>31000 / 5709</v>
      </c>
      <c r="K60" s="7" t="str">
        <f>'Totaal overzicht'!M57</f>
        <v>NAP</v>
      </c>
      <c r="L60" s="7" t="str">
        <f>'Totaal overzicht'!N57</f>
        <v>NAP</v>
      </c>
    </row>
    <row r="61" spans="1:12" ht="12" customHeight="1" x14ac:dyDescent="0.25">
      <c r="A61" s="701"/>
      <c r="B61" s="704"/>
      <c r="C61" s="686"/>
      <c r="D61" s="686"/>
      <c r="E61" s="686"/>
      <c r="F61" s="686"/>
      <c r="G61" s="686"/>
      <c r="H61" s="704"/>
      <c r="I61" s="725"/>
      <c r="J61" s="22" t="e">
        <f>'Totaal overzicht'!#REF!</f>
        <v>#REF!</v>
      </c>
      <c r="K61" s="7" t="e">
        <f>'Totaal overzicht'!#REF!</f>
        <v>#REF!</v>
      </c>
      <c r="L61" s="7" t="e">
        <f>'Totaal overzicht'!#REF!</f>
        <v>#REF!</v>
      </c>
    </row>
    <row r="62" spans="1:12" ht="12" customHeight="1" x14ac:dyDescent="0.25">
      <c r="A62" s="701"/>
      <c r="B62" s="704"/>
      <c r="C62" s="686"/>
      <c r="D62" s="686"/>
      <c r="E62" s="686"/>
      <c r="F62" s="686"/>
      <c r="G62" s="686"/>
      <c r="H62" s="704"/>
      <c r="I62" s="725"/>
      <c r="J62" s="22" t="str">
        <f>'Totaal overzicht'!L58</f>
        <v>32631</v>
      </c>
      <c r="K62" s="7" t="str">
        <f>'Totaal overzicht'!M58</f>
        <v>LAT</v>
      </c>
      <c r="L62" s="7" t="str">
        <f>'Totaal overzicht'!N58</f>
        <v>LAT</v>
      </c>
    </row>
    <row r="63" spans="1:12" ht="12" customHeight="1" x14ac:dyDescent="0.25">
      <c r="A63" s="701"/>
      <c r="B63" s="704"/>
      <c r="C63" s="686"/>
      <c r="D63" s="686"/>
      <c r="E63" s="686"/>
      <c r="F63" s="686"/>
      <c r="G63" s="686"/>
      <c r="H63" s="704"/>
      <c r="I63" s="725"/>
      <c r="J63" s="22" t="str">
        <f>'Totaal overzicht'!L59</f>
        <v>5714</v>
      </c>
      <c r="K63" s="7" t="str">
        <f>'Totaal overzicht'!M59</f>
        <v>MSL</v>
      </c>
      <c r="L63" s="7" t="str">
        <f>'Totaal overzicht'!N59</f>
        <v>MSL</v>
      </c>
    </row>
    <row r="64" spans="1:12" ht="12" customHeight="1" x14ac:dyDescent="0.25">
      <c r="A64" s="702"/>
      <c r="B64" s="705"/>
      <c r="C64" s="687"/>
      <c r="D64" s="687"/>
      <c r="E64" s="687"/>
      <c r="F64" s="687"/>
      <c r="G64" s="687"/>
      <c r="H64" s="704"/>
      <c r="I64" s="726"/>
      <c r="J64" s="23" t="str">
        <f>'Totaal overzicht'!L60</f>
        <v>Leeg</v>
      </c>
      <c r="K64" s="7" t="str">
        <f>'Totaal overzicht'!M60</f>
        <v>X</v>
      </c>
      <c r="L64" s="7" t="str">
        <f>'Totaal overzicht'!N60</f>
        <v>onbekend</v>
      </c>
    </row>
    <row r="65" spans="1:12" x14ac:dyDescent="0.25">
      <c r="A65" s="700" t="e">
        <f>'Totaal overzicht'!#REF!</f>
        <v>#REF!</v>
      </c>
      <c r="B65" s="724" t="e">
        <f>'Totaal overzicht'!#REF!</f>
        <v>#REF!</v>
      </c>
      <c r="C65" s="685" t="e">
        <f>'Totaal overzicht'!#REF!</f>
        <v>#REF!</v>
      </c>
      <c r="D65" s="685" t="e">
        <f>'Totaal overzicht'!#REF!</f>
        <v>#REF!</v>
      </c>
      <c r="E65" s="685" t="e">
        <f>'Totaal overzicht'!#REF!</f>
        <v>#REF!</v>
      </c>
      <c r="F65" s="685" t="e">
        <f>'Totaal overzicht'!#REF!</f>
        <v>#REF!</v>
      </c>
      <c r="G65" s="685" t="e">
        <f>'Totaal overzicht'!#REF!</f>
        <v>#REF!</v>
      </c>
      <c r="H65" s="704"/>
      <c r="I65" s="807" t="e">
        <f>'Totaal overzicht'!#REF!</f>
        <v>#REF!</v>
      </c>
      <c r="J65" s="58" t="e">
        <f>'Totaal overzicht'!#REF!</f>
        <v>#REF!</v>
      </c>
      <c r="K65" s="58" t="e">
        <f>'Totaal overzicht'!#REF!</f>
        <v>#REF!</v>
      </c>
      <c r="L65" s="58" t="e">
        <f>'Totaal overzicht'!#REF!</f>
        <v>#REF!</v>
      </c>
    </row>
    <row r="66" spans="1:12" ht="12" customHeight="1" x14ac:dyDescent="0.25">
      <c r="A66" s="702"/>
      <c r="B66" s="726"/>
      <c r="C66" s="687"/>
      <c r="D66" s="687"/>
      <c r="E66" s="687"/>
      <c r="F66" s="687"/>
      <c r="G66" s="687"/>
      <c r="H66" s="705"/>
      <c r="I66" s="726"/>
      <c r="J66" s="20" t="e">
        <f>'Totaal overzicht'!#REF!</f>
        <v>#REF!</v>
      </c>
      <c r="K66" s="58" t="e">
        <f>'Totaal overzicht'!#REF!</f>
        <v>#REF!</v>
      </c>
      <c r="L66" s="19" t="e">
        <f>'Totaal overzicht'!#REF!</f>
        <v>#REF!</v>
      </c>
    </row>
    <row r="67" spans="1:12" ht="24" x14ac:dyDescent="0.25">
      <c r="A67" s="727">
        <f>'Totaal overzicht'!A61</f>
        <v>21</v>
      </c>
      <c r="B67" s="741" t="str">
        <f>'Totaal overzicht'!B61</f>
        <v>Lokaal verticaal referentiepunt</v>
      </c>
      <c r="C67" s="727" t="str">
        <f>'Totaal overzicht'!D61</f>
        <v>1-1</v>
      </c>
      <c r="D67" s="743" t="str">
        <f>'Totaal overzicht'!E61</f>
        <v>J</v>
      </c>
      <c r="E67" s="743" t="str">
        <f>'Totaal overzicht'!F61</f>
        <v>J</v>
      </c>
      <c r="F67" s="743" t="str">
        <f>'Totaal overzicht'!G61</f>
        <v>J</v>
      </c>
      <c r="G67" s="727">
        <f>'Totaal overzicht'!H61</f>
        <v>1</v>
      </c>
      <c r="H67" s="710" t="str">
        <f>'Totaal overzicht'!J61</f>
        <v>#MEASUREMENTTEXT= 9</v>
      </c>
      <c r="I67" s="711"/>
      <c r="J67" s="10" t="str">
        <f>'Totaal overzicht'!L61</f>
        <v>Maaiveld / MV / Ground level / Groundlevel</v>
      </c>
      <c r="K67" s="7" t="str">
        <f>'Totaal overzicht'!M61</f>
        <v>maaiveld</v>
      </c>
      <c r="L67" s="7" t="str">
        <f>'Totaal overzicht'!N61</f>
        <v>maaiveld</v>
      </c>
    </row>
    <row r="68" spans="1:12" ht="24" x14ac:dyDescent="0.25">
      <c r="A68" s="728"/>
      <c r="B68" s="742"/>
      <c r="C68" s="729"/>
      <c r="D68" s="744"/>
      <c r="E68" s="744"/>
      <c r="F68" s="744"/>
      <c r="G68" s="728"/>
      <c r="H68" s="712"/>
      <c r="I68" s="713"/>
      <c r="J68" s="10" t="str">
        <f>'Totaal overzicht'!L62</f>
        <v>Waterbodem / WB / Flow bed</v>
      </c>
      <c r="K68" s="7" t="str">
        <f>'Totaal overzicht'!M62</f>
        <v>waterbodem</v>
      </c>
      <c r="L68" s="7" t="str">
        <f>'Totaal overzicht'!N62</f>
        <v>waterbodem</v>
      </c>
    </row>
    <row r="69" spans="1:12" ht="12" customHeight="1" x14ac:dyDescent="0.25">
      <c r="A69" s="728"/>
      <c r="B69" s="742"/>
      <c r="C69" s="729"/>
      <c r="D69" s="744"/>
      <c r="E69" s="744"/>
      <c r="F69" s="744"/>
      <c r="G69" s="728"/>
      <c r="H69" s="714"/>
      <c r="I69" s="715"/>
      <c r="J69" s="24" t="str">
        <f>'Totaal overzicht'!L63</f>
        <v>Onbekend</v>
      </c>
      <c r="K69" s="7" t="str">
        <f>'Totaal overzicht'!M63</f>
        <v>X</v>
      </c>
      <c r="L69" s="7" t="str">
        <f>'Totaal overzicht'!N63</f>
        <v>onbekend</v>
      </c>
    </row>
    <row r="70" spans="1:12" s="36" customFormat="1" x14ac:dyDescent="0.25">
      <c r="A70" s="700">
        <f>'Totaal overzicht'!A64</f>
        <v>22</v>
      </c>
      <c r="B70" s="724" t="str">
        <f>'Totaal overzicht'!B64</f>
        <v>Methode Horizontale Plaatsbepaling</v>
      </c>
      <c r="C70" s="685" t="str">
        <f>'Totaal overzicht'!D64</f>
        <v>1-1</v>
      </c>
      <c r="D70" s="685" t="str">
        <f>'Totaal overzicht'!E64</f>
        <v>J</v>
      </c>
      <c r="E70" s="685" t="str">
        <f>'Totaal overzicht'!F64</f>
        <v>J</v>
      </c>
      <c r="F70" s="685" t="str">
        <f>'Totaal overzicht'!G64</f>
        <v>J</v>
      </c>
      <c r="G70" s="685" t="str">
        <f>'Totaal overzicht'!H64</f>
        <v>1</v>
      </c>
      <c r="H70" s="710" t="str">
        <f>'Totaal overzicht'!J64</f>
        <v>#MEASUREMENTTEXT= 43</v>
      </c>
      <c r="I70" s="711"/>
      <c r="J70" s="30" t="str">
        <f>'Totaal overzicht'!L64</f>
        <v>LMETZ</v>
      </c>
      <c r="K70" s="58" t="str">
        <f>'Totaal overzicht'!M64</f>
        <v>landmeting01m</v>
      </c>
      <c r="L70" s="58" t="str">
        <f>'Totaal overzicht'!N64</f>
        <v>landmeting01m</v>
      </c>
    </row>
    <row r="71" spans="1:12" s="36" customFormat="1" ht="12" customHeight="1" x14ac:dyDescent="0.25">
      <c r="A71" s="701"/>
      <c r="B71" s="725"/>
      <c r="C71" s="686"/>
      <c r="D71" s="686"/>
      <c r="E71" s="686"/>
      <c r="F71" s="686"/>
      <c r="G71" s="686"/>
      <c r="H71" s="712"/>
      <c r="I71" s="713"/>
      <c r="J71" s="30" t="str">
        <f>'Totaal overzicht'!L65</f>
        <v>LMETN</v>
      </c>
      <c r="K71" s="58" t="str">
        <f>'Totaal overzicht'!M65</f>
        <v>landmeting</v>
      </c>
      <c r="L71" s="58" t="str">
        <f>'Totaal overzicht'!N65</f>
        <v>landmeting</v>
      </c>
    </row>
    <row r="72" spans="1:12" s="36" customFormat="1" ht="12" customHeight="1" x14ac:dyDescent="0.25">
      <c r="A72" s="701"/>
      <c r="B72" s="725"/>
      <c r="C72" s="686"/>
      <c r="D72" s="686"/>
      <c r="E72" s="686"/>
      <c r="F72" s="686"/>
      <c r="G72" s="686"/>
      <c r="H72" s="712"/>
      <c r="I72" s="713"/>
      <c r="J72" s="58" t="str">
        <f>'Totaal overzicht'!L66</f>
        <v>LDGZ</v>
      </c>
      <c r="K72" s="58" t="str">
        <f>'Totaal overzicht'!M66</f>
        <v>DGPS1m</v>
      </c>
      <c r="L72" s="58" t="str">
        <f>'Totaal overzicht'!N66</f>
        <v>DGPS1m</v>
      </c>
    </row>
    <row r="73" spans="1:12" s="36" customFormat="1" ht="12" customHeight="1" x14ac:dyDescent="0.25">
      <c r="A73" s="701"/>
      <c r="B73" s="725"/>
      <c r="C73" s="686"/>
      <c r="D73" s="686"/>
      <c r="E73" s="686"/>
      <c r="F73" s="686"/>
      <c r="G73" s="686"/>
      <c r="H73" s="712"/>
      <c r="I73" s="713"/>
      <c r="J73" s="58" t="str">
        <f>'Totaal overzicht'!L67</f>
        <v>LDGN</v>
      </c>
      <c r="K73" s="58" t="str">
        <f>'Totaal overzicht'!M67</f>
        <v>DGPS1_5m</v>
      </c>
      <c r="L73" s="58" t="str">
        <f>'Totaal overzicht'!N67</f>
        <v>DGPS1_5m</v>
      </c>
    </row>
    <row r="74" spans="1:12" s="36" customFormat="1" ht="12" customHeight="1" x14ac:dyDescent="0.25">
      <c r="A74" s="701"/>
      <c r="B74" s="725"/>
      <c r="C74" s="686"/>
      <c r="D74" s="686"/>
      <c r="E74" s="686"/>
      <c r="F74" s="686"/>
      <c r="G74" s="686"/>
      <c r="H74" s="712"/>
      <c r="I74" s="713"/>
      <c r="J74" s="58" t="str">
        <f>'Totaal overzicht'!L68</f>
        <v>LDGM</v>
      </c>
      <c r="K74" s="58" t="str">
        <f>'Totaal overzicht'!M68</f>
        <v>DGPS5m</v>
      </c>
      <c r="L74" s="58" t="str">
        <f>'Totaal overzicht'!N68</f>
        <v>DGPS5m</v>
      </c>
    </row>
    <row r="75" spans="1:12" s="36" customFormat="1" ht="12" customHeight="1" x14ac:dyDescent="0.25">
      <c r="A75" s="701"/>
      <c r="B75" s="725"/>
      <c r="C75" s="686"/>
      <c r="D75" s="686"/>
      <c r="E75" s="686"/>
      <c r="F75" s="686"/>
      <c r="G75" s="686"/>
      <c r="H75" s="712"/>
      <c r="I75" s="713"/>
      <c r="J75" s="58" t="str">
        <f>'Totaal overzicht'!L69</f>
        <v>LGOV</v>
      </c>
      <c r="K75" s="58" t="str">
        <f>'Totaal overzicht'!M69</f>
        <v>X</v>
      </c>
      <c r="L75" s="58" t="str">
        <f>'Totaal overzicht'!N69</f>
        <v>gemetenOnbekend</v>
      </c>
    </row>
    <row r="76" spans="1:12" s="36" customFormat="1" ht="12" customHeight="1" x14ac:dyDescent="0.25">
      <c r="A76" s="701"/>
      <c r="B76" s="725"/>
      <c r="C76" s="686"/>
      <c r="D76" s="686"/>
      <c r="E76" s="686"/>
      <c r="F76" s="686"/>
      <c r="G76" s="686"/>
      <c r="H76" s="712"/>
      <c r="I76" s="713"/>
      <c r="J76" s="30" t="str">
        <f>'Totaal overzicht'!L70</f>
        <v>LGBKN</v>
      </c>
      <c r="K76" s="58" t="str">
        <f>'Totaal overzicht'!M70</f>
        <v>X</v>
      </c>
      <c r="L76" s="58" t="str">
        <f>'Totaal overzicht'!N70</f>
        <v>geschatGBKN</v>
      </c>
    </row>
    <row r="77" spans="1:12" s="36" customFormat="1" ht="12" customHeight="1" x14ac:dyDescent="0.25">
      <c r="A77" s="701"/>
      <c r="B77" s="725"/>
      <c r="C77" s="686"/>
      <c r="D77" s="686"/>
      <c r="E77" s="686"/>
      <c r="F77" s="686"/>
      <c r="G77" s="686"/>
      <c r="H77" s="712"/>
      <c r="I77" s="713"/>
      <c r="J77" s="58" t="str">
        <f>'Totaal overzicht'!L71</f>
        <v>LD01</v>
      </c>
      <c r="K77" s="58" t="str">
        <f>'Totaal overzicht'!M71</f>
        <v>X</v>
      </c>
      <c r="L77" s="58" t="str">
        <f>'Totaal overzicht'!N71</f>
        <v>geschatDetail100</v>
      </c>
    </row>
    <row r="78" spans="1:12" s="36" customFormat="1" ht="12" customHeight="1" x14ac:dyDescent="0.25">
      <c r="A78" s="701"/>
      <c r="B78" s="725"/>
      <c r="C78" s="686"/>
      <c r="D78" s="686"/>
      <c r="E78" s="686"/>
      <c r="F78" s="686"/>
      <c r="G78" s="686"/>
      <c r="H78" s="712"/>
      <c r="I78" s="713"/>
      <c r="J78" s="58" t="str">
        <f>'Totaal overzicht'!L72</f>
        <v>LD02</v>
      </c>
      <c r="K78" s="58" t="str">
        <f>'Totaal overzicht'!M72</f>
        <v>X</v>
      </c>
      <c r="L78" s="58" t="str">
        <f>'Totaal overzicht'!N72</f>
        <v>geschatDetail200</v>
      </c>
    </row>
    <row r="79" spans="1:12" s="36" customFormat="1" ht="12" customHeight="1" x14ac:dyDescent="0.25">
      <c r="A79" s="701"/>
      <c r="B79" s="725"/>
      <c r="C79" s="686"/>
      <c r="D79" s="686"/>
      <c r="E79" s="686"/>
      <c r="F79" s="686"/>
      <c r="G79" s="686"/>
      <c r="H79" s="712"/>
      <c r="I79" s="713"/>
      <c r="J79" s="58" t="str">
        <f>'Totaal overzicht'!L73</f>
        <v>LD05</v>
      </c>
      <c r="K79" s="58" t="str">
        <f>'Totaal overzicht'!M73</f>
        <v>X</v>
      </c>
      <c r="L79" s="58" t="str">
        <f>'Totaal overzicht'!N73</f>
        <v>geschatDetail500</v>
      </c>
    </row>
    <row r="80" spans="1:12" s="36" customFormat="1" ht="12" customHeight="1" x14ac:dyDescent="0.25">
      <c r="A80" s="701"/>
      <c r="B80" s="725"/>
      <c r="C80" s="686"/>
      <c r="D80" s="686"/>
      <c r="E80" s="686"/>
      <c r="F80" s="686"/>
      <c r="G80" s="686"/>
      <c r="H80" s="712"/>
      <c r="I80" s="713"/>
      <c r="J80" s="58" t="str">
        <f>'Totaal overzicht'!L74</f>
        <v>LD10</v>
      </c>
      <c r="K80" s="58" t="str">
        <f>'Totaal overzicht'!M74</f>
        <v>X</v>
      </c>
      <c r="L80" s="58" t="str">
        <f>'Totaal overzicht'!N74</f>
        <v>geschatDetail1000</v>
      </c>
    </row>
    <row r="81" spans="1:12" s="36" customFormat="1" ht="12" customHeight="1" x14ac:dyDescent="0.25">
      <c r="A81" s="701"/>
      <c r="B81" s="725"/>
      <c r="C81" s="686"/>
      <c r="D81" s="686"/>
      <c r="E81" s="686"/>
      <c r="F81" s="686"/>
      <c r="G81" s="686"/>
      <c r="H81" s="712"/>
      <c r="I81" s="713"/>
      <c r="J81" s="58" t="str">
        <f>'Totaal overzicht'!L75</f>
        <v>LD25</v>
      </c>
      <c r="K81" s="58" t="str">
        <f>'Totaal overzicht'!M75</f>
        <v>X</v>
      </c>
      <c r="L81" s="58" t="str">
        <f>'Totaal overzicht'!N75</f>
        <v>geschatDetail2500</v>
      </c>
    </row>
    <row r="82" spans="1:12" s="36" customFormat="1" ht="12" customHeight="1" x14ac:dyDescent="0.25">
      <c r="A82" s="701"/>
      <c r="B82" s="725"/>
      <c r="C82" s="686"/>
      <c r="D82" s="686"/>
      <c r="E82" s="686"/>
      <c r="F82" s="686"/>
      <c r="G82" s="686"/>
      <c r="H82" s="712"/>
      <c r="I82" s="713"/>
      <c r="J82" s="58" t="str">
        <f>'Totaal overzicht'!L76</f>
        <v>LT10</v>
      </c>
      <c r="K82" s="58" t="str">
        <f>'Totaal overzicht'!M76</f>
        <v>X</v>
      </c>
      <c r="L82" s="58" t="str">
        <f>'Totaal overzicht'!N76</f>
        <v>geschatTop10000</v>
      </c>
    </row>
    <row r="83" spans="1:12" s="36" customFormat="1" ht="12" customHeight="1" x14ac:dyDescent="0.25">
      <c r="A83" s="701"/>
      <c r="B83" s="725"/>
      <c r="C83" s="686"/>
      <c r="D83" s="686"/>
      <c r="E83" s="686"/>
      <c r="F83" s="686"/>
      <c r="G83" s="686"/>
      <c r="H83" s="712"/>
      <c r="I83" s="713"/>
      <c r="J83" s="58" t="str">
        <f>'Totaal overzicht'!L77</f>
        <v>LT25</v>
      </c>
      <c r="K83" s="58" t="str">
        <f>'Totaal overzicht'!M77</f>
        <v>X</v>
      </c>
      <c r="L83" s="58" t="str">
        <f>'Totaal overzicht'!N77</f>
        <v>geschatTop25000</v>
      </c>
    </row>
    <row r="84" spans="1:12" s="36" customFormat="1" ht="12" customHeight="1" x14ac:dyDescent="0.25">
      <c r="A84" s="701"/>
      <c r="B84" s="725"/>
      <c r="C84" s="686"/>
      <c r="D84" s="686"/>
      <c r="E84" s="686"/>
      <c r="F84" s="686"/>
      <c r="G84" s="686"/>
      <c r="H84" s="712"/>
      <c r="I84" s="713"/>
      <c r="J84" s="58" t="str">
        <f>'Totaal overzicht'!L78</f>
        <v>LT50</v>
      </c>
      <c r="K84" s="58" t="str">
        <f>'Totaal overzicht'!M78</f>
        <v>X</v>
      </c>
      <c r="L84" s="58" t="str">
        <f>'Totaal overzicht'!N78</f>
        <v>geschatTop50000</v>
      </c>
    </row>
    <row r="85" spans="1:12" s="36" customFormat="1" ht="12" customHeight="1" x14ac:dyDescent="0.25">
      <c r="A85" s="701"/>
      <c r="B85" s="725"/>
      <c r="C85" s="686"/>
      <c r="D85" s="686"/>
      <c r="E85" s="686"/>
      <c r="F85" s="686"/>
      <c r="G85" s="686"/>
      <c r="H85" s="712"/>
      <c r="I85" s="713"/>
      <c r="J85" s="58" t="str">
        <f>'Totaal overzicht'!L79</f>
        <v>LSOV</v>
      </c>
      <c r="K85" s="58" t="str">
        <f>'Totaal overzicht'!M79</f>
        <v>X</v>
      </c>
      <c r="L85" s="58" t="str">
        <f>'Totaal overzicht'!N79</f>
        <v>geschatOverig</v>
      </c>
    </row>
    <row r="86" spans="1:12" s="36" customFormat="1" ht="12" customHeight="1" x14ac:dyDescent="0.25">
      <c r="A86" s="701"/>
      <c r="B86" s="725"/>
      <c r="C86" s="686"/>
      <c r="D86" s="686"/>
      <c r="E86" s="686"/>
      <c r="F86" s="686"/>
      <c r="G86" s="686"/>
      <c r="H86" s="712"/>
      <c r="I86" s="713"/>
      <c r="J86" s="58" t="str">
        <f>'Totaal overzicht'!L80</f>
        <v>LONB</v>
      </c>
      <c r="K86" s="58" t="str">
        <f>'Totaal overzicht'!M80</f>
        <v>X</v>
      </c>
      <c r="L86" s="58" t="str">
        <f>'Totaal overzicht'!N80</f>
        <v>geschat</v>
      </c>
    </row>
    <row r="87" spans="1:12" s="36" customFormat="1" ht="12" customHeight="1" x14ac:dyDescent="0.25">
      <c r="A87" s="701"/>
      <c r="B87" s="725"/>
      <c r="C87" s="686"/>
      <c r="D87" s="686"/>
      <c r="E87" s="686"/>
      <c r="F87" s="686"/>
      <c r="G87" s="686"/>
      <c r="H87" s="712"/>
      <c r="I87" s="713"/>
      <c r="J87" s="58" t="str">
        <f>'Totaal overzicht'!L81</f>
        <v>LMET</v>
      </c>
      <c r="K87" s="58" t="str">
        <f>'Totaal overzicht'!M81</f>
        <v>X</v>
      </c>
      <c r="L87" s="58" t="str">
        <f>'Totaal overzicht'!N81</f>
        <v>landmetingOnbekend</v>
      </c>
    </row>
    <row r="88" spans="1:12" s="36" customFormat="1" ht="12" customHeight="1" x14ac:dyDescent="0.25">
      <c r="A88" s="701"/>
      <c r="B88" s="725"/>
      <c r="C88" s="686"/>
      <c r="D88" s="686"/>
      <c r="E88" s="686"/>
      <c r="F88" s="686"/>
      <c r="G88" s="686"/>
      <c r="H88" s="712"/>
      <c r="I88" s="713"/>
      <c r="J88" s="58" t="str">
        <f>'Totaal overzicht'!L82</f>
        <v>LGPS</v>
      </c>
      <c r="K88" s="58" t="str">
        <f>'Totaal overzicht'!M82</f>
        <v>X</v>
      </c>
      <c r="L88" s="58" t="str">
        <f>'Totaal overzicht'!N82</f>
        <v>GPS</v>
      </c>
    </row>
    <row r="89" spans="1:12" s="36" customFormat="1" ht="12" customHeight="1" x14ac:dyDescent="0.25">
      <c r="A89" s="702"/>
      <c r="B89" s="726"/>
      <c r="C89" s="687"/>
      <c r="D89" s="687"/>
      <c r="E89" s="687"/>
      <c r="F89" s="687"/>
      <c r="G89" s="687"/>
      <c r="H89" s="714"/>
      <c r="I89" s="715"/>
      <c r="J89" s="13" t="str">
        <f>'Totaal overzicht'!L83</f>
        <v>Leeg</v>
      </c>
      <c r="K89" s="58" t="str">
        <f>'Totaal overzicht'!M83</f>
        <v>X</v>
      </c>
      <c r="L89" s="58" t="str">
        <f>'Totaal overzicht'!N83</f>
        <v>onbekend</v>
      </c>
    </row>
    <row r="90" spans="1:12" s="36" customFormat="1" x14ac:dyDescent="0.25">
      <c r="A90" s="700">
        <f>'Totaal overzicht'!A84</f>
        <v>23</v>
      </c>
      <c r="B90" s="724" t="str">
        <f>'Totaal overzicht'!B84</f>
        <v>Methode Verticale Plaatsbepaling</v>
      </c>
      <c r="C90" s="685" t="str">
        <f>'Totaal overzicht'!D84</f>
        <v>1-1</v>
      </c>
      <c r="D90" s="685" t="str">
        <f>'Totaal overzicht'!E84</f>
        <v>J</v>
      </c>
      <c r="E90" s="685" t="str">
        <f>'Totaal overzicht'!F84</f>
        <v>J</v>
      </c>
      <c r="F90" s="685" t="str">
        <f>'Totaal overzicht'!G84</f>
        <v>J</v>
      </c>
      <c r="G90" s="685" t="str">
        <f>'Totaal overzicht'!H84</f>
        <v>1</v>
      </c>
      <c r="H90" s="710" t="str">
        <f>'Totaal overzicht'!J84</f>
        <v>#MEASUREMENTTEXT= 42</v>
      </c>
      <c r="I90" s="711"/>
      <c r="J90" s="30" t="str">
        <f>'Totaal overzicht'!L84</f>
        <v>METZ</v>
      </c>
      <c r="K90" s="58" t="str">
        <f>'Totaal overzicht'!M84</f>
        <v>landmeting01m</v>
      </c>
      <c r="L90" s="58" t="str">
        <f>'Totaal overzicht'!N84</f>
        <v>landmeting01m</v>
      </c>
    </row>
    <row r="91" spans="1:12" s="36" customFormat="1" ht="12" customHeight="1" x14ac:dyDescent="0.25">
      <c r="A91" s="701"/>
      <c r="B91" s="725"/>
      <c r="C91" s="686"/>
      <c r="D91" s="686"/>
      <c r="E91" s="686"/>
      <c r="F91" s="686"/>
      <c r="G91" s="686"/>
      <c r="H91" s="712"/>
      <c r="I91" s="713"/>
      <c r="J91" s="30" t="str">
        <f>'Totaal overzicht'!L85</f>
        <v>METN</v>
      </c>
      <c r="K91" s="58" t="str">
        <f>'Totaal overzicht'!M85</f>
        <v>landmeting</v>
      </c>
      <c r="L91" s="58" t="str">
        <f>'Totaal overzicht'!N85</f>
        <v>landmeting</v>
      </c>
    </row>
    <row r="92" spans="1:12" s="36" customFormat="1" ht="12" customHeight="1" x14ac:dyDescent="0.25">
      <c r="A92" s="701"/>
      <c r="B92" s="725"/>
      <c r="C92" s="686"/>
      <c r="D92" s="686"/>
      <c r="E92" s="686"/>
      <c r="F92" s="686"/>
      <c r="G92" s="686"/>
      <c r="H92" s="712"/>
      <c r="I92" s="713"/>
      <c r="J92" s="30" t="str">
        <f>'Totaal overzicht'!L86</f>
        <v>MDGZ</v>
      </c>
      <c r="K92" s="58" t="str">
        <f>'Totaal overzicht'!M86</f>
        <v>DGPS01m</v>
      </c>
      <c r="L92" s="58" t="str">
        <f>'Totaal overzicht'!N86</f>
        <v>DGPS01m</v>
      </c>
    </row>
    <row r="93" spans="1:12" s="36" customFormat="1" ht="12" customHeight="1" x14ac:dyDescent="0.25">
      <c r="A93" s="701"/>
      <c r="B93" s="725"/>
      <c r="C93" s="686"/>
      <c r="D93" s="686"/>
      <c r="E93" s="686"/>
      <c r="F93" s="686"/>
      <c r="G93" s="686"/>
      <c r="H93" s="712"/>
      <c r="I93" s="713"/>
      <c r="J93" s="30" t="str">
        <f>'Totaal overzicht'!L87</f>
        <v>MDGN</v>
      </c>
      <c r="K93" s="58" t="str">
        <f>'Totaal overzicht'!M87</f>
        <v>DGPS01_025m</v>
      </c>
      <c r="L93" s="58" t="str">
        <f>'Totaal overzicht'!N87</f>
        <v>DGPS01_025m</v>
      </c>
    </row>
    <row r="94" spans="1:12" s="36" customFormat="1" ht="12" customHeight="1" x14ac:dyDescent="0.25">
      <c r="A94" s="701"/>
      <c r="B94" s="725"/>
      <c r="C94" s="686"/>
      <c r="D94" s="686"/>
      <c r="E94" s="686"/>
      <c r="F94" s="686"/>
      <c r="G94" s="686"/>
      <c r="H94" s="712"/>
      <c r="I94" s="713"/>
      <c r="J94" s="30" t="str">
        <f>'Totaal overzicht'!L88</f>
        <v>MDGM</v>
      </c>
      <c r="K94" s="58" t="str">
        <f>'Totaal overzicht'!M88</f>
        <v>DGPS025m</v>
      </c>
      <c r="L94" s="58" t="str">
        <f>'Totaal overzicht'!N88</f>
        <v>DGPS025m</v>
      </c>
    </row>
    <row r="95" spans="1:12" s="36" customFormat="1" ht="12" customHeight="1" x14ac:dyDescent="0.25">
      <c r="A95" s="701"/>
      <c r="B95" s="725"/>
      <c r="C95" s="686"/>
      <c r="D95" s="686"/>
      <c r="E95" s="686"/>
      <c r="F95" s="686"/>
      <c r="G95" s="686"/>
      <c r="H95" s="712"/>
      <c r="I95" s="713"/>
      <c r="J95" s="58" t="str">
        <f>'Totaal overzicht'!L89</f>
        <v>MAHN</v>
      </c>
      <c r="K95" s="58" t="str">
        <f>'Totaal overzicht'!M89</f>
        <v>geschatAHN</v>
      </c>
      <c r="L95" s="58" t="str">
        <f>'Totaal overzicht'!N89</f>
        <v>geschatAHN</v>
      </c>
    </row>
    <row r="96" spans="1:12" s="36" customFormat="1" ht="12" customHeight="1" x14ac:dyDescent="0.25">
      <c r="A96" s="701"/>
      <c r="B96" s="725"/>
      <c r="C96" s="686"/>
      <c r="D96" s="686"/>
      <c r="E96" s="686"/>
      <c r="F96" s="686"/>
      <c r="G96" s="686"/>
      <c r="H96" s="712"/>
      <c r="I96" s="713"/>
      <c r="J96" s="58" t="str">
        <f>'Totaal overzicht'!L90</f>
        <v>MMET</v>
      </c>
      <c r="K96" s="58" t="str">
        <f>'Totaal overzicht'!M90</f>
        <v>X</v>
      </c>
      <c r="L96" s="58" t="str">
        <f>'Totaal overzicht'!N90</f>
        <v>landmetingOnbekend</v>
      </c>
    </row>
    <row r="97" spans="1:12" s="36" customFormat="1" ht="12" customHeight="1" x14ac:dyDescent="0.25">
      <c r="A97" s="701"/>
      <c r="B97" s="725"/>
      <c r="C97" s="686"/>
      <c r="D97" s="686"/>
      <c r="E97" s="686"/>
      <c r="F97" s="686"/>
      <c r="G97" s="686"/>
      <c r="H97" s="712"/>
      <c r="I97" s="713"/>
      <c r="J97" s="58" t="str">
        <f>'Totaal overzicht'!L91</f>
        <v>MDGP</v>
      </c>
      <c r="K97" s="58" t="str">
        <f>'Totaal overzicht'!M91</f>
        <v>X</v>
      </c>
      <c r="L97" s="58" t="str">
        <f>'Totaal overzicht'!N91</f>
        <v>gemetenOnbekend</v>
      </c>
    </row>
    <row r="98" spans="1:12" s="36" customFormat="1" ht="12" customHeight="1" x14ac:dyDescent="0.25">
      <c r="A98" s="701"/>
      <c r="B98" s="725"/>
      <c r="C98" s="686"/>
      <c r="D98" s="686"/>
      <c r="E98" s="686"/>
      <c r="F98" s="686"/>
      <c r="G98" s="686"/>
      <c r="H98" s="712"/>
      <c r="I98" s="713"/>
      <c r="J98" s="58" t="str">
        <f>'Totaal overzicht'!L92</f>
        <v>MGOV</v>
      </c>
      <c r="K98" s="58" t="str">
        <f>'Totaal overzicht'!M92</f>
        <v>X</v>
      </c>
      <c r="L98" s="58" t="str">
        <f>'Totaal overzicht'!N92</f>
        <v>onbekend</v>
      </c>
    </row>
    <row r="99" spans="1:12" s="36" customFormat="1" ht="12" customHeight="1" x14ac:dyDescent="0.25">
      <c r="A99" s="701"/>
      <c r="B99" s="725"/>
      <c r="C99" s="686"/>
      <c r="D99" s="686"/>
      <c r="E99" s="686"/>
      <c r="F99" s="686"/>
      <c r="G99" s="686"/>
      <c r="H99" s="712"/>
      <c r="I99" s="713"/>
      <c r="J99" s="58" t="str">
        <f>'Totaal overzicht'!L93</f>
        <v>MH10</v>
      </c>
      <c r="K99" s="58" t="str">
        <f>'Totaal overzicht'!M93</f>
        <v>X</v>
      </c>
      <c r="L99" s="58" t="str">
        <f>'Totaal overzicht'!N93</f>
        <v>geschatIsolijnen</v>
      </c>
    </row>
    <row r="100" spans="1:12" s="36" customFormat="1" ht="12" customHeight="1" x14ac:dyDescent="0.25">
      <c r="A100" s="701"/>
      <c r="B100" s="725"/>
      <c r="C100" s="686"/>
      <c r="D100" s="686"/>
      <c r="E100" s="686"/>
      <c r="F100" s="686"/>
      <c r="G100" s="686"/>
      <c r="H100" s="712"/>
      <c r="I100" s="713"/>
      <c r="J100" s="58" t="str">
        <f>'Totaal overzicht'!L94</f>
        <v>MT25</v>
      </c>
      <c r="K100" s="58" t="str">
        <f>'Totaal overzicht'!M94</f>
        <v>X</v>
      </c>
      <c r="L100" s="58" t="str">
        <f>'Totaal overzicht'!N94</f>
        <v>geschatTop25000</v>
      </c>
    </row>
    <row r="101" spans="1:12" s="36" customFormat="1" ht="12" customHeight="1" x14ac:dyDescent="0.25">
      <c r="A101" s="701"/>
      <c r="B101" s="725"/>
      <c r="C101" s="686"/>
      <c r="D101" s="686"/>
      <c r="E101" s="686"/>
      <c r="F101" s="686"/>
      <c r="G101" s="686"/>
      <c r="H101" s="712"/>
      <c r="I101" s="713"/>
      <c r="J101" s="58" t="str">
        <f>'Totaal overzicht'!L95</f>
        <v>MT50</v>
      </c>
      <c r="K101" s="58" t="str">
        <f>'Totaal overzicht'!M95</f>
        <v>X</v>
      </c>
      <c r="L101" s="58" t="str">
        <f>'Totaal overzicht'!N95</f>
        <v>geschatTop50000</v>
      </c>
    </row>
    <row r="102" spans="1:12" s="36" customFormat="1" ht="12" customHeight="1" x14ac:dyDescent="0.25">
      <c r="A102" s="701"/>
      <c r="B102" s="725"/>
      <c r="C102" s="686"/>
      <c r="D102" s="686"/>
      <c r="E102" s="686"/>
      <c r="F102" s="686"/>
      <c r="G102" s="686"/>
      <c r="H102" s="712"/>
      <c r="I102" s="713"/>
      <c r="J102" s="58" t="str">
        <f>'Totaal overzicht'!L96</f>
        <v>MONB</v>
      </c>
      <c r="K102" s="58" t="str">
        <f>'Totaal overzicht'!M96</f>
        <v>X</v>
      </c>
      <c r="L102" s="58" t="str">
        <f>'Totaal overzicht'!N96</f>
        <v>geschat</v>
      </c>
    </row>
    <row r="103" spans="1:12" s="36" customFormat="1" ht="12" customHeight="1" x14ac:dyDescent="0.25">
      <c r="A103" s="701"/>
      <c r="B103" s="725"/>
      <c r="C103" s="686"/>
      <c r="D103" s="686"/>
      <c r="E103" s="686"/>
      <c r="F103" s="686"/>
      <c r="G103" s="686"/>
      <c r="H103" s="712"/>
      <c r="I103" s="713"/>
      <c r="J103" s="58" t="e">
        <f>'Totaal overzicht'!#REF!</f>
        <v>#REF!</v>
      </c>
      <c r="K103" s="58" t="e">
        <f>'Totaal overzicht'!#REF!</f>
        <v>#REF!</v>
      </c>
      <c r="L103" s="58" t="e">
        <f>'Totaal overzicht'!#REF!</f>
        <v>#REF!</v>
      </c>
    </row>
    <row r="104" spans="1:12" s="36" customFormat="1" ht="12" customHeight="1" x14ac:dyDescent="0.25">
      <c r="A104" s="701"/>
      <c r="B104" s="725"/>
      <c r="C104" s="686"/>
      <c r="D104" s="686"/>
      <c r="E104" s="686"/>
      <c r="F104" s="686"/>
      <c r="G104" s="686"/>
      <c r="H104" s="712"/>
      <c r="I104" s="713"/>
      <c r="J104" s="13" t="str">
        <f>'Totaal overzicht'!L97</f>
        <v>Leeg</v>
      </c>
      <c r="K104" s="58" t="str">
        <f>'Totaal overzicht'!M97</f>
        <v>X</v>
      </c>
      <c r="L104" s="58" t="str">
        <f>'Totaal overzicht'!N97</f>
        <v>geschatOverig</v>
      </c>
    </row>
    <row r="105" spans="1:12" ht="12" customHeight="1" x14ac:dyDescent="0.25">
      <c r="A105" s="700">
        <f>'Totaal overzicht'!A98</f>
        <v>24</v>
      </c>
      <c r="B105" s="724" t="str">
        <f>'Totaal overzicht'!B98</f>
        <v>Datum Horizontale Plaatsbepaling</v>
      </c>
      <c r="C105" s="685" t="str">
        <f>'Totaal overzicht'!D98</f>
        <v>1-1</v>
      </c>
      <c r="D105" s="685" t="str">
        <f>'Totaal overzicht'!E98</f>
        <v>J</v>
      </c>
      <c r="E105" s="685" t="str">
        <f>'Totaal overzicht'!F98</f>
        <v>J</v>
      </c>
      <c r="F105" s="685" t="str">
        <f>'Totaal overzicht'!G98</f>
        <v>J</v>
      </c>
      <c r="G105" s="685" t="str">
        <f>'Totaal overzicht'!H98</f>
        <v>1</v>
      </c>
      <c r="H105" s="763" t="str">
        <f>'Totaal overzicht'!J98</f>
        <v>#MEASUREMENTTEXT= 105</v>
      </c>
      <c r="I105" s="711"/>
      <c r="J105" s="58" t="str">
        <f>'Totaal overzicht'!L98</f>
        <v>JJJJ-MM-DD</v>
      </c>
      <c r="K105" s="58" t="str">
        <f>'Totaal overzicht'!M98</f>
        <v>JJJJ-MM-DD+UU:MM</v>
      </c>
      <c r="L105" s="58" t="str">
        <f>'Totaal overzicht'!N98</f>
        <v>JJJJ-MM-DD+UU:MM</v>
      </c>
    </row>
    <row r="106" spans="1:12" ht="12" customHeight="1" x14ac:dyDescent="0.25">
      <c r="A106" s="701"/>
      <c r="B106" s="725"/>
      <c r="C106" s="686"/>
      <c r="D106" s="686"/>
      <c r="E106" s="686"/>
      <c r="F106" s="686"/>
      <c r="G106" s="686"/>
      <c r="H106" s="792"/>
      <c r="I106" s="713"/>
      <c r="J106" s="58" t="str">
        <f>'Totaal overzicht'!L99</f>
        <v>JJJJ-MM</v>
      </c>
      <c r="K106" s="58" t="str">
        <f>'Totaal overzicht'!M99</f>
        <v>X</v>
      </c>
      <c r="L106" s="7" t="str">
        <f>'Totaal overzicht'!N99</f>
        <v>JJJJ-MM+UU:MM</v>
      </c>
    </row>
    <row r="107" spans="1:12" ht="12" customHeight="1" x14ac:dyDescent="0.25">
      <c r="A107" s="701"/>
      <c r="B107" s="725"/>
      <c r="C107" s="686"/>
      <c r="D107" s="686"/>
      <c r="E107" s="686"/>
      <c r="F107" s="686"/>
      <c r="G107" s="686"/>
      <c r="H107" s="792"/>
      <c r="I107" s="713"/>
      <c r="J107" s="58" t="str">
        <f>'Totaal overzicht'!L100</f>
        <v>JJJJ</v>
      </c>
      <c r="K107" s="58" t="str">
        <f>'Totaal overzicht'!M100</f>
        <v>X</v>
      </c>
      <c r="L107" s="7" t="str">
        <f>'Totaal overzicht'!N100</f>
        <v>JJJJ+UU:MM</v>
      </c>
    </row>
    <row r="108" spans="1:12" ht="12" customHeight="1" x14ac:dyDescent="0.25">
      <c r="A108" s="702"/>
      <c r="B108" s="726"/>
      <c r="C108" s="687"/>
      <c r="D108" s="687"/>
      <c r="E108" s="687"/>
      <c r="F108" s="687"/>
      <c r="G108" s="687"/>
      <c r="H108" s="793"/>
      <c r="I108" s="715"/>
      <c r="J108" s="13" t="str">
        <f>'Totaal overzicht'!L101</f>
        <v>Leeg</v>
      </c>
      <c r="K108" s="58" t="str">
        <f>'Totaal overzicht'!M101</f>
        <v>X</v>
      </c>
      <c r="L108" s="7" t="str">
        <f>'Totaal overzicht'!N101</f>
        <v>onbekend</v>
      </c>
    </row>
    <row r="109" spans="1:12" ht="12" customHeight="1" x14ac:dyDescent="0.25">
      <c r="A109" s="700">
        <f>'Totaal overzicht'!A102</f>
        <v>25</v>
      </c>
      <c r="B109" s="724" t="str">
        <f>'Totaal overzicht'!B102</f>
        <v>Datum Verticale Plaatsbepaling</v>
      </c>
      <c r="C109" s="685" t="str">
        <f>'Totaal overzicht'!D102</f>
        <v>1-1</v>
      </c>
      <c r="D109" s="685" t="str">
        <f>'Totaal overzicht'!E102</f>
        <v>J</v>
      </c>
      <c r="E109" s="685" t="str">
        <f>'Totaal overzicht'!F102</f>
        <v>J</v>
      </c>
      <c r="F109" s="685" t="str">
        <f>'Totaal overzicht'!G102</f>
        <v>J</v>
      </c>
      <c r="G109" s="685" t="str">
        <f>'Totaal overzicht'!H102</f>
        <v>1</v>
      </c>
      <c r="H109" s="763" t="str">
        <f>'Totaal overzicht'!J102</f>
        <v>#MEASUREMENTTEXT= 107</v>
      </c>
      <c r="I109" s="711"/>
      <c r="J109" s="58" t="str">
        <f>'Totaal overzicht'!L102</f>
        <v>JJJJ-MM-DD</v>
      </c>
      <c r="K109" s="58" t="str">
        <f>'Totaal overzicht'!M102</f>
        <v>JJJJ-MM-DD+UU:MM</v>
      </c>
      <c r="L109" s="58" t="str">
        <f>'Totaal overzicht'!N102</f>
        <v>JJJJ-MM-DD+UU:MM</v>
      </c>
    </row>
    <row r="110" spans="1:12" ht="12" customHeight="1" x14ac:dyDescent="0.25">
      <c r="A110" s="701"/>
      <c r="B110" s="725"/>
      <c r="C110" s="686"/>
      <c r="D110" s="686"/>
      <c r="E110" s="686"/>
      <c r="F110" s="686"/>
      <c r="G110" s="686"/>
      <c r="H110" s="792"/>
      <c r="I110" s="713"/>
      <c r="J110" s="58" t="str">
        <f>'Totaal overzicht'!L103</f>
        <v>JJJJ-MM</v>
      </c>
      <c r="K110" s="58" t="str">
        <f>'Totaal overzicht'!M103</f>
        <v>X</v>
      </c>
      <c r="L110" s="7" t="str">
        <f>'Totaal overzicht'!N103</f>
        <v>JJJJ-MM+UU:MM</v>
      </c>
    </row>
    <row r="111" spans="1:12" ht="12" customHeight="1" x14ac:dyDescent="0.25">
      <c r="A111" s="701"/>
      <c r="B111" s="725"/>
      <c r="C111" s="686"/>
      <c r="D111" s="686"/>
      <c r="E111" s="686"/>
      <c r="F111" s="686"/>
      <c r="G111" s="686"/>
      <c r="H111" s="792"/>
      <c r="I111" s="713"/>
      <c r="J111" s="58" t="str">
        <f>'Totaal overzicht'!L104</f>
        <v>JJJJ</v>
      </c>
      <c r="K111" s="58" t="str">
        <f>'Totaal overzicht'!M104</f>
        <v>X</v>
      </c>
      <c r="L111" s="7" t="str">
        <f>'Totaal overzicht'!N104</f>
        <v>JJJJ+UU:MM</v>
      </c>
    </row>
    <row r="112" spans="1:12" ht="12" customHeight="1" x14ac:dyDescent="0.25">
      <c r="A112" s="702"/>
      <c r="B112" s="726"/>
      <c r="C112" s="687"/>
      <c r="D112" s="687"/>
      <c r="E112" s="687"/>
      <c r="F112" s="687"/>
      <c r="G112" s="687"/>
      <c r="H112" s="793"/>
      <c r="I112" s="715"/>
      <c r="J112" s="13" t="str">
        <f>'Totaal overzicht'!L105</f>
        <v>Leeg</v>
      </c>
      <c r="K112" s="58" t="str">
        <f>'Totaal overzicht'!M105</f>
        <v>X</v>
      </c>
      <c r="L112" s="7" t="str">
        <f>'Totaal overzicht'!N105</f>
        <v>onbekend</v>
      </c>
    </row>
    <row r="113" spans="1:12" x14ac:dyDescent="0.25">
      <c r="A113" s="700">
        <f>'Totaal overzicht'!A106</f>
        <v>26</v>
      </c>
      <c r="B113" s="724" t="str">
        <f>'Totaal overzicht'!B106</f>
        <v>Uitvoerder Horizontale Plaatsbepaling</v>
      </c>
      <c r="C113" s="685" t="str">
        <f>'Totaal overzicht'!D106</f>
        <v>0-1</v>
      </c>
      <c r="D113" s="685" t="str">
        <f>'Totaal overzicht'!E106</f>
        <v>J</v>
      </c>
      <c r="E113" s="685" t="str">
        <f>'Totaal overzicht'!F106</f>
        <v>J</v>
      </c>
      <c r="F113" s="685" t="str">
        <f>'Totaal overzicht'!G106</f>
        <v>N</v>
      </c>
      <c r="G113" s="685" t="str">
        <f>'Totaal overzicht'!H106</f>
        <v>1</v>
      </c>
      <c r="H113" s="763" t="str">
        <f>'Totaal overzicht'!J106</f>
        <v>#MEASUREMENTTEXT= 104</v>
      </c>
      <c r="I113" s="711"/>
      <c r="J113" s="685" t="str">
        <f>'Totaal overzicht'!L106</f>
        <v>KvK nummer = NNNN NNNN</v>
      </c>
      <c r="K113" s="58" t="str">
        <f>'Totaal overzicht'!M106</f>
        <v>KvK nummer = NNNN NNNN</v>
      </c>
      <c r="L113" s="58" t="str">
        <f>'Totaal overzicht'!N106</f>
        <v>KvK nummer = NNNN NNNN</v>
      </c>
    </row>
    <row r="114" spans="1:12" x14ac:dyDescent="0.25">
      <c r="A114" s="745"/>
      <c r="B114" s="739"/>
      <c r="C114" s="690"/>
      <c r="D114" s="690"/>
      <c r="E114" s="690"/>
      <c r="F114" s="690"/>
      <c r="G114" s="690"/>
      <c r="H114" s="775"/>
      <c r="I114" s="713"/>
      <c r="J114" s="690"/>
      <c r="K114" s="58" t="e">
        <f>'Totaal overzicht'!#REF!</f>
        <v>#REF!</v>
      </c>
      <c r="L114" s="58" t="e">
        <f>'Totaal overzicht'!#REF!</f>
        <v>#REF!</v>
      </c>
    </row>
    <row r="115" spans="1:12" ht="12" customHeight="1" x14ac:dyDescent="0.25">
      <c r="A115" s="702"/>
      <c r="B115" s="726"/>
      <c r="C115" s="687"/>
      <c r="D115" s="687"/>
      <c r="E115" s="687"/>
      <c r="F115" s="687"/>
      <c r="G115" s="687"/>
      <c r="H115" s="714"/>
      <c r="I115" s="715"/>
      <c r="J115" s="687"/>
      <c r="K115" s="58" t="str">
        <f>'Totaal overzicht'!M107</f>
        <v>X</v>
      </c>
      <c r="L115" s="7" t="str">
        <f>'Totaal overzicht'!N107</f>
        <v>leeg</v>
      </c>
    </row>
    <row r="116" spans="1:12" x14ac:dyDescent="0.25">
      <c r="A116" s="700">
        <f>'Totaal overzicht'!A109</f>
        <v>27</v>
      </c>
      <c r="B116" s="724" t="str">
        <f>'Totaal overzicht'!B109</f>
        <v>Uitvoerder Verticale Plaatsbepaling</v>
      </c>
      <c r="C116" s="685" t="str">
        <f>'Totaal overzicht'!D109</f>
        <v>0-1</v>
      </c>
      <c r="D116" s="685" t="str">
        <f>'Totaal overzicht'!E109</f>
        <v>J</v>
      </c>
      <c r="E116" s="685" t="str">
        <f>'Totaal overzicht'!F109</f>
        <v>J</v>
      </c>
      <c r="F116" s="685" t="str">
        <f>'Totaal overzicht'!G109</f>
        <v>N</v>
      </c>
      <c r="G116" s="685" t="str">
        <f>'Totaal overzicht'!H109</f>
        <v>1</v>
      </c>
      <c r="H116" s="763" t="str">
        <f>'Totaal overzicht'!J109</f>
        <v>#MEASUREMENTTEXT= 106</v>
      </c>
      <c r="I116" s="711"/>
      <c r="J116" s="685" t="str">
        <f>'Totaal overzicht'!L109</f>
        <v>KvK nummer = NNNN NNNN</v>
      </c>
      <c r="K116" s="58" t="str">
        <f>'Totaal overzicht'!M109</f>
        <v>KvK nummer = NNNN NNNN</v>
      </c>
      <c r="L116" s="58" t="str">
        <f>'Totaal overzicht'!N109</f>
        <v>KvK nummer = NNNN NNNN</v>
      </c>
    </row>
    <row r="117" spans="1:12" x14ac:dyDescent="0.25">
      <c r="A117" s="745"/>
      <c r="B117" s="739"/>
      <c r="C117" s="690"/>
      <c r="D117" s="690"/>
      <c r="E117" s="690"/>
      <c r="F117" s="690"/>
      <c r="G117" s="690"/>
      <c r="H117" s="775"/>
      <c r="I117" s="713"/>
      <c r="J117" s="690"/>
      <c r="K117" s="58" t="e">
        <f>'Totaal overzicht'!#REF!</f>
        <v>#REF!</v>
      </c>
      <c r="L117" s="58" t="e">
        <f>'Totaal overzicht'!#REF!</f>
        <v>#REF!</v>
      </c>
    </row>
    <row r="118" spans="1:12" ht="12" customHeight="1" x14ac:dyDescent="0.25">
      <c r="A118" s="702"/>
      <c r="B118" s="726"/>
      <c r="C118" s="687"/>
      <c r="D118" s="687"/>
      <c r="E118" s="687"/>
      <c r="F118" s="687"/>
      <c r="G118" s="687"/>
      <c r="H118" s="714"/>
      <c r="I118" s="715"/>
      <c r="J118" s="687"/>
      <c r="K118" s="58" t="str">
        <f>'Totaal overzicht'!M110</f>
        <v>X</v>
      </c>
      <c r="L118" s="7" t="str">
        <f>'Totaal overzicht'!N110</f>
        <v>leeg</v>
      </c>
    </row>
    <row r="119" spans="1:12" x14ac:dyDescent="0.25">
      <c r="A119" s="36"/>
      <c r="K119" s="45"/>
    </row>
    <row r="120" spans="1:12" x14ac:dyDescent="0.25">
      <c r="A120" s="39" t="str">
        <f>'Totaal overzicht'!A113</f>
        <v>Entiteit: Gestandaardiseerde locatie</v>
      </c>
      <c r="D120" s="58" t="str">
        <f>'Totaal overzicht'!E113</f>
        <v>BRO</v>
      </c>
      <c r="E120" s="58" t="str">
        <f>'Totaal overzicht'!F113</f>
        <v>BRO</v>
      </c>
      <c r="F120" s="58" t="str">
        <f>'Totaal overzicht'!G113</f>
        <v>J</v>
      </c>
      <c r="G120" s="58" t="str">
        <f>'Totaal overzicht'!H113</f>
        <v>1</v>
      </c>
      <c r="H120" s="41"/>
      <c r="I120" s="41"/>
    </row>
    <row r="121" spans="1:12" s="43" customFormat="1" ht="38.25" customHeight="1" x14ac:dyDescent="0.25">
      <c r="A121" s="11">
        <f>'Totaal overzicht'!A114</f>
        <v>0</v>
      </c>
      <c r="B121" s="11" t="str">
        <f>'Totaal overzicht'!B114</f>
        <v>IMBRO Attribuut</v>
      </c>
      <c r="C121" s="27" t="str">
        <f>'Totaal overzicht'!D114</f>
        <v>Kardi-
naliteit</v>
      </c>
      <c r="D121" s="27" t="str">
        <f>'Totaal overzicht'!E114</f>
        <v>Aanlevering</v>
      </c>
      <c r="E121" s="27" t="str">
        <f>'Totaal overzicht'!F114</f>
        <v>Correctie</v>
      </c>
      <c r="F121" s="27" t="str">
        <f>'Totaal overzicht'!G114</f>
        <v>Uitlevering</v>
      </c>
      <c r="G121" s="27" t="str">
        <f>'Totaal overzicht'!H114</f>
        <v>Aantal</v>
      </c>
      <c r="H121" s="706" t="str">
        <f>'Totaal overzicht'!J114</f>
        <v>GEF Attribuut</v>
      </c>
      <c r="I121" s="707"/>
      <c r="J121" s="27" t="str">
        <f>'Totaal overzicht'!L114</f>
        <v>GEF
domeinwaarde</v>
      </c>
      <c r="K121" s="27" t="str">
        <f>'Totaal overzicht'!M114</f>
        <v>IMBRO
domeinwaarde</v>
      </c>
      <c r="L121" s="27" t="str">
        <f>'Totaal overzicht'!N114</f>
        <v>IMBRO/A
domeinwaarde</v>
      </c>
    </row>
    <row r="122" spans="1:12" s="36" customFormat="1" ht="15" x14ac:dyDescent="0.25">
      <c r="A122" s="57">
        <f>'Totaal overzicht'!A115</f>
        <v>28</v>
      </c>
      <c r="B122" s="60" t="str">
        <f>'Totaal overzicht'!B115</f>
        <v>ETRS89 locatie</v>
      </c>
      <c r="C122" s="58" t="str">
        <f>'Totaal overzicht'!D115</f>
        <v>1-1</v>
      </c>
      <c r="D122" s="58" t="str">
        <f>'Totaal overzicht'!E115</f>
        <v>BRO</v>
      </c>
      <c r="E122" s="58" t="str">
        <f>'Totaal overzicht'!F115</f>
        <v>BRO</v>
      </c>
      <c r="F122" s="58" t="str">
        <f>'Totaal overzicht'!G115</f>
        <v>J</v>
      </c>
      <c r="G122" s="58" t="str">
        <f>'Totaal overzicht'!H115</f>
        <v>1</v>
      </c>
      <c r="H122" s="718" t="str">
        <f>'Totaal overzicht'!J115</f>
        <v>#XYID en #ZID</v>
      </c>
      <c r="I122" s="709"/>
      <c r="J122" s="58" t="str">
        <f>'Totaal overzicht'!L115</f>
        <v>N.v.t.</v>
      </c>
      <c r="K122" s="8" t="str">
        <f>'Totaal overzicht'!M115</f>
        <v>Getal2.10/Getal1.10</v>
      </c>
      <c r="L122" s="8" t="str">
        <f>'Totaal overzicht'!N115</f>
        <v>Getal2.10/Getal1.10</v>
      </c>
    </row>
    <row r="123" spans="1:12" s="36" customFormat="1" ht="12" customHeight="1" x14ac:dyDescent="0.25">
      <c r="A123" s="700">
        <f>'Totaal overzicht'!A116</f>
        <v>29</v>
      </c>
      <c r="B123" s="703" t="str">
        <f>'Totaal overzicht'!B116</f>
        <v>Toegepaste Transformatie</v>
      </c>
      <c r="C123" s="685" t="str">
        <f>'Totaal overzicht'!D116</f>
        <v>1-1</v>
      </c>
      <c r="D123" s="685" t="str">
        <f>'Totaal overzicht'!E116</f>
        <v>BRO</v>
      </c>
      <c r="E123" s="685" t="str">
        <f>'Totaal overzicht'!F116</f>
        <v>BRO</v>
      </c>
      <c r="F123" s="685" t="str">
        <f>'Totaal overzicht'!G116</f>
        <v>J</v>
      </c>
      <c r="G123" s="685" t="str">
        <f>'Totaal overzicht'!H116</f>
        <v>1</v>
      </c>
      <c r="H123" s="763" t="str">
        <f>'Totaal overzicht'!J116</f>
        <v>#MEASUREMENTTEXT= 122</v>
      </c>
      <c r="I123" s="711"/>
      <c r="J123" s="685" t="str">
        <f>'Totaal overzicht'!L116</f>
        <v>Tekst conform BRO</v>
      </c>
      <c r="K123" s="7" t="str">
        <f>'Totaal overzicht'!M116</f>
        <v>RDETRS89</v>
      </c>
      <c r="L123" s="7" t="str">
        <f>'Totaal overzicht'!N116</f>
        <v>RDETRS90</v>
      </c>
    </row>
    <row r="124" spans="1:12" s="36" customFormat="1" ht="12" customHeight="1" x14ac:dyDescent="0.25">
      <c r="A124" s="701"/>
      <c r="B124" s="704"/>
      <c r="C124" s="686"/>
      <c r="D124" s="686"/>
      <c r="E124" s="686"/>
      <c r="F124" s="686"/>
      <c r="G124" s="686"/>
      <c r="H124" s="792"/>
      <c r="I124" s="713"/>
      <c r="J124" s="686"/>
      <c r="K124" s="7" t="str">
        <f>'Totaal overzicht'!M117</f>
        <v>ED50ETRS89</v>
      </c>
      <c r="L124" s="7" t="str">
        <f>'Totaal overzicht'!N117</f>
        <v>ED50ETRS90</v>
      </c>
    </row>
    <row r="125" spans="1:12" s="36" customFormat="1" ht="12" customHeight="1" x14ac:dyDescent="0.25">
      <c r="A125" s="701"/>
      <c r="B125" s="704"/>
      <c r="C125" s="686"/>
      <c r="D125" s="686"/>
      <c r="E125" s="686"/>
      <c r="F125" s="686"/>
      <c r="G125" s="686"/>
      <c r="H125" s="792"/>
      <c r="I125" s="713"/>
      <c r="J125" s="686"/>
      <c r="K125" s="7" t="str">
        <f>'Totaal overzicht'!M118</f>
        <v>WGS84ETRS89</v>
      </c>
      <c r="L125" s="7" t="str">
        <f>'Totaal overzicht'!N118</f>
        <v>WGS84ETRS90</v>
      </c>
    </row>
    <row r="126" spans="1:12" s="36" customFormat="1" ht="12" customHeight="1" x14ac:dyDescent="0.25">
      <c r="A126" s="701"/>
      <c r="B126" s="704"/>
      <c r="C126" s="686"/>
      <c r="D126" s="686"/>
      <c r="E126" s="686"/>
      <c r="F126" s="686"/>
      <c r="G126" s="686"/>
      <c r="H126" s="792"/>
      <c r="I126" s="713"/>
      <c r="J126" s="686"/>
      <c r="K126" s="7" t="str">
        <f>'Totaal overzicht'!M119</f>
        <v>OracleSpatial</v>
      </c>
      <c r="L126" s="7" t="str">
        <f>'Totaal overzicht'!N119</f>
        <v>OracleSpatial</v>
      </c>
    </row>
    <row r="127" spans="1:12" s="36" customFormat="1" ht="12" customHeight="1" x14ac:dyDescent="0.25">
      <c r="A127" s="701"/>
      <c r="B127" s="704"/>
      <c r="C127" s="686"/>
      <c r="D127" s="686"/>
      <c r="E127" s="686"/>
      <c r="F127" s="686"/>
      <c r="G127" s="686"/>
      <c r="H127" s="792"/>
      <c r="I127" s="713"/>
      <c r="J127" s="686"/>
      <c r="K127" s="7" t="e">
        <f>'Totaal overzicht'!#REF!</f>
        <v>#REF!</v>
      </c>
      <c r="L127" s="7" t="e">
        <f>'Totaal overzicht'!#REF!</f>
        <v>#REF!</v>
      </c>
    </row>
    <row r="128" spans="1:12" s="36" customFormat="1" ht="12" customHeight="1" x14ac:dyDescent="0.25">
      <c r="A128" s="702"/>
      <c r="B128" s="705"/>
      <c r="C128" s="687"/>
      <c r="D128" s="687"/>
      <c r="E128" s="687"/>
      <c r="F128" s="687"/>
      <c r="G128" s="687"/>
      <c r="H128" s="793"/>
      <c r="I128" s="715"/>
      <c r="J128" s="687"/>
      <c r="K128" s="7" t="str">
        <f>'Totaal overzicht'!M120</f>
        <v>nietGetransformeerd</v>
      </c>
      <c r="L128" s="7" t="str">
        <f>'Totaal overzicht'!N120</f>
        <v>nietGetransformeerd</v>
      </c>
    </row>
    <row r="129" spans="1:12" x14ac:dyDescent="0.25">
      <c r="A129" s="36"/>
    </row>
    <row r="130" spans="1:12" x14ac:dyDescent="0.25">
      <c r="A130" s="39" t="str">
        <f>'Totaal overzicht'!A122</f>
        <v>Entiteit: Sondeonderzoek</v>
      </c>
      <c r="D130" s="58" t="str">
        <f>'Totaal overzicht'!E122</f>
        <v>J</v>
      </c>
      <c r="E130" s="58" t="str">
        <f>'Totaal overzicht'!F122</f>
        <v>J</v>
      </c>
      <c r="F130" s="58" t="str">
        <f>'Totaal overzicht'!G122</f>
        <v>J</v>
      </c>
      <c r="G130" s="58" t="str">
        <f>'Totaal overzicht'!H122</f>
        <v>1</v>
      </c>
      <c r="H130" s="41"/>
      <c r="I130" s="41"/>
    </row>
    <row r="131" spans="1:12" s="43" customFormat="1" ht="39" customHeight="1" x14ac:dyDescent="0.25">
      <c r="A131" s="11">
        <f>'Totaal overzicht'!A123</f>
        <v>0</v>
      </c>
      <c r="B131" s="11" t="str">
        <f>'Totaal overzicht'!B123</f>
        <v>IMBRO Attribuut</v>
      </c>
      <c r="C131" s="27" t="str">
        <f>'Totaal overzicht'!D123</f>
        <v>Kardi-
naliteit</v>
      </c>
      <c r="D131" s="27" t="str">
        <f>'Totaal overzicht'!E123</f>
        <v>Aanlevering</v>
      </c>
      <c r="E131" s="27" t="str">
        <f>'Totaal overzicht'!F123</f>
        <v>Correctie</v>
      </c>
      <c r="F131" s="27" t="str">
        <f>'Totaal overzicht'!G123</f>
        <v>Uitlevering</v>
      </c>
      <c r="G131" s="27" t="str">
        <f>'Totaal overzicht'!H123</f>
        <v>Aantal</v>
      </c>
      <c r="H131" s="706" t="str">
        <f>'Totaal overzicht'!J123</f>
        <v>GEF Attribuut</v>
      </c>
      <c r="I131" s="707"/>
      <c r="J131" s="27" t="str">
        <f>'Totaal overzicht'!L123</f>
        <v>GEF
domeinwaarde</v>
      </c>
      <c r="K131" s="27" t="str">
        <f>'Totaal overzicht'!M123</f>
        <v>IMBRO
domeinwaarde</v>
      </c>
      <c r="L131" s="27" t="str">
        <f>'Totaal overzicht'!N123</f>
        <v>IMBRO/A
domeinwaarde</v>
      </c>
    </row>
    <row r="132" spans="1:12" ht="12" customHeight="1" x14ac:dyDescent="0.25">
      <c r="A132" s="700">
        <f>'Totaal overzicht'!A124</f>
        <v>30</v>
      </c>
      <c r="B132" s="703" t="str">
        <f>'Totaal overzicht'!B124</f>
        <v>Datum laatste bewerking</v>
      </c>
      <c r="C132" s="685" t="str">
        <f>'Totaal overzicht'!D124</f>
        <v>1-1</v>
      </c>
      <c r="D132" s="685" t="str">
        <f>'Totaal overzicht'!E124</f>
        <v>J</v>
      </c>
      <c r="E132" s="685" t="str">
        <f>'Totaal overzicht'!F124</f>
        <v>J</v>
      </c>
      <c r="F132" s="685" t="str">
        <f>'Totaal overzicht'!G124</f>
        <v>J</v>
      </c>
      <c r="G132" s="685" t="str">
        <f>'Totaal overzicht'!H124</f>
        <v>1</v>
      </c>
      <c r="H132" s="718" t="str">
        <f>'Totaal overzicht'!J124</f>
        <v>#MEASUREMENTTEXT= 115</v>
      </c>
      <c r="I132" s="709"/>
      <c r="J132" s="58" t="str">
        <f>'Totaal overzicht'!L124</f>
        <v>JJJJ-MM-DD</v>
      </c>
      <c r="K132" s="58" t="str">
        <f>'Totaal overzicht'!M124</f>
        <v>JJJJ-MM-DD+UU:MM</v>
      </c>
      <c r="L132" s="7" t="str">
        <f>'Totaal overzicht'!N124</f>
        <v>X</v>
      </c>
    </row>
    <row r="133" spans="1:12" ht="12" customHeight="1" x14ac:dyDescent="0.25">
      <c r="A133" s="745"/>
      <c r="B133" s="746"/>
      <c r="C133" s="690"/>
      <c r="D133" s="690"/>
      <c r="E133" s="690"/>
      <c r="F133" s="690"/>
      <c r="G133" s="690"/>
      <c r="H133" s="747" t="str">
        <f>'Totaal overzicht'!J125</f>
        <v xml:space="preserve">#MEASUREMENTTEXT= 115 </v>
      </c>
      <c r="I133" s="747" t="str">
        <f>'Totaal overzicht'!K125</f>
        <v>Voor IMBRO/A bij ontbreken #FILEDATE= (maar dan met komma's als scheidingsteken in plaats van streepjes)</v>
      </c>
      <c r="J133" s="58" t="str">
        <f>'Totaal overzicht'!L125</f>
        <v>JJJJ-MM-DD</v>
      </c>
      <c r="K133" s="58" t="str">
        <f>'Totaal overzicht'!M125</f>
        <v>X</v>
      </c>
      <c r="L133" s="58" t="str">
        <f>'Totaal overzicht'!N125</f>
        <v>JJJJ-MM-DD+UU:MM</v>
      </c>
    </row>
    <row r="134" spans="1:12" ht="12" customHeight="1" x14ac:dyDescent="0.25">
      <c r="A134" s="701"/>
      <c r="B134" s="704"/>
      <c r="C134" s="686"/>
      <c r="D134" s="686"/>
      <c r="E134" s="686"/>
      <c r="F134" s="686"/>
      <c r="G134" s="686"/>
      <c r="H134" s="769"/>
      <c r="I134" s="752"/>
      <c r="J134" s="58" t="str">
        <f>'Totaal overzicht'!L126</f>
        <v>JJJJ-MM</v>
      </c>
      <c r="K134" s="58" t="str">
        <f>'Totaal overzicht'!M126</f>
        <v>X</v>
      </c>
      <c r="L134" s="7" t="str">
        <f>'Totaal overzicht'!N126</f>
        <v>JJJJ-MM+UU:MM</v>
      </c>
    </row>
    <row r="135" spans="1:12" ht="12" customHeight="1" x14ac:dyDescent="0.25">
      <c r="A135" s="701"/>
      <c r="B135" s="704"/>
      <c r="C135" s="686"/>
      <c r="D135" s="686"/>
      <c r="E135" s="686"/>
      <c r="F135" s="686"/>
      <c r="G135" s="686"/>
      <c r="H135" s="769"/>
      <c r="I135" s="752"/>
      <c r="J135" s="58" t="str">
        <f>'Totaal overzicht'!L127</f>
        <v>JJJJ</v>
      </c>
      <c r="K135" s="58" t="str">
        <f>'Totaal overzicht'!M127</f>
        <v>X</v>
      </c>
      <c r="L135" s="7" t="str">
        <f>'Totaal overzicht'!N127</f>
        <v>JJJJ+UU:MM</v>
      </c>
    </row>
    <row r="136" spans="1:12" ht="12" customHeight="1" x14ac:dyDescent="0.25">
      <c r="A136" s="702"/>
      <c r="B136" s="705"/>
      <c r="C136" s="687"/>
      <c r="D136" s="687"/>
      <c r="E136" s="687"/>
      <c r="F136" s="687"/>
      <c r="G136" s="687"/>
      <c r="H136" s="770"/>
      <c r="I136" s="791"/>
      <c r="J136" s="13" t="str">
        <f>'Totaal overzicht'!L128</f>
        <v>Leeg</v>
      </c>
      <c r="K136" s="58" t="str">
        <f>'Totaal overzicht'!M128</f>
        <v>X</v>
      </c>
      <c r="L136" s="7" t="str">
        <f>'Totaal overzicht'!N128</f>
        <v>onbekend</v>
      </c>
    </row>
    <row r="137" spans="1:12" ht="12" customHeight="1" x14ac:dyDescent="0.25">
      <c r="A137" s="700">
        <f>'Totaal overzicht'!A129</f>
        <v>31</v>
      </c>
      <c r="B137" s="703" t="str">
        <f>'Totaal overzicht'!B129</f>
        <v>Kwaliteitsklasse</v>
      </c>
      <c r="C137" s="685" t="str">
        <f>'Totaal overzicht'!D129</f>
        <v>1-1</v>
      </c>
      <c r="D137" s="685" t="str">
        <f>'Totaal overzicht'!E129</f>
        <v>J</v>
      </c>
      <c r="E137" s="685" t="str">
        <f>'Totaal overzicht'!F129</f>
        <v>J</v>
      </c>
      <c r="F137" s="685" t="str">
        <f>'Totaal overzicht'!G129</f>
        <v>J</v>
      </c>
      <c r="G137" s="685" t="str">
        <f>'Totaal overzicht'!H129</f>
        <v>1</v>
      </c>
      <c r="H137" s="741" t="str">
        <f>'Totaal overzicht'!J129</f>
        <v>#MEASUREMENTTEXT= 6</v>
      </c>
      <c r="I137" s="741" t="str">
        <f>'Totaal overzicht'!K129</f>
        <v>In de tekst moet gezocht worden naar:</v>
      </c>
      <c r="J137" s="7" t="str">
        <f>'Totaal overzicht'!L129</f>
        <v xml:space="preserve">klasse 1  / klasse1 / class 1 / class1 </v>
      </c>
      <c r="K137" s="7" t="str">
        <f>'Totaal overzicht'!M129</f>
        <v>klasse1</v>
      </c>
      <c r="L137" s="7" t="str">
        <f>'Totaal overzicht'!N129</f>
        <v>klasse1</v>
      </c>
    </row>
    <row r="138" spans="1:12" ht="12" customHeight="1" x14ac:dyDescent="0.25">
      <c r="A138" s="701"/>
      <c r="B138" s="704"/>
      <c r="C138" s="686"/>
      <c r="D138" s="686"/>
      <c r="E138" s="686"/>
      <c r="F138" s="686"/>
      <c r="G138" s="686"/>
      <c r="H138" s="757"/>
      <c r="I138" s="757"/>
      <c r="J138" s="7" t="str">
        <f>'Totaal overzicht'!L130</f>
        <v>klasse 2 / klasse2 / class 2 / class2</v>
      </c>
      <c r="K138" s="7" t="str">
        <f>'Totaal overzicht'!M130</f>
        <v>klasse2</v>
      </c>
      <c r="L138" s="7" t="str">
        <f>'Totaal overzicht'!N130</f>
        <v>klasse2</v>
      </c>
    </row>
    <row r="139" spans="1:12" ht="12" customHeight="1" x14ac:dyDescent="0.25">
      <c r="A139" s="701"/>
      <c r="B139" s="704"/>
      <c r="C139" s="686"/>
      <c r="D139" s="686"/>
      <c r="E139" s="686"/>
      <c r="F139" s="686"/>
      <c r="G139" s="686"/>
      <c r="H139" s="757"/>
      <c r="I139" s="757"/>
      <c r="J139" s="7" t="str">
        <f>'Totaal overzicht'!L131</f>
        <v>klasse 3  / klasse3 / class 3 / class3</v>
      </c>
      <c r="K139" s="7" t="str">
        <f>'Totaal overzicht'!M131</f>
        <v>klasse3</v>
      </c>
      <c r="L139" s="7" t="str">
        <f>'Totaal overzicht'!N131</f>
        <v>klasse3</v>
      </c>
    </row>
    <row r="140" spans="1:12" ht="12" customHeight="1" x14ac:dyDescent="0.25">
      <c r="A140" s="701"/>
      <c r="B140" s="704"/>
      <c r="C140" s="686"/>
      <c r="D140" s="686"/>
      <c r="E140" s="686"/>
      <c r="F140" s="686"/>
      <c r="G140" s="686"/>
      <c r="H140" s="757"/>
      <c r="I140" s="757"/>
      <c r="J140" s="7" t="str">
        <f>'Totaal overzicht'!L132</f>
        <v>klasse 4  / klasse4 / class 4 / class4</v>
      </c>
      <c r="K140" s="7" t="str">
        <f>'Totaal overzicht'!M132</f>
        <v>klasse4</v>
      </c>
      <c r="L140" s="7" t="str">
        <f>'Totaal overzicht'!N132</f>
        <v>klasse4</v>
      </c>
    </row>
    <row r="141" spans="1:12" ht="12" customHeight="1" x14ac:dyDescent="0.25">
      <c r="A141" s="701"/>
      <c r="B141" s="704"/>
      <c r="C141" s="686"/>
      <c r="D141" s="686"/>
      <c r="E141" s="686"/>
      <c r="F141" s="686"/>
      <c r="G141" s="686"/>
      <c r="H141" s="757"/>
      <c r="I141" s="757"/>
      <c r="J141" s="7" t="str">
        <f>'Totaal overzicht'!L133</f>
        <v>NVT</v>
      </c>
      <c r="K141" s="7" t="str">
        <f>'Totaal overzicht'!M133</f>
        <v>X</v>
      </c>
      <c r="L141" s="7" t="str">
        <f>'Totaal overzicht'!N133</f>
        <v>nvt</v>
      </c>
    </row>
    <row r="142" spans="1:12" ht="12" customHeight="1" x14ac:dyDescent="0.25">
      <c r="A142" s="702"/>
      <c r="B142" s="705"/>
      <c r="C142" s="687"/>
      <c r="D142" s="687"/>
      <c r="E142" s="687"/>
      <c r="F142" s="687"/>
      <c r="G142" s="687"/>
      <c r="H142" s="757"/>
      <c r="I142" s="757"/>
      <c r="J142" s="7" t="str">
        <f>'Totaal overzicht'!L134</f>
        <v>Onbekend / een van bovenstaande waarden niet gevonden</v>
      </c>
      <c r="K142" s="7" t="str">
        <f>'Totaal overzicht'!M134</f>
        <v>X</v>
      </c>
      <c r="L142" s="7" t="str">
        <f>'Totaal overzicht'!N134</f>
        <v>onbekend</v>
      </c>
    </row>
    <row r="143" spans="1:12" x14ac:dyDescent="0.25">
      <c r="A143" s="700">
        <f>'Totaal overzicht'!A135</f>
        <v>32</v>
      </c>
      <c r="B143" s="703" t="str">
        <f>'Totaal overzicht'!B135</f>
        <v>Sondeermethode</v>
      </c>
      <c r="C143" s="685" t="str">
        <f>'Totaal overzicht'!D135</f>
        <v>1-1</v>
      </c>
      <c r="D143" s="685" t="str">
        <f>'Totaal overzicht'!E135</f>
        <v>J</v>
      </c>
      <c r="E143" s="685" t="str">
        <f>'Totaal overzicht'!F135</f>
        <v>J</v>
      </c>
      <c r="F143" s="685" t="str">
        <f>'Totaal overzicht'!G135</f>
        <v>J</v>
      </c>
      <c r="G143" s="685" t="str">
        <f>'Totaal overzicht'!H135</f>
        <v>1</v>
      </c>
      <c r="H143" s="710" t="str">
        <f>'Totaal overzicht'!J135</f>
        <v>#MEASUREMENTVAR= 12</v>
      </c>
      <c r="I143" s="711"/>
      <c r="J143" s="58" t="str">
        <f>'Totaal overzicht'!L135</f>
        <v>3</v>
      </c>
      <c r="K143" s="58" t="str">
        <f>'Totaal overzicht'!M135</f>
        <v>elektrischDiscontinu</v>
      </c>
      <c r="L143" s="58" t="str">
        <f>'Totaal overzicht'!N135</f>
        <v>elektrischDiscontinu</v>
      </c>
    </row>
    <row r="144" spans="1:12" ht="12" customHeight="1" x14ac:dyDescent="0.25">
      <c r="A144" s="701"/>
      <c r="B144" s="704"/>
      <c r="C144" s="686"/>
      <c r="D144" s="686"/>
      <c r="E144" s="686"/>
      <c r="F144" s="686"/>
      <c r="G144" s="686"/>
      <c r="H144" s="712"/>
      <c r="I144" s="713"/>
      <c r="J144" s="58" t="str">
        <f>'Totaal overzicht'!L136</f>
        <v>4</v>
      </c>
      <c r="K144" s="58" t="str">
        <f>'Totaal overzicht'!M136</f>
        <v>elektrischContinu</v>
      </c>
      <c r="L144" s="58" t="str">
        <f>'Totaal overzicht'!N136</f>
        <v>elektrischContinu</v>
      </c>
    </row>
    <row r="145" spans="1:12" ht="12" customHeight="1" x14ac:dyDescent="0.25">
      <c r="A145" s="701"/>
      <c r="B145" s="704"/>
      <c r="C145" s="686"/>
      <c r="D145" s="686"/>
      <c r="E145" s="686"/>
      <c r="F145" s="686"/>
      <c r="G145" s="686"/>
      <c r="H145" s="712"/>
      <c r="I145" s="713"/>
      <c r="J145" s="58" t="str">
        <f>'Totaal overzicht'!L137</f>
        <v>1</v>
      </c>
      <c r="K145" s="58" t="str">
        <f>'Totaal overzicht'!M137</f>
        <v>mechanischDiscontinu</v>
      </c>
      <c r="L145" s="58" t="str">
        <f>'Totaal overzicht'!N137</f>
        <v>mechanischDiscontinu</v>
      </c>
    </row>
    <row r="146" spans="1:12" ht="12" customHeight="1" x14ac:dyDescent="0.25">
      <c r="A146" s="701"/>
      <c r="B146" s="704"/>
      <c r="C146" s="686"/>
      <c r="D146" s="686"/>
      <c r="E146" s="686"/>
      <c r="F146" s="686"/>
      <c r="G146" s="686"/>
      <c r="H146" s="712"/>
      <c r="I146" s="713"/>
      <c r="J146" s="58" t="str">
        <f>'Totaal overzicht'!L138</f>
        <v>2</v>
      </c>
      <c r="K146" s="58" t="str">
        <f>'Totaal overzicht'!M138</f>
        <v>mechanischContinu</v>
      </c>
      <c r="L146" s="58" t="str">
        <f>'Totaal overzicht'!N138</f>
        <v>mechanischContinu</v>
      </c>
    </row>
    <row r="147" spans="1:12" ht="12" customHeight="1" x14ac:dyDescent="0.25">
      <c r="A147" s="701"/>
      <c r="B147" s="704"/>
      <c r="C147" s="686"/>
      <c r="D147" s="686"/>
      <c r="E147" s="686"/>
      <c r="F147" s="686"/>
      <c r="G147" s="686"/>
      <c r="H147" s="712"/>
      <c r="I147" s="713"/>
      <c r="J147" s="58" t="str">
        <f>'Totaal overzicht'!L139</f>
        <v>Leeg</v>
      </c>
      <c r="K147" s="58" t="str">
        <f>'Totaal overzicht'!M139</f>
        <v>X</v>
      </c>
      <c r="L147" s="58" t="str">
        <f>'Totaal overzicht'!N139</f>
        <v>onbekend</v>
      </c>
    </row>
    <row r="148" spans="1:12" ht="12" customHeight="1" x14ac:dyDescent="0.25">
      <c r="A148" s="701"/>
      <c r="B148" s="704"/>
      <c r="C148" s="686"/>
      <c r="D148" s="686"/>
      <c r="E148" s="686"/>
      <c r="F148" s="686"/>
      <c r="G148" s="686"/>
      <c r="H148" s="712"/>
      <c r="I148" s="713"/>
      <c r="J148" s="32" t="str">
        <f>'Totaal overzicht'!L140</f>
        <v>5</v>
      </c>
      <c r="K148" s="58" t="str">
        <f>'Totaal overzicht'!M140</f>
        <v>X</v>
      </c>
      <c r="L148" s="26" t="str">
        <f>'Totaal overzicht'!N140</f>
        <v>mechanisch</v>
      </c>
    </row>
    <row r="149" spans="1:12" ht="12" customHeight="1" x14ac:dyDescent="0.25">
      <c r="A149" s="701"/>
      <c r="B149" s="704"/>
      <c r="C149" s="686"/>
      <c r="D149" s="686"/>
      <c r="E149" s="686"/>
      <c r="F149" s="686"/>
      <c r="G149" s="686"/>
      <c r="H149" s="712"/>
      <c r="I149" s="713"/>
      <c r="J149" s="58" t="str">
        <f>'Totaal overzicht'!L141</f>
        <v>X</v>
      </c>
      <c r="K149" s="58" t="str">
        <f>'Totaal overzicht'!M141</f>
        <v>X</v>
      </c>
      <c r="L149" s="26" t="str">
        <f>'Totaal overzicht'!N141</f>
        <v>X</v>
      </c>
    </row>
    <row r="150" spans="1:12" x14ac:dyDescent="0.25">
      <c r="A150" s="701"/>
      <c r="B150" s="704"/>
      <c r="C150" s="686"/>
      <c r="D150" s="686"/>
      <c r="E150" s="686"/>
      <c r="F150" s="686"/>
      <c r="G150" s="686"/>
      <c r="H150" s="712"/>
      <c r="I150" s="713"/>
      <c r="J150" s="58" t="str">
        <f>'Totaal overzicht'!L142</f>
        <v>X</v>
      </c>
      <c r="K150" s="58" t="str">
        <f>'Totaal overzicht'!M142</f>
        <v>X</v>
      </c>
      <c r="L150" s="26" t="str">
        <f>'Totaal overzicht'!N142</f>
        <v>X</v>
      </c>
    </row>
    <row r="151" spans="1:12" x14ac:dyDescent="0.25">
      <c r="A151" s="702"/>
      <c r="B151" s="705"/>
      <c r="C151" s="687"/>
      <c r="D151" s="687"/>
      <c r="E151" s="687"/>
      <c r="F151" s="687"/>
      <c r="G151" s="687"/>
      <c r="H151" s="714"/>
      <c r="I151" s="715"/>
      <c r="J151" s="26" t="str">
        <f>'Totaal overzicht'!L143</f>
        <v>0</v>
      </c>
      <c r="K151" s="58" t="str">
        <f>'Totaal overzicht'!M143</f>
        <v>X</v>
      </c>
      <c r="L151" s="26" t="str">
        <f>'Totaal overzicht'!N143</f>
        <v>elektrisch</v>
      </c>
    </row>
    <row r="152" spans="1:12" ht="12" customHeight="1" x14ac:dyDescent="0.25">
      <c r="A152" s="700">
        <f>'Totaal overzicht'!A144</f>
        <v>33</v>
      </c>
      <c r="B152" s="703" t="str">
        <f>'Totaal overzicht'!B144</f>
        <v>Stopcriterium</v>
      </c>
      <c r="C152" s="685" t="str">
        <f>'Totaal overzicht'!D144</f>
        <v>1-1</v>
      </c>
      <c r="D152" s="685" t="str">
        <f>'Totaal overzicht'!E144</f>
        <v>J</v>
      </c>
      <c r="E152" s="685" t="str">
        <f>'Totaal overzicht'!F144</f>
        <v>J</v>
      </c>
      <c r="F152" s="685" t="str">
        <f>'Totaal overzicht'!G144</f>
        <v>J</v>
      </c>
      <c r="G152" s="685" t="str">
        <f>'Totaal overzicht'!H144</f>
        <v>1</v>
      </c>
      <c r="H152" s="710" t="str">
        <f>'Totaal overzicht'!J144</f>
        <v>#MEASUREMENTVAR= 17</v>
      </c>
      <c r="I152" s="711"/>
      <c r="J152" s="7" t="str">
        <f>'Totaal overzicht'!L144</f>
        <v>0</v>
      </c>
      <c r="K152" s="7" t="str">
        <f>'Totaal overzicht'!M144</f>
        <v>einddiepte</v>
      </c>
      <c r="L152" s="7" t="str">
        <f>'Totaal overzicht'!N144</f>
        <v>einddiepte</v>
      </c>
    </row>
    <row r="153" spans="1:12" ht="12" customHeight="1" x14ac:dyDescent="0.25">
      <c r="A153" s="701"/>
      <c r="B153" s="704"/>
      <c r="C153" s="686"/>
      <c r="D153" s="686"/>
      <c r="E153" s="686"/>
      <c r="F153" s="686"/>
      <c r="G153" s="686"/>
      <c r="H153" s="712"/>
      <c r="I153" s="713"/>
      <c r="J153" s="7" t="str">
        <f>'Totaal overzicht'!L145</f>
        <v>1</v>
      </c>
      <c r="K153" s="7" t="str">
        <f>'Totaal overzicht'!M145</f>
        <v>wegdrukkracht</v>
      </c>
      <c r="L153" s="7" t="str">
        <f>'Totaal overzicht'!N145</f>
        <v>wegdrukkracht</v>
      </c>
    </row>
    <row r="154" spans="1:12" ht="12" customHeight="1" x14ac:dyDescent="0.25">
      <c r="A154" s="701"/>
      <c r="B154" s="704"/>
      <c r="C154" s="686"/>
      <c r="D154" s="686"/>
      <c r="E154" s="686"/>
      <c r="F154" s="686"/>
      <c r="G154" s="686"/>
      <c r="H154" s="712"/>
      <c r="I154" s="713"/>
      <c r="J154" s="7" t="str">
        <f>'Totaal overzicht'!L146</f>
        <v>2</v>
      </c>
      <c r="K154" s="25" t="str">
        <f>'Totaal overzicht'!M146</f>
        <v>conusweerstand</v>
      </c>
      <c r="L154" s="25" t="str">
        <f>'Totaal overzicht'!N146</f>
        <v>conusweerstand</v>
      </c>
    </row>
    <row r="155" spans="1:12" x14ac:dyDescent="0.25">
      <c r="A155" s="701"/>
      <c r="B155" s="704"/>
      <c r="C155" s="686"/>
      <c r="D155" s="686"/>
      <c r="E155" s="686"/>
      <c r="F155" s="686"/>
      <c r="G155" s="686"/>
      <c r="H155" s="712"/>
      <c r="I155" s="713"/>
      <c r="J155" s="7" t="str">
        <f>'Totaal overzicht'!L147</f>
        <v>3</v>
      </c>
      <c r="K155" s="7" t="str">
        <f>'Totaal overzicht'!M147</f>
        <v>wrijvingsweerstand</v>
      </c>
      <c r="L155" s="7" t="str">
        <f>'Totaal overzicht'!N147</f>
        <v>wrijvingsweerstand</v>
      </c>
    </row>
    <row r="156" spans="1:12" ht="12" customHeight="1" x14ac:dyDescent="0.25">
      <c r="A156" s="701"/>
      <c r="B156" s="704"/>
      <c r="C156" s="686"/>
      <c r="D156" s="686"/>
      <c r="E156" s="686"/>
      <c r="F156" s="686"/>
      <c r="G156" s="686"/>
      <c r="H156" s="712"/>
      <c r="I156" s="713"/>
      <c r="J156" s="7" t="str">
        <f>'Totaal overzicht'!L148</f>
        <v>5</v>
      </c>
      <c r="K156" s="25" t="str">
        <f>'Totaal overzicht'!M148</f>
        <v>hellingshoek</v>
      </c>
      <c r="L156" s="25" t="str">
        <f>'Totaal overzicht'!N148</f>
        <v>hellingshoek</v>
      </c>
    </row>
    <row r="157" spans="1:12" ht="12" customHeight="1" x14ac:dyDescent="0.25">
      <c r="A157" s="701"/>
      <c r="B157" s="704"/>
      <c r="C157" s="686"/>
      <c r="D157" s="686"/>
      <c r="E157" s="686"/>
      <c r="F157" s="686"/>
      <c r="G157" s="686"/>
      <c r="H157" s="712"/>
      <c r="I157" s="713"/>
      <c r="J157" s="7" t="str">
        <f>'Totaal overzicht'!L149</f>
        <v>6</v>
      </c>
      <c r="K157" s="7" t="str">
        <f>'Totaal overzicht'!M149</f>
        <v>obstakel</v>
      </c>
      <c r="L157" s="7" t="str">
        <f>'Totaal overzicht'!N149</f>
        <v>obstakel</v>
      </c>
    </row>
    <row r="158" spans="1:12" ht="12" customHeight="1" x14ac:dyDescent="0.25">
      <c r="A158" s="701"/>
      <c r="B158" s="704"/>
      <c r="C158" s="686"/>
      <c r="D158" s="686"/>
      <c r="E158" s="686"/>
      <c r="F158" s="686"/>
      <c r="G158" s="686"/>
      <c r="H158" s="712"/>
      <c r="I158" s="713"/>
      <c r="J158" s="7" t="str">
        <f>'Totaal overzicht'!L150</f>
        <v>7</v>
      </c>
      <c r="K158" s="7" t="str">
        <f>'Totaal overzicht'!M150</f>
        <v>bezwijkrisico</v>
      </c>
      <c r="L158" s="7" t="str">
        <f>'Totaal overzicht'!N150</f>
        <v>bezwijkrisico</v>
      </c>
    </row>
    <row r="159" spans="1:12" ht="12" customHeight="1" x14ac:dyDescent="0.25">
      <c r="A159" s="701"/>
      <c r="B159" s="704"/>
      <c r="C159" s="686"/>
      <c r="D159" s="686"/>
      <c r="E159" s="686"/>
      <c r="F159" s="686"/>
      <c r="G159" s="686"/>
      <c r="H159" s="712"/>
      <c r="I159" s="713"/>
      <c r="J159" s="31" t="str">
        <f>'Totaal overzicht'!L151</f>
        <v>8</v>
      </c>
      <c r="K159" s="7" t="str">
        <f>'Totaal overzicht'!M151</f>
        <v xml:space="preserve">storing </v>
      </c>
      <c r="L159" s="7" t="str">
        <f>'Totaal overzicht'!N151</f>
        <v xml:space="preserve">storing </v>
      </c>
    </row>
    <row r="160" spans="1:12" ht="12" customHeight="1" x14ac:dyDescent="0.25">
      <c r="A160" s="702"/>
      <c r="B160" s="705"/>
      <c r="C160" s="687"/>
      <c r="D160" s="687"/>
      <c r="E160" s="687"/>
      <c r="F160" s="687"/>
      <c r="G160" s="687"/>
      <c r="H160" s="714"/>
      <c r="I160" s="715"/>
      <c r="J160" s="7" t="str">
        <f>'Totaal overzicht'!L152</f>
        <v>4</v>
      </c>
      <c r="K160" s="7" t="str">
        <f>'Totaal overzicht'!M152</f>
        <v>waterspanning</v>
      </c>
      <c r="L160" s="7" t="str">
        <f>'Totaal overzicht'!N152</f>
        <v>waterspanning</v>
      </c>
    </row>
    <row r="161" spans="1:12" x14ac:dyDescent="0.25">
      <c r="A161" s="700">
        <f>'Totaal overzicht'!A154</f>
        <v>34</v>
      </c>
      <c r="B161" s="703" t="str">
        <f>'Totaal overzicht'!B154</f>
        <v>Type sondeonderzoek</v>
      </c>
      <c r="C161" s="685" t="str">
        <f>'Totaal overzicht'!D154</f>
        <v>1-1</v>
      </c>
      <c r="D161" s="685" t="str">
        <f>'Totaal overzicht'!E154</f>
        <v>J</v>
      </c>
      <c r="E161" s="685" t="str">
        <f>'Totaal overzicht'!F154</f>
        <v>J</v>
      </c>
      <c r="F161" s="685" t="str">
        <f>'Totaal overzicht'!G154</f>
        <v>J</v>
      </c>
      <c r="G161" s="685" t="str">
        <f>'Totaal overzicht'!H154</f>
        <v>1</v>
      </c>
      <c r="H161" s="763" t="str">
        <f>'Totaal overzicht'!J154</f>
        <v>#MEASUREMENTTEXT= 110</v>
      </c>
      <c r="I161" s="711"/>
      <c r="J161" s="685" t="str">
        <f>'Totaal overzicht'!L154</f>
        <v>Tekst conform BRO</v>
      </c>
      <c r="K161" s="58" t="str">
        <f>'Totaal overzicht'!M154</f>
        <v>cpTest</v>
      </c>
      <c r="L161" s="58" t="str">
        <f>'Totaal overzicht'!N154</f>
        <v>cpTest</v>
      </c>
    </row>
    <row r="162" spans="1:12" ht="12" customHeight="1" x14ac:dyDescent="0.25">
      <c r="A162" s="701"/>
      <c r="B162" s="704"/>
      <c r="C162" s="686"/>
      <c r="D162" s="686"/>
      <c r="E162" s="686"/>
      <c r="F162" s="686"/>
      <c r="G162" s="686"/>
      <c r="H162" s="712"/>
      <c r="I162" s="713"/>
      <c r="J162" s="686"/>
      <c r="K162" s="58" t="str">
        <f>'Totaal overzicht'!M155</f>
        <v>cpTestKleef</v>
      </c>
      <c r="L162" s="58" t="str">
        <f>'Totaal overzicht'!N155</f>
        <v>cpTestKleef</v>
      </c>
    </row>
    <row r="163" spans="1:12" ht="12" customHeight="1" x14ac:dyDescent="0.25">
      <c r="A163" s="701"/>
      <c r="B163" s="704"/>
      <c r="C163" s="686"/>
      <c r="D163" s="686"/>
      <c r="E163" s="686"/>
      <c r="F163" s="686"/>
      <c r="G163" s="686"/>
      <c r="H163" s="712"/>
      <c r="I163" s="713"/>
      <c r="J163" s="686"/>
      <c r="K163" s="58" t="str">
        <f>'Totaal overzicht'!M156</f>
        <v>cpTestEnDis</v>
      </c>
      <c r="L163" s="58" t="str">
        <f>'Totaal overzicht'!N156</f>
        <v>cpTestEnDis</v>
      </c>
    </row>
    <row r="164" spans="1:12" ht="12" customHeight="1" x14ac:dyDescent="0.25">
      <c r="A164" s="702"/>
      <c r="B164" s="705"/>
      <c r="C164" s="687"/>
      <c r="D164" s="687"/>
      <c r="E164" s="687"/>
      <c r="F164" s="687"/>
      <c r="G164" s="687"/>
      <c r="H164" s="714"/>
      <c r="I164" s="715"/>
      <c r="J164" s="687"/>
      <c r="K164" s="58" t="str">
        <f>'Totaal overzicht'!M157</f>
        <v>cpTestKleefEnDis</v>
      </c>
      <c r="L164" s="58" t="str">
        <f>'Totaal overzicht'!N157</f>
        <v>cpTestKleefEnDis</v>
      </c>
    </row>
    <row r="165" spans="1:12" ht="15" x14ac:dyDescent="0.25">
      <c r="A165" s="57">
        <f>'Totaal overzicht'!A158</f>
        <v>35</v>
      </c>
      <c r="B165" s="60" t="str">
        <f>'Totaal overzicht'!B158</f>
        <v>Sensor azimuth</v>
      </c>
      <c r="C165" s="58" t="str">
        <f>'Totaal overzicht'!D158</f>
        <v>0-1</v>
      </c>
      <c r="D165" s="58" t="str">
        <f>'Totaal overzicht'!E158</f>
        <v>O</v>
      </c>
      <c r="E165" s="58" t="str">
        <f>'Totaal overzicht'!F158</f>
        <v>O</v>
      </c>
      <c r="F165" s="58" t="str">
        <f>'Totaal overzicht'!G158</f>
        <v>O</v>
      </c>
      <c r="G165" s="58" t="str">
        <f>'Totaal overzicht'!H158</f>
        <v>1</v>
      </c>
      <c r="H165" s="708" t="str">
        <f>'Totaal overzicht'!J158</f>
        <v>#MEASURMENTVAR = 42</v>
      </c>
      <c r="I165" s="709"/>
      <c r="J165" s="58" t="str">
        <f>'Totaal overzicht'!L158</f>
        <v>GetalN.N</v>
      </c>
      <c r="K165" s="7" t="str">
        <f>'Totaal overzicht'!M158</f>
        <v>GeheelGetal3</v>
      </c>
      <c r="L165" s="7" t="str">
        <f>'Totaal overzicht'!N158</f>
        <v>GeheelGetal3</v>
      </c>
    </row>
    <row r="166" spans="1:12" x14ac:dyDescent="0.25">
      <c r="A166" s="36"/>
    </row>
    <row r="167" spans="1:12" x14ac:dyDescent="0.25">
      <c r="A167" s="39" t="str">
        <f>'Totaal overzicht'!A160</f>
        <v>Entiteit: Traject</v>
      </c>
      <c r="D167" s="58" t="str">
        <f>'Totaal overzicht'!E160</f>
        <v>J</v>
      </c>
      <c r="E167" s="58" t="str">
        <f>'Totaal overzicht'!F160</f>
        <v>J</v>
      </c>
      <c r="F167" s="58" t="str">
        <f>'Totaal overzicht'!G160</f>
        <v>J</v>
      </c>
      <c r="G167" s="58" t="str">
        <f>'Totaal overzicht'!H160</f>
        <v>1</v>
      </c>
      <c r="H167" s="41"/>
      <c r="I167" s="41"/>
    </row>
    <row r="168" spans="1:12" s="43" customFormat="1" ht="38.25" customHeight="1" x14ac:dyDescent="0.25">
      <c r="A168" s="11">
        <f>'Totaal overzicht'!A161</f>
        <v>0</v>
      </c>
      <c r="B168" s="11" t="str">
        <f>'Totaal overzicht'!B161</f>
        <v>IMBRO Attribuut</v>
      </c>
      <c r="C168" s="27" t="str">
        <f>'Totaal overzicht'!D161</f>
        <v>Kardi-
naliteit</v>
      </c>
      <c r="D168" s="27" t="str">
        <f>'Totaal overzicht'!E161</f>
        <v>Aanlevering</v>
      </c>
      <c r="E168" s="27" t="str">
        <f>'Totaal overzicht'!F161</f>
        <v>Correctie</v>
      </c>
      <c r="F168" s="27" t="str">
        <f>'Totaal overzicht'!G161</f>
        <v>Uitlevering</v>
      </c>
      <c r="G168" s="27" t="str">
        <f>'Totaal overzicht'!H161</f>
        <v>Aantal</v>
      </c>
      <c r="H168" s="706" t="str">
        <f>'Totaal overzicht'!J161</f>
        <v>GEF Attribuut</v>
      </c>
      <c r="I168" s="707"/>
      <c r="J168" s="27" t="str">
        <f>'Totaal overzicht'!L161</f>
        <v>GEF
domeinwaarde</v>
      </c>
      <c r="K168" s="27" t="str">
        <f>'Totaal overzicht'!M161</f>
        <v>IMBRO
domeinwaarde</v>
      </c>
      <c r="L168" s="27" t="str">
        <f>'Totaal overzicht'!N161</f>
        <v>IMBRO/A
domeinwaarde</v>
      </c>
    </row>
    <row r="169" spans="1:12" ht="42.6" customHeight="1" x14ac:dyDescent="0.25">
      <c r="A169" s="700">
        <f>'Totaal overzicht'!A162</f>
        <v>36</v>
      </c>
      <c r="B169" s="703" t="str">
        <f>'Totaal overzicht'!B162</f>
        <v>Voorgeboord tot</v>
      </c>
      <c r="C169" s="685" t="str">
        <f>'Totaal overzicht'!D162</f>
        <v>1-1</v>
      </c>
      <c r="D169" s="685" t="str">
        <f>'Totaal overzicht'!E162</f>
        <v>J</v>
      </c>
      <c r="E169" s="685" t="str">
        <f>'Totaal overzicht'!F162</f>
        <v>J</v>
      </c>
      <c r="F169" s="685" t="str">
        <f>'Totaal overzicht'!G162</f>
        <v>J</v>
      </c>
      <c r="G169" s="685" t="str">
        <f>'Totaal overzicht'!H162</f>
        <v>1</v>
      </c>
      <c r="H169" s="794" t="str">
        <f>'Totaal overzicht'!J162</f>
        <v>#MEASUREMENTVAR= 13</v>
      </c>
      <c r="I169" s="747" t="str">
        <f>'Totaal overzicht'!K162</f>
        <v>Voor IMBRO/A: indien #MEASUREMENTVAR = 13 niet is ingevuld, en de kleinste "sondeertrajectlengte" van de "Conuspenetratietest resultaten" kleiner of gelijk aan 0,02, leeg of afwezig, dan wordt aangenomen dat niet is voorgeboord en wordt deze op "0"  gezet.</v>
      </c>
      <c r="J169" s="58" t="str">
        <f>'Totaal overzicht'!L162</f>
        <v>GetalN.N</v>
      </c>
      <c r="K169" s="58" t="str">
        <f>'Totaal overzicht'!M162</f>
        <v>Getal3.2</v>
      </c>
      <c r="L169" s="58" t="str">
        <f>'Totaal overzicht'!N162</f>
        <v>Getal3.2</v>
      </c>
    </row>
    <row r="170" spans="1:12" ht="46.5" customHeight="1" x14ac:dyDescent="0.25">
      <c r="A170" s="702"/>
      <c r="B170" s="705"/>
      <c r="C170" s="687"/>
      <c r="D170" s="687"/>
      <c r="E170" s="687"/>
      <c r="F170" s="687"/>
      <c r="G170" s="687"/>
      <c r="H170" s="705"/>
      <c r="I170" s="764"/>
      <c r="J170" s="14">
        <f>'Totaal overzicht'!L163</f>
        <v>0</v>
      </c>
      <c r="K170" s="58">
        <f>'Totaal overzicht'!M163</f>
        <v>0</v>
      </c>
      <c r="L170" s="19">
        <f>'Totaal overzicht'!N163</f>
        <v>0</v>
      </c>
    </row>
    <row r="171" spans="1:12" s="36" customFormat="1" ht="15" x14ac:dyDescent="0.25">
      <c r="A171" s="57">
        <f>'Totaal overzicht'!A164</f>
        <v>37</v>
      </c>
      <c r="B171" s="60" t="str">
        <f>'Totaal overzicht'!B164</f>
        <v>Einddiepte</v>
      </c>
      <c r="C171" s="58" t="str">
        <f>'Totaal overzicht'!D164</f>
        <v>1-1</v>
      </c>
      <c r="D171" s="58" t="str">
        <f>'Totaal overzicht'!E164</f>
        <v>J</v>
      </c>
      <c r="E171" s="58" t="str">
        <f>'Totaal overzicht'!F164</f>
        <v>J</v>
      </c>
      <c r="F171" s="58" t="str">
        <f>'Totaal overzicht'!G164</f>
        <v>J</v>
      </c>
      <c r="G171" s="58" t="str">
        <f>'Totaal overzicht'!H164</f>
        <v>1</v>
      </c>
      <c r="H171" s="708" t="str">
        <f>'Totaal overzicht'!J164</f>
        <v>#MEASUREMENTVAR= 16</v>
      </c>
      <c r="I171" s="709"/>
      <c r="J171" s="58" t="str">
        <f>'Totaal overzicht'!L164</f>
        <v>GetalN.N</v>
      </c>
      <c r="K171" s="7" t="str">
        <f>'Totaal overzicht'!M164</f>
        <v>Getal3.3</v>
      </c>
      <c r="L171" s="7" t="str">
        <f>'Totaal overzicht'!N164</f>
        <v>Getal3.3</v>
      </c>
    </row>
    <row r="172" spans="1:12" x14ac:dyDescent="0.25">
      <c r="A172" s="36"/>
    </row>
    <row r="173" spans="1:12" x14ac:dyDescent="0.25">
      <c r="A173" s="39" t="str">
        <f>'Totaal overzicht'!A166</f>
        <v>Entiteit: Bewerking</v>
      </c>
      <c r="D173" s="58" t="str">
        <f>'Totaal overzicht'!E166</f>
        <v>J</v>
      </c>
      <c r="E173" s="58" t="str">
        <f>'Totaal overzicht'!F166</f>
        <v>J</v>
      </c>
      <c r="F173" s="58" t="str">
        <f>'Totaal overzicht'!G166</f>
        <v>J</v>
      </c>
      <c r="G173" s="58" t="str">
        <f>'Totaal overzicht'!H166</f>
        <v>1</v>
      </c>
      <c r="H173" s="41"/>
      <c r="I173" s="41"/>
    </row>
    <row r="174" spans="1:12" s="43" customFormat="1" ht="38.25" customHeight="1" x14ac:dyDescent="0.25">
      <c r="A174" s="11">
        <f>'Totaal overzicht'!A167</f>
        <v>0</v>
      </c>
      <c r="B174" s="11" t="str">
        <f>'Totaal overzicht'!B167</f>
        <v>IMBRO Attribuut</v>
      </c>
      <c r="C174" s="27" t="str">
        <f>'Totaal overzicht'!D167</f>
        <v>Kardi-
naliteit</v>
      </c>
      <c r="D174" s="27" t="str">
        <f>'Totaal overzicht'!E167</f>
        <v>Aanlevering</v>
      </c>
      <c r="E174" s="27" t="str">
        <f>'Totaal overzicht'!F167</f>
        <v>Correctie</v>
      </c>
      <c r="F174" s="27" t="str">
        <f>'Totaal overzicht'!G167</f>
        <v>Uitlevering</v>
      </c>
      <c r="G174" s="27" t="str">
        <f>'Totaal overzicht'!H167</f>
        <v>Aantal</v>
      </c>
      <c r="H174" s="706" t="str">
        <f>'Totaal overzicht'!J167</f>
        <v>GEF Attribuut</v>
      </c>
      <c r="I174" s="707"/>
      <c r="J174" s="27" t="str">
        <f>'Totaal overzicht'!L167</f>
        <v>GEF
domeinwaarde</v>
      </c>
      <c r="K174" s="27" t="str">
        <f>'Totaal overzicht'!M167</f>
        <v>IMBRO
domeinwaarde</v>
      </c>
      <c r="L174" s="27" t="str">
        <f>'Totaal overzicht'!N167</f>
        <v>IMBRO/A
domeinwaarde</v>
      </c>
    </row>
    <row r="175" spans="1:12" s="36" customFormat="1" ht="39" customHeight="1" x14ac:dyDescent="0.25">
      <c r="A175" s="700">
        <f>'Totaal overzicht'!A168</f>
        <v>38</v>
      </c>
      <c r="B175" s="724" t="str">
        <f>'Totaal overzicht'!B168</f>
        <v>Bewerking onderbrekingen uitgevoerd</v>
      </c>
      <c r="C175" s="685" t="str">
        <f>'Totaal overzicht'!D168</f>
        <v>1-1</v>
      </c>
      <c r="D175" s="685" t="str">
        <f>'Totaal overzicht'!E168</f>
        <v>J</v>
      </c>
      <c r="E175" s="685" t="str">
        <f>'Totaal overzicht'!F168</f>
        <v>J</v>
      </c>
      <c r="F175" s="685" t="str">
        <f>'Totaal overzicht'!G168</f>
        <v>J</v>
      </c>
      <c r="G175" s="685" t="str">
        <f>'Totaal overzicht'!H168</f>
        <v>1</v>
      </c>
      <c r="H175" s="756" t="str">
        <f>'Totaal overzicht'!J168</f>
        <v>#MEASUREMENTTEXT= 21</v>
      </c>
      <c r="I175" s="747" t="str">
        <f>'Totaal overzicht'!K168</f>
        <v>Voor IMBRO/A: 
"nee" --&gt; nee
"onbekend", geen waarde of ontbreken attribuut --&gt; onbekend
andere tekst --&gt; ja</v>
      </c>
      <c r="J175" s="8" t="str">
        <f>'Totaal overzicht'!L168</f>
        <v>Tekst</v>
      </c>
      <c r="K175" s="7" t="str">
        <f>'Totaal overzicht'!M168</f>
        <v>ja</v>
      </c>
      <c r="L175" s="7" t="str">
        <f>'Totaal overzicht'!N168</f>
        <v>ja</v>
      </c>
    </row>
    <row r="176" spans="1:12" s="36" customFormat="1" ht="39" customHeight="1" x14ac:dyDescent="0.25">
      <c r="A176" s="701"/>
      <c r="B176" s="725"/>
      <c r="C176" s="686"/>
      <c r="D176" s="686"/>
      <c r="E176" s="686"/>
      <c r="F176" s="686"/>
      <c r="G176" s="686"/>
      <c r="H176" s="757"/>
      <c r="I176" s="764"/>
      <c r="J176" s="20" t="str">
        <f>'Totaal overzicht'!L169</f>
        <v xml:space="preserve">Nee </v>
      </c>
      <c r="K176" s="7" t="str">
        <f>'Totaal overzicht'!M169</f>
        <v>nee</v>
      </c>
      <c r="L176" s="7" t="str">
        <f>'Totaal overzicht'!N169</f>
        <v>nee</v>
      </c>
    </row>
    <row r="177" spans="1:12" s="36" customFormat="1" ht="24" x14ac:dyDescent="0.25">
      <c r="A177" s="702"/>
      <c r="B177" s="726"/>
      <c r="C177" s="687"/>
      <c r="D177" s="687"/>
      <c r="E177" s="687"/>
      <c r="F177" s="687"/>
      <c r="G177" s="687"/>
      <c r="H177" s="757"/>
      <c r="I177" s="50">
        <f>'Totaal overzicht'!K170</f>
        <v>0</v>
      </c>
      <c r="J177" s="14" t="str">
        <f>'Totaal overzicht'!L170</f>
        <v>Onbekend / leeg / atrribuut afwezig</v>
      </c>
      <c r="K177" s="7" t="str">
        <f>'Totaal overzicht'!M170</f>
        <v>X</v>
      </c>
      <c r="L177" s="7" t="str">
        <f>'Totaal overzicht'!N170</f>
        <v>onbekend</v>
      </c>
    </row>
    <row r="178" spans="1:12" s="36" customFormat="1" x14ac:dyDescent="0.25">
      <c r="A178" s="700">
        <f>'Totaal overzicht'!A171</f>
        <v>39</v>
      </c>
      <c r="B178" s="724" t="str">
        <f>'Totaal overzicht'!B171</f>
        <v>Expertcorrectie uitgevoerd</v>
      </c>
      <c r="C178" s="685" t="str">
        <f>'Totaal overzicht'!D171</f>
        <v>1-1</v>
      </c>
      <c r="D178" s="685" t="str">
        <f>'Totaal overzicht'!E171</f>
        <v>J</v>
      </c>
      <c r="E178" s="685" t="str">
        <f>'Totaal overzicht'!F171</f>
        <v>J</v>
      </c>
      <c r="F178" s="685" t="str">
        <f>'Totaal overzicht'!G171</f>
        <v>J</v>
      </c>
      <c r="G178" s="685" t="str">
        <f>'Totaal overzicht'!H171</f>
        <v>1</v>
      </c>
      <c r="H178" s="763" t="str">
        <f>'Totaal overzicht'!J171</f>
        <v>#MEASUREMENTTEXT= 111</v>
      </c>
      <c r="I178" s="711"/>
      <c r="J178" s="7" t="str">
        <f>'Totaal overzicht'!L171</f>
        <v>Ja</v>
      </c>
      <c r="K178" s="7" t="str">
        <f>'Totaal overzicht'!M171</f>
        <v>ja</v>
      </c>
      <c r="L178" s="7" t="str">
        <f>'Totaal overzicht'!N171</f>
        <v>ja</v>
      </c>
    </row>
    <row r="179" spans="1:12" s="36" customFormat="1" ht="12" customHeight="1" x14ac:dyDescent="0.25">
      <c r="A179" s="701"/>
      <c r="B179" s="725"/>
      <c r="C179" s="686"/>
      <c r="D179" s="686"/>
      <c r="E179" s="686"/>
      <c r="F179" s="686"/>
      <c r="G179" s="686"/>
      <c r="H179" s="712"/>
      <c r="I179" s="713"/>
      <c r="J179" s="7" t="str">
        <f>'Totaal overzicht'!L172</f>
        <v>Nee</v>
      </c>
      <c r="K179" s="7" t="str">
        <f>'Totaal overzicht'!M172</f>
        <v>nee</v>
      </c>
      <c r="L179" s="7" t="str">
        <f>'Totaal overzicht'!N172</f>
        <v>nee</v>
      </c>
    </row>
    <row r="180" spans="1:12" s="36" customFormat="1" ht="12" customHeight="1" x14ac:dyDescent="0.25">
      <c r="A180" s="702"/>
      <c r="B180" s="726"/>
      <c r="C180" s="687"/>
      <c r="D180" s="687"/>
      <c r="E180" s="687"/>
      <c r="F180" s="687"/>
      <c r="G180" s="687"/>
      <c r="H180" s="714"/>
      <c r="I180" s="715"/>
      <c r="J180" s="7" t="str">
        <f>'Totaal overzicht'!L173</f>
        <v>Onbekend</v>
      </c>
      <c r="K180" s="7" t="str">
        <f>'Totaal overzicht'!M173</f>
        <v>X</v>
      </c>
      <c r="L180" s="7" t="str">
        <f>'Totaal overzicht'!N173</f>
        <v>onbekend</v>
      </c>
    </row>
    <row r="181" spans="1:12" s="36" customFormat="1" ht="37.15" customHeight="1" x14ac:dyDescent="0.25">
      <c r="A181" s="700">
        <f>'Totaal overzicht'!A174</f>
        <v>40</v>
      </c>
      <c r="B181" s="724" t="str">
        <f>'Totaal overzicht'!B174</f>
        <v>Signaalbewerking uitgevoerd</v>
      </c>
      <c r="C181" s="685" t="str">
        <f>'Totaal overzicht'!D174</f>
        <v>1-1</v>
      </c>
      <c r="D181" s="685" t="str">
        <f>'Totaal overzicht'!E174</f>
        <v>J</v>
      </c>
      <c r="E181" s="685" t="str">
        <f>'Totaal overzicht'!F174</f>
        <v>J</v>
      </c>
      <c r="F181" s="685" t="str">
        <f>'Totaal overzicht'!G174</f>
        <v>J</v>
      </c>
      <c r="G181" s="685" t="str">
        <f>'Totaal overzicht'!H174</f>
        <v>1</v>
      </c>
      <c r="H181" s="756" t="str">
        <f>'Totaal overzicht'!J174</f>
        <v>#MEASUREMENTTEXT= 20</v>
      </c>
      <c r="I181" s="747" t="str">
        <f>'Totaal overzicht'!K174</f>
        <v>Voor IMBRO/A: 
"nee" --&gt; nee
"onbekend", geen waarde of ontbreken attribuut --&gt; onbekend
andere tekst --&gt; ja</v>
      </c>
      <c r="J181" s="8" t="str">
        <f>'Totaal overzicht'!L174</f>
        <v>Tekst</v>
      </c>
      <c r="K181" s="7" t="str">
        <f>'Totaal overzicht'!M174</f>
        <v>ja</v>
      </c>
      <c r="L181" s="7" t="str">
        <f>'Totaal overzicht'!N174</f>
        <v>ja</v>
      </c>
    </row>
    <row r="182" spans="1:12" s="36" customFormat="1" ht="37.15" customHeight="1" x14ac:dyDescent="0.25">
      <c r="A182" s="701"/>
      <c r="B182" s="725"/>
      <c r="C182" s="686"/>
      <c r="D182" s="686"/>
      <c r="E182" s="686"/>
      <c r="F182" s="686"/>
      <c r="G182" s="686"/>
      <c r="H182" s="757"/>
      <c r="I182" s="764"/>
      <c r="J182" s="20" t="str">
        <f>'Totaal overzicht'!L175</f>
        <v xml:space="preserve">Nee </v>
      </c>
      <c r="K182" s="7" t="str">
        <f>'Totaal overzicht'!M175</f>
        <v>nee</v>
      </c>
      <c r="L182" s="7" t="str">
        <f>'Totaal overzicht'!N175</f>
        <v>nee</v>
      </c>
    </row>
    <row r="183" spans="1:12" s="36" customFormat="1" ht="24" x14ac:dyDescent="0.25">
      <c r="A183" s="702"/>
      <c r="B183" s="726"/>
      <c r="C183" s="687"/>
      <c r="D183" s="687"/>
      <c r="E183" s="687"/>
      <c r="F183" s="687"/>
      <c r="G183" s="687"/>
      <c r="H183" s="757"/>
      <c r="I183" s="50">
        <f>'Totaal overzicht'!K176</f>
        <v>0</v>
      </c>
      <c r="J183" s="14" t="str">
        <f>'Totaal overzicht'!L176</f>
        <v>Onbekend / leeg / atrribuut afwezig</v>
      </c>
      <c r="K183" s="7" t="str">
        <f>'Totaal overzicht'!M176</f>
        <v>X</v>
      </c>
      <c r="L183" s="7" t="str">
        <f>'Totaal overzicht'!N176</f>
        <v>onbekend</v>
      </c>
    </row>
    <row r="184" spans="1:12" x14ac:dyDescent="0.25">
      <c r="A184" s="36"/>
    </row>
    <row r="185" spans="1:12" x14ac:dyDescent="0.25">
      <c r="A185" s="39" t="str">
        <f>'Totaal overzicht'!A178</f>
        <v>Entiteit: Sondeerapparaat</v>
      </c>
      <c r="D185" s="58" t="str">
        <f>'Totaal overzicht'!E178</f>
        <v>J</v>
      </c>
      <c r="E185" s="58" t="str">
        <f>'Totaal overzicht'!F178</f>
        <v>J</v>
      </c>
      <c r="F185" s="58" t="str">
        <f>'Totaal overzicht'!G178</f>
        <v>J</v>
      </c>
      <c r="G185" s="58" t="str">
        <f>'Totaal overzicht'!H178</f>
        <v>1</v>
      </c>
      <c r="H185" s="41"/>
      <c r="I185" s="41"/>
    </row>
    <row r="186" spans="1:12" s="43" customFormat="1" ht="36.75" customHeight="1" x14ac:dyDescent="0.25">
      <c r="A186" s="11">
        <f>'Totaal overzicht'!A179</f>
        <v>0</v>
      </c>
      <c r="B186" s="11" t="str">
        <f>'Totaal overzicht'!B179</f>
        <v>IMBRO Attribuut</v>
      </c>
      <c r="C186" s="27" t="str">
        <f>'Totaal overzicht'!D179</f>
        <v>Kardi-
naliteit</v>
      </c>
      <c r="D186" s="27" t="str">
        <f>'Totaal overzicht'!E179</f>
        <v>Aanlevering</v>
      </c>
      <c r="E186" s="27" t="str">
        <f>'Totaal overzicht'!F179</f>
        <v>Correctie</v>
      </c>
      <c r="F186" s="27" t="str">
        <f>'Totaal overzicht'!G179</f>
        <v>Uitlevering</v>
      </c>
      <c r="G186" s="27" t="str">
        <f>'Totaal overzicht'!H179</f>
        <v>Aantal</v>
      </c>
      <c r="H186" s="706" t="str">
        <f>'Totaal overzicht'!J179</f>
        <v>GEF Attribuut</v>
      </c>
      <c r="I186" s="707"/>
      <c r="J186" s="27" t="str">
        <f>'Totaal overzicht'!L179</f>
        <v>GEF
domeinwaarde</v>
      </c>
      <c r="K186" s="27" t="str">
        <f>'Totaal overzicht'!M179</f>
        <v>IMBRO
domeinwaarde</v>
      </c>
      <c r="L186" s="27" t="str">
        <f>'Totaal overzicht'!N179</f>
        <v>IMBRO/A
domeinwaarde</v>
      </c>
    </row>
    <row r="187" spans="1:12" ht="15" x14ac:dyDescent="0.25">
      <c r="A187" s="57">
        <f>'Totaal overzicht'!A180</f>
        <v>41</v>
      </c>
      <c r="B187" s="60" t="str">
        <f>'Totaal overzicht'!B180</f>
        <v>omschrijving</v>
      </c>
      <c r="C187" s="58" t="str">
        <f>'Totaal overzicht'!D180</f>
        <v>1-1</v>
      </c>
      <c r="D187" s="58" t="str">
        <f>'Totaal overzicht'!E180</f>
        <v>J</v>
      </c>
      <c r="E187" s="58" t="str">
        <f>'Totaal overzicht'!F180</f>
        <v>J</v>
      </c>
      <c r="F187" s="58" t="str">
        <f>'Totaal overzicht'!G180</f>
        <v>J</v>
      </c>
      <c r="G187" s="58" t="str">
        <f>'Totaal overzicht'!H180</f>
        <v>1</v>
      </c>
      <c r="H187" s="708" t="str">
        <f>'Totaal overzicht'!J180</f>
        <v>#MEASUREMENTTEXT= 5</v>
      </c>
      <c r="I187" s="709"/>
      <c r="J187" s="58" t="str">
        <f>'Totaal overzicht'!L180</f>
        <v>Tekst</v>
      </c>
      <c r="K187" s="58" t="str">
        <f>'Totaal overzicht'!M180</f>
        <v>Tekst200</v>
      </c>
      <c r="L187" s="58" t="str">
        <f>'Totaal overzicht'!N180</f>
        <v>Tekst200</v>
      </c>
    </row>
    <row r="188" spans="1:12" ht="15" x14ac:dyDescent="0.25">
      <c r="A188" s="57">
        <f>'Totaal overzicht'!A182</f>
        <v>42</v>
      </c>
      <c r="B188" s="60" t="str">
        <f>'Totaal overzicht'!B182</f>
        <v>conustype</v>
      </c>
      <c r="C188" s="58" t="str">
        <f>'Totaal overzicht'!D182</f>
        <v>1-1</v>
      </c>
      <c r="D188" s="58" t="str">
        <f>'Totaal overzicht'!E182</f>
        <v>J</v>
      </c>
      <c r="E188" s="58" t="str">
        <f>'Totaal overzicht'!F182</f>
        <v>J</v>
      </c>
      <c r="F188" s="58" t="str">
        <f>'Totaal overzicht'!G182</f>
        <v>J</v>
      </c>
      <c r="G188" s="58" t="str">
        <f>'Totaal overzicht'!H182</f>
        <v>1</v>
      </c>
      <c r="H188" s="708" t="str">
        <f>'Totaal overzicht'!J182</f>
        <v>#MEASUREMENTTEXT= 4</v>
      </c>
      <c r="I188" s="709"/>
      <c r="J188" s="58" t="str">
        <f>'Totaal overzicht'!L182</f>
        <v>Tekst</v>
      </c>
      <c r="K188" s="58" t="str">
        <f>'Totaal overzicht'!M182</f>
        <v>Tekst200</v>
      </c>
      <c r="L188" s="58" t="str">
        <f>'Totaal overzicht'!N182</f>
        <v>Tekst200</v>
      </c>
    </row>
    <row r="189" spans="1:12" ht="24" x14ac:dyDescent="0.25">
      <c r="A189" s="57">
        <f>'Totaal overzicht'!A184</f>
        <v>43</v>
      </c>
      <c r="B189" s="60" t="str">
        <f>'Totaal overzicht'!B184</f>
        <v>oppervlakte conuspunt</v>
      </c>
      <c r="C189" s="58" t="str">
        <f>'Totaal overzicht'!D184</f>
        <v>1-1</v>
      </c>
      <c r="D189" s="58" t="str">
        <f>'Totaal overzicht'!E184</f>
        <v>J</v>
      </c>
      <c r="E189" s="58" t="str">
        <f>'Totaal overzicht'!F184</f>
        <v>J</v>
      </c>
      <c r="F189" s="58" t="str">
        <f>'Totaal overzicht'!G184</f>
        <v>J</v>
      </c>
      <c r="G189" s="58" t="str">
        <f>'Totaal overzicht'!H184</f>
        <v>1</v>
      </c>
      <c r="H189" s="60" t="str">
        <f>'Totaal overzicht'!J184</f>
        <v>#MEASUREMENTVAR= 1</v>
      </c>
      <c r="I189" s="60" t="str">
        <f>'Totaal overzicht'!K184</f>
        <v>Bij ontbreken: defaultwaarde 1000</v>
      </c>
      <c r="J189" s="58" t="str">
        <f>'Totaal overzicht'!L184</f>
        <v>GetalN.N</v>
      </c>
      <c r="K189" s="7" t="str">
        <f>'Totaal overzicht'!M184</f>
        <v>GeheelGetal4</v>
      </c>
      <c r="L189" s="7" t="str">
        <f>'Totaal overzicht'!N184</f>
        <v>GeheelGetal4</v>
      </c>
    </row>
    <row r="190" spans="1:12" ht="15" customHeight="1" x14ac:dyDescent="0.25">
      <c r="A190" s="53">
        <f>'Totaal overzicht'!A185</f>
        <v>44</v>
      </c>
      <c r="B190" s="54" t="str">
        <f>'Totaal overzicht'!B185</f>
        <v>conusdiameter</v>
      </c>
      <c r="C190" s="52" t="str">
        <f>'Totaal overzicht'!D185</f>
        <v>0-1</v>
      </c>
      <c r="D190" s="58" t="str">
        <f>'Totaal overzicht'!E185</f>
        <v>O</v>
      </c>
      <c r="E190" s="58" t="str">
        <f>'Totaal overzicht'!F185</f>
        <v>O</v>
      </c>
      <c r="F190" s="58" t="str">
        <f>'Totaal overzicht'!G185</f>
        <v>O</v>
      </c>
      <c r="G190" s="52" t="str">
        <f>'Totaal overzicht'!H185</f>
        <v>1</v>
      </c>
      <c r="H190" s="789" t="str">
        <f>'Totaal overzicht'!J185</f>
        <v>#MEASUREMENTVAR= 130</v>
      </c>
      <c r="I190" s="790"/>
      <c r="J190" s="58" t="str">
        <f>'Totaal overzicht'!L185</f>
        <v>GetalN.N</v>
      </c>
      <c r="K190" s="58" t="str">
        <f>'Totaal overzicht'!M185</f>
        <v>GeheelGetal2</v>
      </c>
      <c r="L190" s="58" t="str">
        <f>'Totaal overzicht'!N185</f>
        <v>GeheelGetal2</v>
      </c>
    </row>
    <row r="191" spans="1:12" ht="24" x14ac:dyDescent="0.25">
      <c r="A191" s="57">
        <f>'Totaal overzicht'!A186</f>
        <v>45</v>
      </c>
      <c r="B191" s="60" t="str">
        <f>'Totaal overzicht'!B186</f>
        <v>oppervlaktequotiënt conuspunt</v>
      </c>
      <c r="C191" s="58" t="str">
        <f>'Totaal overzicht'!D186</f>
        <v>0-1</v>
      </c>
      <c r="D191" s="58" t="str">
        <f>'Totaal overzicht'!E186</f>
        <v>O</v>
      </c>
      <c r="E191" s="58" t="str">
        <f>'Totaal overzicht'!F186</f>
        <v>O</v>
      </c>
      <c r="F191" s="58" t="str">
        <f>'Totaal overzicht'!G186</f>
        <v>O</v>
      </c>
      <c r="G191" s="58" t="str">
        <f>'Totaal overzicht'!H186</f>
        <v>1</v>
      </c>
      <c r="H191" s="708" t="str">
        <f>'Totaal overzicht'!J186</f>
        <v>#MEASUREMENTVAR= 3</v>
      </c>
      <c r="I191" s="709"/>
      <c r="J191" s="58" t="str">
        <f>'Totaal overzicht'!L186</f>
        <v>GetalN.N</v>
      </c>
      <c r="K191" s="58" t="str">
        <f>'Totaal overzicht'!M186</f>
        <v>Getal1.1</v>
      </c>
      <c r="L191" s="58" t="str">
        <f>'Totaal overzicht'!N186</f>
        <v>Getal1.1</v>
      </c>
    </row>
    <row r="192" spans="1:12" ht="24" x14ac:dyDescent="0.25">
      <c r="A192" s="57">
        <f>'Totaal overzicht'!A187</f>
        <v>46</v>
      </c>
      <c r="B192" s="60" t="str">
        <f>'Totaal overzicht'!B187</f>
        <v>afstand conus tot midden kleefmantel</v>
      </c>
      <c r="C192" s="58" t="str">
        <f>'Totaal overzicht'!D187</f>
        <v>0-1</v>
      </c>
      <c r="D192" s="58" t="str">
        <f>'Totaal overzicht'!E187</f>
        <v>O</v>
      </c>
      <c r="E192" s="58" t="str">
        <f>'Totaal overzicht'!F187</f>
        <v>O</v>
      </c>
      <c r="F192" s="58" t="str">
        <f>'Totaal overzicht'!G187</f>
        <v>O</v>
      </c>
      <c r="G192" s="58" t="str">
        <f>'Totaal overzicht'!H187</f>
        <v>1</v>
      </c>
      <c r="H192" s="60" t="str">
        <f>'Totaal overzicht'!J187</f>
        <v>#MEASUREMENTVAR= 5</v>
      </c>
      <c r="I192" s="60" t="str">
        <f>'Totaal overzicht'!K187</f>
        <v>Bij ontbreken: defaultwaarde 100</v>
      </c>
      <c r="J192" s="58" t="str">
        <f>'Totaal overzicht'!L187</f>
        <v>GetalN.N</v>
      </c>
      <c r="K192" s="58" t="str">
        <f>'Totaal overzicht'!M187</f>
        <v>GeheelGetal4</v>
      </c>
      <c r="L192" s="58" t="str">
        <f>'Totaal overzicht'!N187</f>
        <v>GeheelGetal4</v>
      </c>
    </row>
    <row r="193" spans="1:12" ht="24" x14ac:dyDescent="0.25">
      <c r="A193" s="57">
        <f>'Totaal overzicht'!A188</f>
        <v>47</v>
      </c>
      <c r="B193" s="60" t="str">
        <f>'Totaal overzicht'!B188</f>
        <v>oppervlakte kleefmantel</v>
      </c>
      <c r="C193" s="58" t="str">
        <f>'Totaal overzicht'!D188</f>
        <v>0-1</v>
      </c>
      <c r="D193" s="58" t="str">
        <f>'Totaal overzicht'!E188</f>
        <v>O</v>
      </c>
      <c r="E193" s="58" t="str">
        <f>'Totaal overzicht'!F188</f>
        <v>O</v>
      </c>
      <c r="F193" s="58" t="str">
        <f>'Totaal overzicht'!G188</f>
        <v>O</v>
      </c>
      <c r="G193" s="58" t="str">
        <f>'Totaal overzicht'!H188</f>
        <v>1</v>
      </c>
      <c r="H193" s="60" t="str">
        <f>'Totaal overzicht'!J188</f>
        <v>#MEASUREMENTVAR= 2</v>
      </c>
      <c r="I193" s="60" t="str">
        <f>'Totaal overzicht'!K188</f>
        <v>Bij ontbreken: defaultwaarde 15000</v>
      </c>
      <c r="J193" s="58" t="str">
        <f>'Totaal overzicht'!L188</f>
        <v>GetalN.N</v>
      </c>
      <c r="K193" s="7" t="str">
        <f>'Totaal overzicht'!M188</f>
        <v>GeheelGetal5</v>
      </c>
      <c r="L193" s="7" t="str">
        <f>'Totaal overzicht'!N188</f>
        <v>GeheelGetal5</v>
      </c>
    </row>
    <row r="194" spans="1:12" ht="24" x14ac:dyDescent="0.25">
      <c r="A194" s="57">
        <f>'Totaal overzicht'!A189</f>
        <v>48</v>
      </c>
      <c r="B194" s="60" t="str">
        <f>'Totaal overzicht'!B189</f>
        <v>oppervlaktequotiënt kleefmantel</v>
      </c>
      <c r="C194" s="58" t="str">
        <f>'Totaal overzicht'!D189</f>
        <v>0-1</v>
      </c>
      <c r="D194" s="58" t="str">
        <f>'Totaal overzicht'!E189</f>
        <v>O</v>
      </c>
      <c r="E194" s="58" t="str">
        <f>'Totaal overzicht'!F189</f>
        <v>O</v>
      </c>
      <c r="F194" s="58" t="str">
        <f>'Totaal overzicht'!G189</f>
        <v>O</v>
      </c>
      <c r="G194" s="58" t="str">
        <f>'Totaal overzicht'!H189</f>
        <v>1</v>
      </c>
      <c r="H194" s="708" t="str">
        <f>'Totaal overzicht'!J189</f>
        <v>#MEASUREMENTVAR= 4</v>
      </c>
      <c r="I194" s="709"/>
      <c r="J194" s="58" t="str">
        <f>'Totaal overzicht'!L189</f>
        <v>GetalN.N</v>
      </c>
      <c r="K194" s="58" t="str">
        <f>'Totaal overzicht'!M189</f>
        <v>GeheelGetal2</v>
      </c>
      <c r="L194" s="58" t="str">
        <f>'Totaal overzicht'!N189</f>
        <v>GeheelGetal2</v>
      </c>
    </row>
    <row r="195" spans="1:12" x14ac:dyDescent="0.25">
      <c r="A195" s="36"/>
    </row>
    <row r="196" spans="1:12" x14ac:dyDescent="0.25">
      <c r="A196" s="39" t="str">
        <f>'Totaal overzicht'!A191</f>
        <v>Entiteit: Nulmeting</v>
      </c>
      <c r="D196" s="58" t="str">
        <f>'Totaal overzicht'!E191</f>
        <v>O</v>
      </c>
      <c r="E196" s="58" t="str">
        <f>'Totaal overzicht'!F191</f>
        <v>O</v>
      </c>
      <c r="F196" s="58" t="str">
        <f>'Totaal overzicht'!G191</f>
        <v>O</v>
      </c>
      <c r="G196" s="58" t="str">
        <f>'Totaal overzicht'!H191</f>
        <v>1</v>
      </c>
      <c r="H196" s="41"/>
      <c r="I196" s="41"/>
    </row>
    <row r="197" spans="1:12" s="43" customFormat="1" ht="40.5" customHeight="1" x14ac:dyDescent="0.25">
      <c r="A197" s="11">
        <f>'Totaal overzicht'!A192</f>
        <v>0</v>
      </c>
      <c r="B197" s="11" t="str">
        <f>'Totaal overzicht'!B192</f>
        <v>IMBRO Attribuut</v>
      </c>
      <c r="C197" s="27" t="str">
        <f>'Totaal overzicht'!D192</f>
        <v>Kardi-
naliteit</v>
      </c>
      <c r="D197" s="27" t="str">
        <f>'Totaal overzicht'!E192</f>
        <v>Aanlevering</v>
      </c>
      <c r="E197" s="27" t="str">
        <f>'Totaal overzicht'!F192</f>
        <v>Correctie</v>
      </c>
      <c r="F197" s="27" t="str">
        <f>'Totaal overzicht'!G192</f>
        <v>Uitlevering</v>
      </c>
      <c r="G197" s="27" t="str">
        <f>'Totaal overzicht'!H192</f>
        <v>Aantal</v>
      </c>
      <c r="H197" s="706" t="str">
        <f>'Totaal overzicht'!J192</f>
        <v>GEF Attribuut</v>
      </c>
      <c r="I197" s="707"/>
      <c r="J197" s="27" t="str">
        <f>'Totaal overzicht'!L192</f>
        <v>GEF
domeinwaarde</v>
      </c>
      <c r="K197" s="27" t="str">
        <f>'Totaal overzicht'!M192</f>
        <v>IMBRO
domeinwaarde</v>
      </c>
      <c r="L197" s="27" t="str">
        <f>'Totaal overzicht'!N192</f>
        <v>IMBRO/A
domeinwaarde</v>
      </c>
    </row>
    <row r="198" spans="1:12" ht="15" x14ac:dyDescent="0.25">
      <c r="A198" s="57">
        <f>'Totaal overzicht'!A193</f>
        <v>49</v>
      </c>
      <c r="B198" s="60" t="str">
        <f>'Totaal overzicht'!B193</f>
        <v>conusweerstand vooraf</v>
      </c>
      <c r="C198" s="58" t="str">
        <f>'Totaal overzicht'!D193</f>
        <v>1-1</v>
      </c>
      <c r="D198" s="58" t="str">
        <f>'Totaal overzicht'!E193</f>
        <v>J</v>
      </c>
      <c r="E198" s="58" t="str">
        <f>'Totaal overzicht'!F193</f>
        <v>J</v>
      </c>
      <c r="F198" s="58" t="str">
        <f>'Totaal overzicht'!G193</f>
        <v>J</v>
      </c>
      <c r="G198" s="58" t="str">
        <f>'Totaal overzicht'!H193</f>
        <v>1</v>
      </c>
      <c r="H198" s="708" t="str">
        <f>'Totaal overzicht'!J193</f>
        <v>#MEASUREMENTVAR= 20</v>
      </c>
      <c r="I198" s="709"/>
      <c r="J198" s="58" t="str">
        <f>'Totaal overzicht'!L193</f>
        <v>GetalN.N</v>
      </c>
      <c r="K198" s="58" t="str">
        <f>'Totaal overzicht'!M193</f>
        <v>Getal3.3</v>
      </c>
      <c r="L198" s="58" t="str">
        <f>'Totaal overzicht'!N193</f>
        <v>Getal3.3</v>
      </c>
    </row>
    <row r="199" spans="1:12" ht="15" x14ac:dyDescent="0.25">
      <c r="A199" s="57">
        <f>'Totaal overzicht'!A194</f>
        <v>50</v>
      </c>
      <c r="B199" s="60" t="str">
        <f>'Totaal overzicht'!B194</f>
        <v>conusweerstand achteraf</v>
      </c>
      <c r="C199" s="58" t="str">
        <f>'Totaal overzicht'!D194</f>
        <v>1-1</v>
      </c>
      <c r="D199" s="58" t="str">
        <f>'Totaal overzicht'!E194</f>
        <v>J</v>
      </c>
      <c r="E199" s="58" t="str">
        <f>'Totaal overzicht'!F194</f>
        <v>J</v>
      </c>
      <c r="F199" s="58" t="str">
        <f>'Totaal overzicht'!G194</f>
        <v>J</v>
      </c>
      <c r="G199" s="58" t="str">
        <f>'Totaal overzicht'!H194</f>
        <v>1</v>
      </c>
      <c r="H199" s="708" t="str">
        <f>'Totaal overzicht'!J194</f>
        <v>#MEASUREMENTVAR= 21</v>
      </c>
      <c r="I199" s="709"/>
      <c r="J199" s="58" t="str">
        <f>'Totaal overzicht'!L194</f>
        <v>GetalN.N</v>
      </c>
      <c r="K199" s="58" t="str">
        <f>'Totaal overzicht'!M194</f>
        <v>Getal3.3</v>
      </c>
      <c r="L199" s="58" t="str">
        <f>'Totaal overzicht'!N194</f>
        <v>Getal3.3</v>
      </c>
    </row>
    <row r="200" spans="1:12" ht="24" x14ac:dyDescent="0.25">
      <c r="A200" s="57">
        <f>'Totaal overzicht'!A195</f>
        <v>51</v>
      </c>
      <c r="B200" s="60" t="str">
        <f>'Totaal overzicht'!B195</f>
        <v>elektrische geleidbaarheid vooraf</v>
      </c>
      <c r="C200" s="58" t="str">
        <f>'Totaal overzicht'!D195</f>
        <v>0-1</v>
      </c>
      <c r="D200" s="58" t="str">
        <f>'Totaal overzicht'!E195</f>
        <v>O</v>
      </c>
      <c r="E200" s="58" t="str">
        <f>'Totaal overzicht'!F195</f>
        <v>O</v>
      </c>
      <c r="F200" s="58" t="str">
        <f>'Totaal overzicht'!G195</f>
        <v>O</v>
      </c>
      <c r="G200" s="58" t="str">
        <f>'Totaal overzicht'!H195</f>
        <v>1</v>
      </c>
      <c r="H200" s="789" t="str">
        <f>'Totaal overzicht'!J195</f>
        <v>#MEASUREMENTVAR= 36</v>
      </c>
      <c r="I200" s="790"/>
      <c r="J200" s="58" t="str">
        <f>'Totaal overzicht'!L195</f>
        <v>GetalN.N</v>
      </c>
      <c r="K200" s="58" t="str">
        <f>'Totaal overzicht'!M195</f>
        <v>Getal2.3</v>
      </c>
      <c r="L200" s="58" t="str">
        <f>'Totaal overzicht'!N195</f>
        <v>Getal2.3</v>
      </c>
    </row>
    <row r="201" spans="1:12" ht="24" x14ac:dyDescent="0.25">
      <c r="A201" s="57">
        <f>'Totaal overzicht'!A196</f>
        <v>52</v>
      </c>
      <c r="B201" s="60" t="str">
        <f>'Totaal overzicht'!B196</f>
        <v>elektrische geleidbaarheid achteraf</v>
      </c>
      <c r="C201" s="58" t="str">
        <f>'Totaal overzicht'!D196</f>
        <v>0-1</v>
      </c>
      <c r="D201" s="58" t="str">
        <f>'Totaal overzicht'!E196</f>
        <v>O</v>
      </c>
      <c r="E201" s="58" t="str">
        <f>'Totaal overzicht'!F196</f>
        <v>O</v>
      </c>
      <c r="F201" s="58" t="str">
        <f>'Totaal overzicht'!G196</f>
        <v>O</v>
      </c>
      <c r="G201" s="58" t="str">
        <f>'Totaal overzicht'!H196</f>
        <v>1</v>
      </c>
      <c r="H201" s="789" t="str">
        <f>'Totaal overzicht'!J196</f>
        <v>#MEASUREMENTVAR= 37</v>
      </c>
      <c r="I201" s="790"/>
      <c r="J201" s="58" t="str">
        <f>'Totaal overzicht'!L196</f>
        <v>GetalN.N</v>
      </c>
      <c r="K201" s="58" t="str">
        <f>'Totaal overzicht'!M196</f>
        <v>Getal2.3</v>
      </c>
      <c r="L201" s="58" t="str">
        <f>'Totaal overzicht'!N196</f>
        <v>Getal2.3</v>
      </c>
    </row>
    <row r="202" spans="1:12" ht="15" x14ac:dyDescent="0.25">
      <c r="A202" s="57">
        <f>'Totaal overzicht'!A197</f>
        <v>53</v>
      </c>
      <c r="B202" s="60" t="str">
        <f>'Totaal overzicht'!B197</f>
        <v>helling oost-west vooraf</v>
      </c>
      <c r="C202" s="58" t="str">
        <f>'Totaal overzicht'!D197</f>
        <v>0-1</v>
      </c>
      <c r="D202" s="58" t="str">
        <f>'Totaal overzicht'!E197</f>
        <v>O</v>
      </c>
      <c r="E202" s="58" t="str">
        <f>'Totaal overzicht'!F197</f>
        <v>O</v>
      </c>
      <c r="F202" s="58" t="str">
        <f>'Totaal overzicht'!G197</f>
        <v>O</v>
      </c>
      <c r="G202" s="58" t="str">
        <f>'Totaal overzicht'!H197</f>
        <v>1</v>
      </c>
      <c r="H202" s="708" t="str">
        <f>'Totaal overzicht'!J197</f>
        <v>#MEASUREMENTVAR= 34</v>
      </c>
      <c r="I202" s="709"/>
      <c r="J202" s="58" t="str">
        <f>'Totaal overzicht'!L197</f>
        <v>GetalN.N</v>
      </c>
      <c r="K202" s="58" t="str">
        <f>'Totaal overzicht'!M197</f>
        <v>GeheelGetal2</v>
      </c>
      <c r="L202" s="58" t="str">
        <f>'Totaal overzicht'!N197</f>
        <v>GeheelGetal2</v>
      </c>
    </row>
    <row r="203" spans="1:12" ht="15" x14ac:dyDescent="0.25">
      <c r="A203" s="57">
        <f>'Totaal overzicht'!A198</f>
        <v>54</v>
      </c>
      <c r="B203" s="60" t="str">
        <f>'Totaal overzicht'!B198</f>
        <v>helling oost-west achteraf</v>
      </c>
      <c r="C203" s="58" t="str">
        <f>'Totaal overzicht'!D198</f>
        <v>0-1</v>
      </c>
      <c r="D203" s="58" t="str">
        <f>'Totaal overzicht'!E198</f>
        <v>O</v>
      </c>
      <c r="E203" s="58" t="str">
        <f>'Totaal overzicht'!F198</f>
        <v>O</v>
      </c>
      <c r="F203" s="58" t="str">
        <f>'Totaal overzicht'!G198</f>
        <v>O</v>
      </c>
      <c r="G203" s="58" t="str">
        <f>'Totaal overzicht'!H198</f>
        <v>1</v>
      </c>
      <c r="H203" s="708" t="str">
        <f>'Totaal overzicht'!J198</f>
        <v>#MEASUREMENTVAR= 35</v>
      </c>
      <c r="I203" s="709"/>
      <c r="J203" s="58" t="str">
        <f>'Totaal overzicht'!L198</f>
        <v>GetalN.N</v>
      </c>
      <c r="K203" s="58" t="str">
        <f>'Totaal overzicht'!M198</f>
        <v>GeheelGetal2</v>
      </c>
      <c r="L203" s="58" t="str">
        <f>'Totaal overzicht'!N198</f>
        <v>GeheelGetal2</v>
      </c>
    </row>
    <row r="204" spans="1:12" ht="15" x14ac:dyDescent="0.25">
      <c r="A204" s="57">
        <f>'Totaal overzicht'!A199</f>
        <v>55</v>
      </c>
      <c r="B204" s="60" t="str">
        <f>'Totaal overzicht'!B199</f>
        <v>helling noord-zuid vooraf</v>
      </c>
      <c r="C204" s="58" t="str">
        <f>'Totaal overzicht'!D199</f>
        <v>0-1</v>
      </c>
      <c r="D204" s="58" t="str">
        <f>'Totaal overzicht'!E199</f>
        <v>O</v>
      </c>
      <c r="E204" s="58" t="str">
        <f>'Totaal overzicht'!F199</f>
        <v>O</v>
      </c>
      <c r="F204" s="58" t="str">
        <f>'Totaal overzicht'!G199</f>
        <v>O</v>
      </c>
      <c r="G204" s="58" t="str">
        <f>'Totaal overzicht'!H199</f>
        <v>1</v>
      </c>
      <c r="H204" s="708" t="str">
        <f>'Totaal overzicht'!J199</f>
        <v>#MEASUREMENTVAR= 32</v>
      </c>
      <c r="I204" s="709"/>
      <c r="J204" s="58" t="str">
        <f>'Totaal overzicht'!L199</f>
        <v>GetalN.N</v>
      </c>
      <c r="K204" s="58" t="str">
        <f>'Totaal overzicht'!M199</f>
        <v>GeheelGetal2</v>
      </c>
      <c r="L204" s="58" t="str">
        <f>'Totaal overzicht'!N199</f>
        <v>GeheelGetal2</v>
      </c>
    </row>
    <row r="205" spans="1:12" ht="15" x14ac:dyDescent="0.25">
      <c r="A205" s="57">
        <f>'Totaal overzicht'!A200</f>
        <v>56</v>
      </c>
      <c r="B205" s="60" t="str">
        <f>'Totaal overzicht'!B200</f>
        <v>helling noord-zuid achteraf</v>
      </c>
      <c r="C205" s="58" t="str">
        <f>'Totaal overzicht'!D200</f>
        <v>0-1</v>
      </c>
      <c r="D205" s="58" t="str">
        <f>'Totaal overzicht'!E200</f>
        <v>O</v>
      </c>
      <c r="E205" s="58" t="str">
        <f>'Totaal overzicht'!F200</f>
        <v>O</v>
      </c>
      <c r="F205" s="58" t="str">
        <f>'Totaal overzicht'!G200</f>
        <v>O</v>
      </c>
      <c r="G205" s="58" t="str">
        <f>'Totaal overzicht'!H200</f>
        <v>1</v>
      </c>
      <c r="H205" s="708" t="str">
        <f>'Totaal overzicht'!J200</f>
        <v>#MEASUREMENTVAR= 33</v>
      </c>
      <c r="I205" s="709"/>
      <c r="J205" s="58" t="str">
        <f>'Totaal overzicht'!L200</f>
        <v>GetalN.N</v>
      </c>
      <c r="K205" s="58" t="str">
        <f>'Totaal overzicht'!M200</f>
        <v>GeheelGetal2</v>
      </c>
      <c r="L205" s="58" t="str">
        <f>'Totaal overzicht'!N200</f>
        <v>GeheelGetal2</v>
      </c>
    </row>
    <row r="206" spans="1:12" ht="15" x14ac:dyDescent="0.25">
      <c r="A206" s="57">
        <f>'Totaal overzicht'!A203</f>
        <v>57</v>
      </c>
      <c r="B206" s="60" t="str">
        <f>'Totaal overzicht'!B203</f>
        <v>plaatselijke wrijving vooraf</v>
      </c>
      <c r="C206" s="58" t="str">
        <f>'Totaal overzicht'!D203</f>
        <v>0-1</v>
      </c>
      <c r="D206" s="58" t="str">
        <f>'Totaal overzicht'!E203</f>
        <v>O</v>
      </c>
      <c r="E206" s="58" t="str">
        <f>'Totaal overzicht'!F203</f>
        <v>O</v>
      </c>
      <c r="F206" s="58" t="str">
        <f>'Totaal overzicht'!G203</f>
        <v>O</v>
      </c>
      <c r="G206" s="58" t="str">
        <f>'Totaal overzicht'!H203</f>
        <v>1</v>
      </c>
      <c r="H206" s="708" t="str">
        <f>'Totaal overzicht'!J203</f>
        <v>#MEASUREMENTVAR= 22</v>
      </c>
      <c r="I206" s="709"/>
      <c r="J206" s="58" t="str">
        <f>'Totaal overzicht'!L203</f>
        <v>GetalN.N</v>
      </c>
      <c r="K206" s="58" t="str">
        <f>'Totaal overzicht'!M203</f>
        <v>Getal1.3</v>
      </c>
      <c r="L206" s="58" t="str">
        <f>'Totaal overzicht'!N203</f>
        <v>Getal1.3</v>
      </c>
    </row>
    <row r="207" spans="1:12" ht="24" x14ac:dyDescent="0.25">
      <c r="A207" s="57">
        <f>'Totaal overzicht'!A204</f>
        <v>58</v>
      </c>
      <c r="B207" s="60" t="str">
        <f>'Totaal overzicht'!B204</f>
        <v>plaatselijke wrijving achteraf</v>
      </c>
      <c r="C207" s="58" t="str">
        <f>'Totaal overzicht'!D204</f>
        <v>0-1</v>
      </c>
      <c r="D207" s="58" t="str">
        <f>'Totaal overzicht'!E204</f>
        <v>O</v>
      </c>
      <c r="E207" s="58" t="str">
        <f>'Totaal overzicht'!F204</f>
        <v>O</v>
      </c>
      <c r="F207" s="58" t="str">
        <f>'Totaal overzicht'!G204</f>
        <v>O</v>
      </c>
      <c r="G207" s="58" t="str">
        <f>'Totaal overzicht'!H204</f>
        <v>1</v>
      </c>
      <c r="H207" s="708" t="str">
        <f>'Totaal overzicht'!J204</f>
        <v>#MEASUREMENTVAR= 23</v>
      </c>
      <c r="I207" s="709"/>
      <c r="J207" s="58" t="str">
        <f>'Totaal overzicht'!L204</f>
        <v>GetalN.N</v>
      </c>
      <c r="K207" s="58" t="str">
        <f>'Totaal overzicht'!M204</f>
        <v>Getal1.3</v>
      </c>
      <c r="L207" s="58" t="str">
        <f>'Totaal overzicht'!N204</f>
        <v>Getal1.3</v>
      </c>
    </row>
    <row r="208" spans="1:12" ht="15" x14ac:dyDescent="0.25">
      <c r="A208" s="57">
        <f>'Totaal overzicht'!A205</f>
        <v>59</v>
      </c>
      <c r="B208" s="60" t="str">
        <f>'Totaal overzicht'!B205</f>
        <v>waterspanning u1 vooraf</v>
      </c>
      <c r="C208" s="58" t="str">
        <f>'Totaal overzicht'!D205</f>
        <v>0-1</v>
      </c>
      <c r="D208" s="58" t="str">
        <f>'Totaal overzicht'!E205</f>
        <v>O</v>
      </c>
      <c r="E208" s="58" t="str">
        <f>'Totaal overzicht'!F205</f>
        <v>O</v>
      </c>
      <c r="F208" s="58" t="str">
        <f>'Totaal overzicht'!G205</f>
        <v>O</v>
      </c>
      <c r="G208" s="58" t="str">
        <f>'Totaal overzicht'!H205</f>
        <v>1</v>
      </c>
      <c r="H208" s="708" t="str">
        <f>'Totaal overzicht'!J205</f>
        <v>#MEASUREMENTVAR= 24</v>
      </c>
      <c r="I208" s="709"/>
      <c r="J208" s="58" t="str">
        <f>'Totaal overzicht'!L205</f>
        <v>GetalN.N</v>
      </c>
      <c r="K208" s="58" t="str">
        <f>'Totaal overzicht'!M205</f>
        <v>Getal2.3</v>
      </c>
      <c r="L208" s="58" t="str">
        <f>'Totaal overzicht'!N205</f>
        <v>Getal2.3</v>
      </c>
    </row>
    <row r="209" spans="1:12" ht="15" x14ac:dyDescent="0.25">
      <c r="A209" s="57">
        <f>'Totaal overzicht'!A206</f>
        <v>60</v>
      </c>
      <c r="B209" s="60" t="str">
        <f>'Totaal overzicht'!B206</f>
        <v>waterspanning u1 achteraf</v>
      </c>
      <c r="C209" s="58" t="str">
        <f>'Totaal overzicht'!D206</f>
        <v>0-1</v>
      </c>
      <c r="D209" s="58" t="str">
        <f>'Totaal overzicht'!E206</f>
        <v>O</v>
      </c>
      <c r="E209" s="58" t="str">
        <f>'Totaal overzicht'!F206</f>
        <v>O</v>
      </c>
      <c r="F209" s="58" t="str">
        <f>'Totaal overzicht'!G206</f>
        <v>O</v>
      </c>
      <c r="G209" s="58" t="str">
        <f>'Totaal overzicht'!H206</f>
        <v>1</v>
      </c>
      <c r="H209" s="708" t="str">
        <f>'Totaal overzicht'!J206</f>
        <v>#MEASUREMENTVAR= 25</v>
      </c>
      <c r="I209" s="709"/>
      <c r="J209" s="58" t="str">
        <f>'Totaal overzicht'!L206</f>
        <v>GetalN.N</v>
      </c>
      <c r="K209" s="58" t="str">
        <f>'Totaal overzicht'!M206</f>
        <v>Getal2.3</v>
      </c>
      <c r="L209" s="58" t="str">
        <f>'Totaal overzicht'!N206</f>
        <v>Getal2.3</v>
      </c>
    </row>
    <row r="210" spans="1:12" ht="15" x14ac:dyDescent="0.25">
      <c r="A210" s="57">
        <f>'Totaal overzicht'!A207</f>
        <v>61</v>
      </c>
      <c r="B210" s="60" t="str">
        <f>'Totaal overzicht'!B207</f>
        <v>waterspanning u2 vooraf</v>
      </c>
      <c r="C210" s="58" t="str">
        <f>'Totaal overzicht'!D207</f>
        <v>0-1</v>
      </c>
      <c r="D210" s="58" t="str">
        <f>'Totaal overzicht'!E207</f>
        <v>O</v>
      </c>
      <c r="E210" s="58" t="str">
        <f>'Totaal overzicht'!F207</f>
        <v>O</v>
      </c>
      <c r="F210" s="58" t="str">
        <f>'Totaal overzicht'!G207</f>
        <v>O</v>
      </c>
      <c r="G210" s="58" t="str">
        <f>'Totaal overzicht'!H207</f>
        <v>1</v>
      </c>
      <c r="H210" s="708" t="str">
        <f>'Totaal overzicht'!J207</f>
        <v>#MEASUREMENTVAR= 26</v>
      </c>
      <c r="I210" s="709"/>
      <c r="J210" s="58" t="str">
        <f>'Totaal overzicht'!L207</f>
        <v>GetalN.N</v>
      </c>
      <c r="K210" s="58" t="str">
        <f>'Totaal overzicht'!M207</f>
        <v>Getal2.3</v>
      </c>
      <c r="L210" s="58" t="str">
        <f>'Totaal overzicht'!N207</f>
        <v>Getal2.3</v>
      </c>
    </row>
    <row r="211" spans="1:12" ht="15" x14ac:dyDescent="0.25">
      <c r="A211" s="57">
        <f>'Totaal overzicht'!A208</f>
        <v>62</v>
      </c>
      <c r="B211" s="60" t="str">
        <f>'Totaal overzicht'!B208</f>
        <v>waterspanning u2 achteraf</v>
      </c>
      <c r="C211" s="58" t="str">
        <f>'Totaal overzicht'!D208</f>
        <v>0-1</v>
      </c>
      <c r="D211" s="58" t="str">
        <f>'Totaal overzicht'!E208</f>
        <v>O</v>
      </c>
      <c r="E211" s="58" t="str">
        <f>'Totaal overzicht'!F208</f>
        <v>O</v>
      </c>
      <c r="F211" s="58" t="str">
        <f>'Totaal overzicht'!G208</f>
        <v>O</v>
      </c>
      <c r="G211" s="58" t="str">
        <f>'Totaal overzicht'!H208</f>
        <v>1</v>
      </c>
      <c r="H211" s="708" t="str">
        <f>'Totaal overzicht'!J208</f>
        <v>#MEASUREMENTVAR= 27</v>
      </c>
      <c r="I211" s="709"/>
      <c r="J211" s="58" t="str">
        <f>'Totaal overzicht'!L208</f>
        <v>GetalN.N</v>
      </c>
      <c r="K211" s="58" t="str">
        <f>'Totaal overzicht'!M208</f>
        <v>Getal2.3</v>
      </c>
      <c r="L211" s="58" t="str">
        <f>'Totaal overzicht'!N208</f>
        <v>Getal2.3</v>
      </c>
    </row>
    <row r="212" spans="1:12" ht="15" x14ac:dyDescent="0.25">
      <c r="A212" s="57">
        <f>'Totaal overzicht'!A209</f>
        <v>63</v>
      </c>
      <c r="B212" s="60" t="str">
        <f>'Totaal overzicht'!B209</f>
        <v>waterspanning u3 vooraf</v>
      </c>
      <c r="C212" s="58" t="str">
        <f>'Totaal overzicht'!D209</f>
        <v>0-1</v>
      </c>
      <c r="D212" s="58" t="str">
        <f>'Totaal overzicht'!E209</f>
        <v>O</v>
      </c>
      <c r="E212" s="58" t="str">
        <f>'Totaal overzicht'!F209</f>
        <v>O</v>
      </c>
      <c r="F212" s="58" t="str">
        <f>'Totaal overzicht'!G209</f>
        <v>O</v>
      </c>
      <c r="G212" s="58" t="str">
        <f>'Totaal overzicht'!H209</f>
        <v>1</v>
      </c>
      <c r="H212" s="708" t="str">
        <f>'Totaal overzicht'!J209</f>
        <v>#MEASUREMENTVAR= 28</v>
      </c>
      <c r="I212" s="709"/>
      <c r="J212" s="58" t="str">
        <f>'Totaal overzicht'!L209</f>
        <v>GetalN.N</v>
      </c>
      <c r="K212" s="58" t="str">
        <f>'Totaal overzicht'!M209</f>
        <v>Getal2.3</v>
      </c>
      <c r="L212" s="58" t="str">
        <f>'Totaal overzicht'!N209</f>
        <v>Getal2.3</v>
      </c>
    </row>
    <row r="213" spans="1:12" ht="15" x14ac:dyDescent="0.25">
      <c r="A213" s="57">
        <f>'Totaal overzicht'!A210</f>
        <v>64</v>
      </c>
      <c r="B213" s="60" t="str">
        <f>'Totaal overzicht'!B210</f>
        <v>waterspanning u3 achteraf</v>
      </c>
      <c r="C213" s="58" t="str">
        <f>'Totaal overzicht'!D210</f>
        <v>0-1</v>
      </c>
      <c r="D213" s="58" t="str">
        <f>'Totaal overzicht'!E210</f>
        <v>O</v>
      </c>
      <c r="E213" s="58" t="str">
        <f>'Totaal overzicht'!F210</f>
        <v>O</v>
      </c>
      <c r="F213" s="58" t="str">
        <f>'Totaal overzicht'!G210</f>
        <v>O</v>
      </c>
      <c r="G213" s="58" t="str">
        <f>'Totaal overzicht'!H210</f>
        <v>1</v>
      </c>
      <c r="H213" s="708" t="str">
        <f>'Totaal overzicht'!J210</f>
        <v>#MEASUREMENTVAR= 29</v>
      </c>
      <c r="I213" s="709"/>
      <c r="J213" s="58" t="str">
        <f>'Totaal overzicht'!L210</f>
        <v>GetalN.N</v>
      </c>
      <c r="K213" s="58" t="str">
        <f>'Totaal overzicht'!M210</f>
        <v>Getal2.3</v>
      </c>
      <c r="L213" s="58" t="str">
        <f>'Totaal overzicht'!N210</f>
        <v>Getal2.3</v>
      </c>
    </row>
    <row r="214" spans="1:12" x14ac:dyDescent="0.25">
      <c r="A214" s="36"/>
    </row>
    <row r="215" spans="1:12" x14ac:dyDescent="0.25">
      <c r="A215" s="39" t="str">
        <f>'Totaal overzicht'!A212</f>
        <v>Entiteit: Conuspenetratietest</v>
      </c>
      <c r="D215" s="58" t="str">
        <f>'Totaal overzicht'!E212</f>
        <v>J</v>
      </c>
      <c r="E215" s="58" t="str">
        <f>'Totaal overzicht'!F212</f>
        <v>J</v>
      </c>
      <c r="F215" s="58" t="str">
        <f>'Totaal overzicht'!G212</f>
        <v>J</v>
      </c>
      <c r="G215" s="58" t="str">
        <f>'Totaal overzicht'!H212</f>
        <v>1</v>
      </c>
      <c r="H215" s="41"/>
      <c r="I215" s="41"/>
    </row>
    <row r="216" spans="1:12" s="43" customFormat="1" ht="39.75" customHeight="1" x14ac:dyDescent="0.25">
      <c r="A216" s="11">
        <f>'Totaal overzicht'!A213</f>
        <v>0</v>
      </c>
      <c r="B216" s="11" t="str">
        <f>'Totaal overzicht'!B213</f>
        <v>IMBRO Attribuut</v>
      </c>
      <c r="C216" s="27" t="str">
        <f>'Totaal overzicht'!D213</f>
        <v>Kardi-
naliteit</v>
      </c>
      <c r="D216" s="27" t="str">
        <f>'Totaal overzicht'!E213</f>
        <v>Aanlevering</v>
      </c>
      <c r="E216" s="27" t="str">
        <f>'Totaal overzicht'!F213</f>
        <v>Correctie</v>
      </c>
      <c r="F216" s="27" t="str">
        <f>'Totaal overzicht'!G213</f>
        <v>Uitlevering</v>
      </c>
      <c r="G216" s="27" t="str">
        <f>'Totaal overzicht'!H213</f>
        <v>Aantal</v>
      </c>
      <c r="H216" s="706" t="str">
        <f>'Totaal overzicht'!J213</f>
        <v>GEF Attribuut</v>
      </c>
      <c r="I216" s="707"/>
      <c r="J216" s="27" t="str">
        <f>'Totaal overzicht'!L213</f>
        <v>GEF
domeinwaarde</v>
      </c>
      <c r="K216" s="27" t="str">
        <f>'Totaal overzicht'!M213</f>
        <v>IMBRO
domeinwaarde</v>
      </c>
      <c r="L216" s="27" t="str">
        <f>'Totaal overzicht'!N213</f>
        <v>IMBRO/A
domeinwaarde</v>
      </c>
    </row>
    <row r="217" spans="1:12" ht="14.45" customHeight="1" x14ac:dyDescent="0.25">
      <c r="A217" s="700">
        <f>'Totaal overzicht'!A214</f>
        <v>65</v>
      </c>
      <c r="B217" s="703" t="str">
        <f>'Totaal overzicht'!B214</f>
        <v>Starttijd meten</v>
      </c>
      <c r="C217" s="685" t="str">
        <f>'Totaal overzicht'!D214</f>
        <v>1-1</v>
      </c>
      <c r="D217" s="685" t="str">
        <f>'Totaal overzicht'!E214</f>
        <v>J</v>
      </c>
      <c r="E217" s="685" t="str">
        <f>'Totaal overzicht'!F214</f>
        <v>J</v>
      </c>
      <c r="F217" s="685" t="str">
        <f>'Totaal overzicht'!G214</f>
        <v>J</v>
      </c>
      <c r="G217" s="685" t="str">
        <f>'Totaal overzicht'!H214</f>
        <v>1</v>
      </c>
      <c r="H217" s="722" t="str">
        <f>'Totaal overzicht'!J214</f>
        <v>#STARTDATE en #STARTTIME</v>
      </c>
      <c r="I217" s="723"/>
      <c r="J217" s="12" t="str">
        <f>'Totaal overzicht'!L214</f>
        <v>JJJJ, MM, DD, UU, MM, SS.S</v>
      </c>
      <c r="K217" s="12" t="str">
        <f>'Totaal overzicht'!M214</f>
        <v>JJJJ-MM-DDTUU:MM:SS+UU:MM</v>
      </c>
      <c r="L217" s="12" t="str">
        <f>'Totaal overzicht'!N214</f>
        <v>X</v>
      </c>
    </row>
    <row r="218" spans="1:12" ht="12" customHeight="1" x14ac:dyDescent="0.25">
      <c r="A218" s="701"/>
      <c r="B218" s="704"/>
      <c r="C218" s="686"/>
      <c r="D218" s="686"/>
      <c r="E218" s="686"/>
      <c r="F218" s="686"/>
      <c r="G218" s="686"/>
      <c r="H218" s="719" t="str">
        <f>'Totaal overzicht'!J215</f>
        <v>#STARTDATE</v>
      </c>
      <c r="I218" s="711"/>
      <c r="J218" s="58" t="str">
        <f>'Totaal overzicht'!L215</f>
        <v>JJJJ, MM, DD</v>
      </c>
      <c r="K218" s="58" t="str">
        <f>'Totaal overzicht'!M215</f>
        <v>X</v>
      </c>
      <c r="L218" s="58" t="str">
        <f>'Totaal overzicht'!N215</f>
        <v>JJJJ-MM-DD+UU:MM</v>
      </c>
    </row>
    <row r="219" spans="1:12" ht="12" customHeight="1" x14ac:dyDescent="0.25">
      <c r="A219" s="701"/>
      <c r="B219" s="704"/>
      <c r="C219" s="686"/>
      <c r="D219" s="686"/>
      <c r="E219" s="686"/>
      <c r="F219" s="686"/>
      <c r="G219" s="686"/>
      <c r="H219" s="720"/>
      <c r="I219" s="713"/>
      <c r="J219" s="58" t="str">
        <f>'Totaal overzicht'!L216</f>
        <v>JJJJ, MM</v>
      </c>
      <c r="K219" s="58" t="str">
        <f>'Totaal overzicht'!M216</f>
        <v>X</v>
      </c>
      <c r="L219" s="7" t="str">
        <f>'Totaal overzicht'!N216</f>
        <v>JJJJ-MM+UU:MM</v>
      </c>
    </row>
    <row r="220" spans="1:12" ht="12" customHeight="1" x14ac:dyDescent="0.25">
      <c r="A220" s="701"/>
      <c r="B220" s="704"/>
      <c r="C220" s="686"/>
      <c r="D220" s="686"/>
      <c r="E220" s="686"/>
      <c r="F220" s="686"/>
      <c r="G220" s="686"/>
      <c r="H220" s="720"/>
      <c r="I220" s="713"/>
      <c r="J220" s="58" t="str">
        <f>'Totaal overzicht'!L217</f>
        <v>JJJJ</v>
      </c>
      <c r="K220" s="58" t="str">
        <f>'Totaal overzicht'!M217</f>
        <v>X</v>
      </c>
      <c r="L220" s="7" t="str">
        <f>'Totaal overzicht'!N217</f>
        <v>JJJJ+UU:MM</v>
      </c>
    </row>
    <row r="221" spans="1:12" ht="12" customHeight="1" x14ac:dyDescent="0.25">
      <c r="A221" s="702"/>
      <c r="B221" s="705"/>
      <c r="C221" s="687"/>
      <c r="D221" s="687"/>
      <c r="E221" s="687"/>
      <c r="F221" s="687"/>
      <c r="G221" s="687"/>
      <c r="H221" s="721"/>
      <c r="I221" s="715"/>
      <c r="J221" s="13" t="str">
        <f>'Totaal overzicht'!L218</f>
        <v>Leeg / Afwezig</v>
      </c>
      <c r="K221" s="58" t="str">
        <f>'Totaal overzicht'!M218</f>
        <v>X</v>
      </c>
      <c r="L221" s="7" t="str">
        <f>'Totaal overzicht'!N218</f>
        <v>onbekend</v>
      </c>
    </row>
    <row r="222" spans="1:12" x14ac:dyDescent="0.25">
      <c r="A222" s="36"/>
    </row>
    <row r="223" spans="1:12" x14ac:dyDescent="0.25">
      <c r="A223" s="39" t="str">
        <f>'Totaal overzicht'!A220</f>
        <v>Entiteit: Conuspenetratietest resultaat</v>
      </c>
      <c r="D223" s="58" t="str">
        <f>'Totaal overzicht'!E220</f>
        <v>J</v>
      </c>
      <c r="E223" s="58" t="str">
        <f>'Totaal overzicht'!F220</f>
        <v>J</v>
      </c>
      <c r="F223" s="58" t="str">
        <f>'Totaal overzicht'!G220</f>
        <v>J</v>
      </c>
      <c r="G223" s="26" t="str">
        <f>'Totaal overzicht'!H220</f>
        <v>N</v>
      </c>
    </row>
    <row r="224" spans="1:12" s="43" customFormat="1" ht="38.25" customHeight="1" x14ac:dyDescent="0.25">
      <c r="A224" s="11">
        <f>'Totaal overzicht'!A221</f>
        <v>0</v>
      </c>
      <c r="B224" s="11" t="str">
        <f>'Totaal overzicht'!B221</f>
        <v>IMBRO Attribuut</v>
      </c>
      <c r="C224" s="27" t="str">
        <f>'Totaal overzicht'!D221</f>
        <v>Kardi-
naliteit</v>
      </c>
      <c r="D224" s="27" t="str">
        <f>'Totaal overzicht'!E221</f>
        <v>Aanlevering</v>
      </c>
      <c r="E224" s="27" t="str">
        <f>'Totaal overzicht'!F221</f>
        <v>Correctie</v>
      </c>
      <c r="F224" s="27" t="str">
        <f>'Totaal overzicht'!G221</f>
        <v>Uitlevering</v>
      </c>
      <c r="G224" s="27" t="str">
        <f>'Totaal overzicht'!H221</f>
        <v>Aantal</v>
      </c>
      <c r="H224" s="706" t="str">
        <f>'Totaal overzicht'!J221</f>
        <v>GEF Attribuut</v>
      </c>
      <c r="I224" s="707"/>
      <c r="J224" s="27" t="str">
        <f>'Totaal overzicht'!L221</f>
        <v>GEF
domeinwaarde</v>
      </c>
      <c r="K224" s="27" t="str">
        <f>'Totaal overzicht'!M221</f>
        <v>IMBRO
domeinwaarde</v>
      </c>
      <c r="L224" s="27" t="str">
        <f>'Totaal overzicht'!N221</f>
        <v>IMBRO/A
domeinwaarde</v>
      </c>
    </row>
    <row r="225" spans="1:12" ht="38.25" customHeight="1" x14ac:dyDescent="0.25">
      <c r="A225" s="57">
        <f>'Totaal overzicht'!A222</f>
        <v>66</v>
      </c>
      <c r="B225" s="60" t="str">
        <f>'Totaal overzicht'!B222</f>
        <v>sondeertrajectlengte</v>
      </c>
      <c r="C225" s="58" t="str">
        <f>'Totaal overzicht'!D222</f>
        <v>1-1</v>
      </c>
      <c r="D225" s="58" t="str">
        <f>'Totaal overzicht'!E222</f>
        <v>J</v>
      </c>
      <c r="E225" s="58" t="str">
        <f>'Totaal overzicht'!F222</f>
        <v>J</v>
      </c>
      <c r="F225" s="58" t="str">
        <f>'Totaal overzicht'!G222</f>
        <v>J</v>
      </c>
      <c r="G225" s="58" t="str">
        <f>'Totaal overzicht'!H222</f>
        <v>1</v>
      </c>
      <c r="H225" s="60" t="str">
        <f>'Totaal overzicht'!J222</f>
        <v>Waarde uit datablok op regel met sondeerlengte</v>
      </c>
      <c r="I225" s="60" t="str">
        <f>'Totaal overzicht'!K222</f>
        <v>Met X benoemde kolom in #COLUMNINFO =X eindigend op 1</v>
      </c>
      <c r="J225" s="58" t="str">
        <f>'Totaal overzicht'!L222</f>
        <v>GetalN.N</v>
      </c>
      <c r="K225" s="58" t="str">
        <f>'Totaal overzicht'!M222</f>
        <v>Getal3.3</v>
      </c>
      <c r="L225" s="58" t="str">
        <f>'Totaal overzicht'!N222</f>
        <v>Getal3.3</v>
      </c>
    </row>
    <row r="226" spans="1:12" ht="36" x14ac:dyDescent="0.25">
      <c r="A226" s="57">
        <f>'Totaal overzicht'!A223</f>
        <v>67</v>
      </c>
      <c r="B226" s="60" t="str">
        <f>'Totaal overzicht'!B223</f>
        <v>diepte</v>
      </c>
      <c r="C226" s="58" t="str">
        <f>'Totaal overzicht'!D223</f>
        <v>0-1</v>
      </c>
      <c r="D226" s="58" t="str">
        <f>'Totaal overzicht'!E223</f>
        <v>O</v>
      </c>
      <c r="E226" s="58" t="str">
        <f>'Totaal overzicht'!F223</f>
        <v>O</v>
      </c>
      <c r="F226" s="58" t="str">
        <f>'Totaal overzicht'!G223</f>
        <v>O</v>
      </c>
      <c r="G226" s="58" t="str">
        <f>'Totaal overzicht'!H223</f>
        <v>1</v>
      </c>
      <c r="H226" s="60" t="str">
        <f>'Totaal overzicht'!J223</f>
        <v>Waarde uit datablok op regel met sondeerlengte</v>
      </c>
      <c r="I226" s="60" t="str">
        <f>'Totaal overzicht'!K223</f>
        <v>Met X benoemde kolom in #COLUMNINFO =X eindigend op 11</v>
      </c>
      <c r="J226" s="58" t="str">
        <f>'Totaal overzicht'!L223</f>
        <v>GetalN.N</v>
      </c>
      <c r="K226" s="58" t="str">
        <f>'Totaal overzicht'!M223</f>
        <v>Getal3.3</v>
      </c>
      <c r="L226" s="58" t="str">
        <f>'Totaal overzicht'!N223</f>
        <v>Getal3.3</v>
      </c>
    </row>
    <row r="227" spans="1:12" ht="36" x14ac:dyDescent="0.25">
      <c r="A227" s="57">
        <f>'Totaal overzicht'!A224</f>
        <v>68</v>
      </c>
      <c r="B227" s="60" t="str">
        <f>'Totaal overzicht'!B224</f>
        <v>verlopen tijd</v>
      </c>
      <c r="C227" s="58" t="str">
        <f>'Totaal overzicht'!D224</f>
        <v>1-1</v>
      </c>
      <c r="D227" s="58" t="str">
        <f>'Totaal overzicht'!E224</f>
        <v>J</v>
      </c>
      <c r="E227" s="58" t="str">
        <f>'Totaal overzicht'!F224</f>
        <v>J</v>
      </c>
      <c r="F227" s="58" t="str">
        <f>'Totaal overzicht'!G224</f>
        <v>J</v>
      </c>
      <c r="G227" s="58" t="str">
        <f>'Totaal overzicht'!H224</f>
        <v>1</v>
      </c>
      <c r="H227" s="60" t="str">
        <f>'Totaal overzicht'!J224</f>
        <v>Waarde uit datablok op regel met sondeerlengte</v>
      </c>
      <c r="I227" s="60" t="str">
        <f>'Totaal overzicht'!K224</f>
        <v>Met X benoemde kolom in #COLUMNINFO =X eindigend op 12</v>
      </c>
      <c r="J227" s="58" t="str">
        <f>'Totaal overzicht'!L224</f>
        <v>GetalN.N</v>
      </c>
      <c r="K227" s="58" t="str">
        <f>'Totaal overzicht'!M224</f>
        <v>Getal5.1</v>
      </c>
      <c r="L227" s="58" t="str">
        <f>'Totaal overzicht'!N224</f>
        <v>Getal5.1</v>
      </c>
    </row>
    <row r="228" spans="1:12" ht="36" x14ac:dyDescent="0.25">
      <c r="A228" s="57">
        <f>'Totaal overzicht'!A225</f>
        <v>69</v>
      </c>
      <c r="B228" s="60" t="str">
        <f>'Totaal overzicht'!B225</f>
        <v>conusweerstand</v>
      </c>
      <c r="C228" s="58" t="str">
        <f>'Totaal overzicht'!D225</f>
        <v>1-1</v>
      </c>
      <c r="D228" s="58" t="str">
        <f>'Totaal overzicht'!E225</f>
        <v>J</v>
      </c>
      <c r="E228" s="58" t="str">
        <f>'Totaal overzicht'!F225</f>
        <v>J</v>
      </c>
      <c r="F228" s="58" t="str">
        <f>'Totaal overzicht'!G225</f>
        <v>J</v>
      </c>
      <c r="G228" s="58" t="str">
        <f>'Totaal overzicht'!H225</f>
        <v>1</v>
      </c>
      <c r="H228" s="60" t="str">
        <f>'Totaal overzicht'!J225</f>
        <v>Waarde uit datablok op regel met sondeerlengte</v>
      </c>
      <c r="I228" s="60" t="str">
        <f>'Totaal overzicht'!K225</f>
        <v>Met X benoemde kolom in #COLUMNINFO =X eindigend op 2</v>
      </c>
      <c r="J228" s="58" t="str">
        <f>'Totaal overzicht'!L225</f>
        <v>GetalN.N</v>
      </c>
      <c r="K228" s="58" t="str">
        <f>'Totaal overzicht'!M225</f>
        <v>Getal3.3</v>
      </c>
      <c r="L228" s="58" t="str">
        <f>'Totaal overzicht'!N225</f>
        <v>Getal3.3</v>
      </c>
    </row>
    <row r="229" spans="1:12" ht="36" x14ac:dyDescent="0.25">
      <c r="A229" s="57">
        <f>'Totaal overzicht'!A226</f>
        <v>70</v>
      </c>
      <c r="B229" s="60" t="str">
        <f>'Totaal overzicht'!B226</f>
        <v>gecorrigeerde conusweerstand</v>
      </c>
      <c r="C229" s="58" t="str">
        <f>'Totaal overzicht'!D226</f>
        <v>0-1</v>
      </c>
      <c r="D229" s="58" t="str">
        <f>'Totaal overzicht'!E226</f>
        <v>O</v>
      </c>
      <c r="E229" s="58" t="str">
        <f>'Totaal overzicht'!F226</f>
        <v>O</v>
      </c>
      <c r="F229" s="58" t="str">
        <f>'Totaal overzicht'!G226</f>
        <v>O</v>
      </c>
      <c r="G229" s="58" t="str">
        <f>'Totaal overzicht'!H226</f>
        <v>1</v>
      </c>
      <c r="H229" s="60" t="str">
        <f>'Totaal overzicht'!J226</f>
        <v>Waarde uit datablok op regel met sondeerlengte</v>
      </c>
      <c r="I229" s="60" t="str">
        <f>'Totaal overzicht'!K226</f>
        <v>Met X benoemde kolom in #COLUMNINFO =X eindigend op 13</v>
      </c>
      <c r="J229" s="58" t="str">
        <f>'Totaal overzicht'!L226</f>
        <v>GetalN.N</v>
      </c>
      <c r="K229" s="58" t="str">
        <f>'Totaal overzicht'!M226</f>
        <v>Getal3.3</v>
      </c>
      <c r="L229" s="58" t="str">
        <f>'Totaal overzicht'!N226</f>
        <v>Getal3.3</v>
      </c>
    </row>
    <row r="230" spans="1:12" ht="36" x14ac:dyDescent="0.25">
      <c r="A230" s="57">
        <f>'Totaal overzicht'!A227</f>
        <v>71</v>
      </c>
      <c r="B230" s="60" t="str">
        <f>'Totaal overzicht'!B227</f>
        <v>netto conusweerstand</v>
      </c>
      <c r="C230" s="58" t="str">
        <f>'Totaal overzicht'!D227</f>
        <v>0-1</v>
      </c>
      <c r="D230" s="58" t="str">
        <f>'Totaal overzicht'!E227</f>
        <v>O</v>
      </c>
      <c r="E230" s="58" t="str">
        <f>'Totaal overzicht'!F227</f>
        <v>O</v>
      </c>
      <c r="F230" s="58" t="str">
        <f>'Totaal overzicht'!G227</f>
        <v>O</v>
      </c>
      <c r="G230" s="58" t="str">
        <f>'Totaal overzicht'!H227</f>
        <v>1</v>
      </c>
      <c r="H230" s="60" t="str">
        <f>'Totaal overzicht'!J227</f>
        <v>Waarde uit datablok op regel met sondeerlengte</v>
      </c>
      <c r="I230" s="60" t="str">
        <f>'Totaal overzicht'!K227</f>
        <v>Met X benoemde kolom in #COLUMNINFO =X eindigend op 14</v>
      </c>
      <c r="J230" s="58" t="str">
        <f>'Totaal overzicht'!L227</f>
        <v>GetalN.N</v>
      </c>
      <c r="K230" s="58" t="str">
        <f>'Totaal overzicht'!M227</f>
        <v>Getal3.3</v>
      </c>
      <c r="L230" s="58" t="str">
        <f>'Totaal overzicht'!N227</f>
        <v>Getal3.3</v>
      </c>
    </row>
    <row r="231" spans="1:12" ht="36" x14ac:dyDescent="0.25">
      <c r="A231" s="57">
        <f>'Totaal overzicht'!A228</f>
        <v>72</v>
      </c>
      <c r="B231" s="60" t="str">
        <f>'Totaal overzicht'!B228</f>
        <v>magnetische veldsterkte x</v>
      </c>
      <c r="C231" s="58" t="str">
        <f>'Totaal overzicht'!D228</f>
        <v>0-1</v>
      </c>
      <c r="D231" s="58" t="str">
        <f>'Totaal overzicht'!E228</f>
        <v>O</v>
      </c>
      <c r="E231" s="58" t="str">
        <f>'Totaal overzicht'!F228</f>
        <v>O</v>
      </c>
      <c r="F231" s="58" t="str">
        <f>'Totaal overzicht'!G228</f>
        <v>O</v>
      </c>
      <c r="G231" s="58" t="str">
        <f>'Totaal overzicht'!H228</f>
        <v>1</v>
      </c>
      <c r="H231" s="60" t="str">
        <f>'Totaal overzicht'!J228</f>
        <v>Waarde uit datablok op regel met sondeerlengte</v>
      </c>
      <c r="I231" s="60" t="str">
        <f>'Totaal overzicht'!K228</f>
        <v>Met X benoemde kolom in #COLUMNINFO =X eindigend op 31</v>
      </c>
      <c r="J231" s="58" t="str">
        <f>'Totaal overzicht'!L228</f>
        <v>GetalN.N</v>
      </c>
      <c r="K231" s="58" t="str">
        <f>'Totaal overzicht'!M228</f>
        <v>GeheelGetal6</v>
      </c>
      <c r="L231" s="58" t="str">
        <f>'Totaal overzicht'!N228</f>
        <v>GeheelGetal6</v>
      </c>
    </row>
    <row r="232" spans="1:12" ht="36" x14ac:dyDescent="0.25">
      <c r="A232" s="57">
        <f>'Totaal overzicht'!A229</f>
        <v>73</v>
      </c>
      <c r="B232" s="60" t="str">
        <f>'Totaal overzicht'!B229</f>
        <v>magnetische veldsterkte y</v>
      </c>
      <c r="C232" s="58" t="str">
        <f>'Totaal overzicht'!D229</f>
        <v>0-1</v>
      </c>
      <c r="D232" s="58" t="str">
        <f>'Totaal overzicht'!E229</f>
        <v>O</v>
      </c>
      <c r="E232" s="58" t="str">
        <f>'Totaal overzicht'!F229</f>
        <v>O</v>
      </c>
      <c r="F232" s="58" t="str">
        <f>'Totaal overzicht'!G229</f>
        <v>O</v>
      </c>
      <c r="G232" s="58" t="str">
        <f>'Totaal overzicht'!H229</f>
        <v>1</v>
      </c>
      <c r="H232" s="60" t="str">
        <f>'Totaal overzicht'!J229</f>
        <v>Waarde uit datablok op regel met sondeerlengte</v>
      </c>
      <c r="I232" s="60" t="str">
        <f>'Totaal overzicht'!K229</f>
        <v>Met X benoemde kolom in #COLUMNINFO =X eindigend op 32</v>
      </c>
      <c r="J232" s="58" t="str">
        <f>'Totaal overzicht'!L229</f>
        <v>GetalN.N</v>
      </c>
      <c r="K232" s="58" t="str">
        <f>'Totaal overzicht'!M229</f>
        <v>GeheelGetal6</v>
      </c>
      <c r="L232" s="58" t="str">
        <f>'Totaal overzicht'!N229</f>
        <v>GeheelGetal6</v>
      </c>
    </row>
    <row r="233" spans="1:12" ht="36" x14ac:dyDescent="0.25">
      <c r="A233" s="57">
        <f>'Totaal overzicht'!A230</f>
        <v>74</v>
      </c>
      <c r="B233" s="60" t="str">
        <f>'Totaal overzicht'!B230</f>
        <v>magnetische veldsterkte z</v>
      </c>
      <c r="C233" s="58" t="str">
        <f>'Totaal overzicht'!D230</f>
        <v>0-1</v>
      </c>
      <c r="D233" s="58" t="str">
        <f>'Totaal overzicht'!E230</f>
        <v>O</v>
      </c>
      <c r="E233" s="58" t="str">
        <f>'Totaal overzicht'!F230</f>
        <v>O</v>
      </c>
      <c r="F233" s="58" t="str">
        <f>'Totaal overzicht'!G230</f>
        <v>O</v>
      </c>
      <c r="G233" s="58" t="str">
        <f>'Totaal overzicht'!H230</f>
        <v>1</v>
      </c>
      <c r="H233" s="60" t="str">
        <f>'Totaal overzicht'!J230</f>
        <v>Waarde uit datablok op regel met sondeerlengte</v>
      </c>
      <c r="I233" s="60" t="str">
        <f>'Totaal overzicht'!K230</f>
        <v>Met X benoemde kolom in #COLUMNINFO =X eindigend op 33</v>
      </c>
      <c r="J233" s="58" t="str">
        <f>'Totaal overzicht'!L230</f>
        <v>GetalN.N</v>
      </c>
      <c r="K233" s="58" t="str">
        <f>'Totaal overzicht'!M230</f>
        <v>GeheelGetal6</v>
      </c>
      <c r="L233" s="58" t="str">
        <f>'Totaal overzicht'!N230</f>
        <v>GeheelGetal6</v>
      </c>
    </row>
    <row r="234" spans="1:12" ht="36" x14ac:dyDescent="0.25">
      <c r="A234" s="57">
        <f>'Totaal overzicht'!A231</f>
        <v>75</v>
      </c>
      <c r="B234" s="60" t="str">
        <f>'Totaal overzicht'!B231</f>
        <v>totale magnetische veldsterkte</v>
      </c>
      <c r="C234" s="58" t="str">
        <f>'Totaal overzicht'!D231</f>
        <v>0-1</v>
      </c>
      <c r="D234" s="58" t="str">
        <f>'Totaal overzicht'!E231</f>
        <v>O</v>
      </c>
      <c r="E234" s="58" t="str">
        <f>'Totaal overzicht'!F231</f>
        <v>O</v>
      </c>
      <c r="F234" s="58" t="str">
        <f>'Totaal overzicht'!G231</f>
        <v>O</v>
      </c>
      <c r="G234" s="58" t="str">
        <f>'Totaal overzicht'!H231</f>
        <v>1</v>
      </c>
      <c r="H234" s="60" t="str">
        <f>'Totaal overzicht'!J231</f>
        <v>Waarde uit datablok op regel met sondeerlengte</v>
      </c>
      <c r="I234" s="60" t="str">
        <f>'Totaal overzicht'!K231</f>
        <v>Met X benoemde kolom in #COLUMNINFO =X eindigend op 34</v>
      </c>
      <c r="J234" s="58" t="str">
        <f>'Totaal overzicht'!L231</f>
        <v>GetalN.N</v>
      </c>
      <c r="K234" s="58" t="str">
        <f>'Totaal overzicht'!M231</f>
        <v>GeheelGetal6</v>
      </c>
      <c r="L234" s="58" t="str">
        <f>'Totaal overzicht'!N231</f>
        <v>GeheelGetal6</v>
      </c>
    </row>
    <row r="235" spans="1:12" ht="36" x14ac:dyDescent="0.25">
      <c r="A235" s="57">
        <f>'Totaal overzicht'!A232</f>
        <v>76</v>
      </c>
      <c r="B235" s="60" t="str">
        <f>'Totaal overzicht'!B232</f>
        <v>electrische geleidbaarheid</v>
      </c>
      <c r="C235" s="58" t="str">
        <f>'Totaal overzicht'!D232</f>
        <v>0-1</v>
      </c>
      <c r="D235" s="58" t="str">
        <f>'Totaal overzicht'!E232</f>
        <v>O</v>
      </c>
      <c r="E235" s="58" t="str">
        <f>'Totaal overzicht'!F232</f>
        <v>O</v>
      </c>
      <c r="F235" s="58" t="str">
        <f>'Totaal overzicht'!G232</f>
        <v>O</v>
      </c>
      <c r="G235" s="58" t="str">
        <f>'Totaal overzicht'!H232</f>
        <v>1</v>
      </c>
      <c r="H235" s="60" t="str">
        <f>'Totaal overzicht'!J232</f>
        <v>Waarde uit datablok op regel met sondeerlengte</v>
      </c>
      <c r="I235" s="60" t="str">
        <f>'Totaal overzicht'!K232</f>
        <v>Met X benoemde kolom in #COLUMNINFO =X eindigend op 23</v>
      </c>
      <c r="J235" s="58" t="str">
        <f>'Totaal overzicht'!L232</f>
        <v>GetalN.N</v>
      </c>
      <c r="K235" s="58" t="str">
        <f>'Totaal overzicht'!M232</f>
        <v>Getal2.3</v>
      </c>
      <c r="L235" s="58" t="str">
        <f>'Totaal overzicht'!N232</f>
        <v>Getal2.3</v>
      </c>
    </row>
    <row r="236" spans="1:12" ht="36" x14ac:dyDescent="0.25">
      <c r="A236" s="57">
        <f>'Totaal overzicht'!A233</f>
        <v>77</v>
      </c>
      <c r="B236" s="60" t="str">
        <f>'Totaal overzicht'!B233</f>
        <v>helling oost-west</v>
      </c>
      <c r="C236" s="58" t="str">
        <f>'Totaal overzicht'!D233</f>
        <v>0-1</v>
      </c>
      <c r="D236" s="58" t="str">
        <f>'Totaal overzicht'!E233</f>
        <v>O</v>
      </c>
      <c r="E236" s="58" t="str">
        <f>'Totaal overzicht'!F233</f>
        <v>O</v>
      </c>
      <c r="F236" s="58" t="str">
        <f>'Totaal overzicht'!G233</f>
        <v>O</v>
      </c>
      <c r="G236" s="58" t="str">
        <f>'Totaal overzicht'!H233</f>
        <v>1</v>
      </c>
      <c r="H236" s="60" t="str">
        <f>'Totaal overzicht'!J233</f>
        <v>Waarde uit datablok op regel met sondeerlengte</v>
      </c>
      <c r="I236" s="60" t="str">
        <f>'Totaal overzicht'!K233</f>
        <v>Met X benoemde kolom in #COLUMNINFO =X eindigend op 10</v>
      </c>
      <c r="J236" s="58" t="str">
        <f>'Totaal overzicht'!L233</f>
        <v>GetalN.N</v>
      </c>
      <c r="K236" s="58" t="str">
        <f>'Totaal overzicht'!M233</f>
        <v>GeheelGetal2</v>
      </c>
      <c r="L236" s="58" t="str">
        <f>'Totaal overzicht'!N233</f>
        <v>GeheelGetal2</v>
      </c>
    </row>
    <row r="237" spans="1:12" ht="36" x14ac:dyDescent="0.25">
      <c r="A237" s="57">
        <f>'Totaal overzicht'!A234</f>
        <v>78</v>
      </c>
      <c r="B237" s="60" t="str">
        <f>'Totaal overzicht'!B234</f>
        <v>helling noord-zuid</v>
      </c>
      <c r="C237" s="58" t="str">
        <f>'Totaal overzicht'!D234</f>
        <v>0-1</v>
      </c>
      <c r="D237" s="58" t="str">
        <f>'Totaal overzicht'!E234</f>
        <v>O</v>
      </c>
      <c r="E237" s="58" t="str">
        <f>'Totaal overzicht'!F234</f>
        <v>O</v>
      </c>
      <c r="F237" s="58" t="str">
        <f>'Totaal overzicht'!G234</f>
        <v>O</v>
      </c>
      <c r="G237" s="58" t="str">
        <f>'Totaal overzicht'!H234</f>
        <v>1</v>
      </c>
      <c r="H237" s="60" t="str">
        <f>'Totaal overzicht'!J234</f>
        <v>Waarde uit datablok op regel met sondeerlengte</v>
      </c>
      <c r="I237" s="60" t="str">
        <f>'Totaal overzicht'!K234</f>
        <v>Met X benoemde kolom in #COLUMNINFO =X eindigend op 9</v>
      </c>
      <c r="J237" s="58" t="str">
        <f>'Totaal overzicht'!L234</f>
        <v>GetalN.N</v>
      </c>
      <c r="K237" s="58" t="str">
        <f>'Totaal overzicht'!M234</f>
        <v>GeheelGetal2</v>
      </c>
      <c r="L237" s="58" t="str">
        <f>'Totaal overzicht'!N234</f>
        <v>GeheelGetal2</v>
      </c>
    </row>
    <row r="238" spans="1:12" ht="36" x14ac:dyDescent="0.25">
      <c r="A238" s="57">
        <f>'Totaal overzicht'!A235</f>
        <v>79</v>
      </c>
      <c r="B238" s="60" t="str">
        <f>'Totaal overzicht'!B235</f>
        <v>helling x</v>
      </c>
      <c r="C238" s="58" t="str">
        <f>'Totaal overzicht'!D235</f>
        <v>0-1</v>
      </c>
      <c r="D238" s="58" t="str">
        <f>'Totaal overzicht'!E235</f>
        <v>O</v>
      </c>
      <c r="E238" s="58" t="str">
        <f>'Totaal overzicht'!F235</f>
        <v>O</v>
      </c>
      <c r="F238" s="58" t="str">
        <f>'Totaal overzicht'!G235</f>
        <v>O</v>
      </c>
      <c r="G238" s="58" t="str">
        <f>'Totaal overzicht'!H235</f>
        <v>1</v>
      </c>
      <c r="H238" s="60" t="str">
        <f>'Totaal overzicht'!J235</f>
        <v>Waarde uit datablok op regel met sondeerlengte</v>
      </c>
      <c r="I238" s="60" t="str">
        <f>'Totaal overzicht'!K235</f>
        <v>Met X benoemde kolom in #COLUMNINFO =X eindigend op 21</v>
      </c>
      <c r="J238" s="58" t="str">
        <f>'Totaal overzicht'!L235</f>
        <v>GetalN.N</v>
      </c>
      <c r="K238" s="58" t="str">
        <f>'Totaal overzicht'!M235</f>
        <v>GeheelGetal2</v>
      </c>
      <c r="L238" s="58" t="str">
        <f>'Totaal overzicht'!N235</f>
        <v>GeheelGetal2</v>
      </c>
    </row>
    <row r="239" spans="1:12" ht="36" x14ac:dyDescent="0.25">
      <c r="A239" s="57">
        <f>'Totaal overzicht'!A236</f>
        <v>80</v>
      </c>
      <c r="B239" s="60" t="str">
        <f>'Totaal overzicht'!B236</f>
        <v>helling y</v>
      </c>
      <c r="C239" s="58" t="str">
        <f>'Totaal overzicht'!D236</f>
        <v>0-1</v>
      </c>
      <c r="D239" s="58" t="str">
        <f>'Totaal overzicht'!E236</f>
        <v>O</v>
      </c>
      <c r="E239" s="58" t="str">
        <f>'Totaal overzicht'!F236</f>
        <v>O</v>
      </c>
      <c r="F239" s="58" t="str">
        <f>'Totaal overzicht'!G236</f>
        <v>O</v>
      </c>
      <c r="G239" s="58" t="str">
        <f>'Totaal overzicht'!H236</f>
        <v>1</v>
      </c>
      <c r="H239" s="60" t="str">
        <f>'Totaal overzicht'!J236</f>
        <v>Waarde uit datablok op regel met sondeerlengte</v>
      </c>
      <c r="I239" s="60" t="str">
        <f>'Totaal overzicht'!K236</f>
        <v>Met X benoemde kolom in #COLUMNINFO =X eindigend op 22</v>
      </c>
      <c r="J239" s="58" t="str">
        <f>'Totaal overzicht'!L236</f>
        <v>GetalN.N</v>
      </c>
      <c r="K239" s="58" t="str">
        <f>'Totaal overzicht'!M236</f>
        <v>GeheelGetal2</v>
      </c>
      <c r="L239" s="58" t="str">
        <f>'Totaal overzicht'!N236</f>
        <v>GeheelGetal2</v>
      </c>
    </row>
    <row r="240" spans="1:12" ht="36" x14ac:dyDescent="0.25">
      <c r="A240" s="57">
        <f>'Totaal overzicht'!A237</f>
        <v>81</v>
      </c>
      <c r="B240" s="60" t="str">
        <f>'Totaal overzicht'!B237</f>
        <v>hellingresultante</v>
      </c>
      <c r="C240" s="58" t="str">
        <f>'Totaal overzicht'!D237</f>
        <v>0-1</v>
      </c>
      <c r="D240" s="58" t="str">
        <f>'Totaal overzicht'!E237</f>
        <v>O</v>
      </c>
      <c r="E240" s="58" t="str">
        <f>'Totaal overzicht'!F237</f>
        <v>O</v>
      </c>
      <c r="F240" s="58" t="str">
        <f>'Totaal overzicht'!G237</f>
        <v>O</v>
      </c>
      <c r="G240" s="58" t="str">
        <f>'Totaal overzicht'!H237</f>
        <v>1</v>
      </c>
      <c r="H240" s="60" t="str">
        <f>'Totaal overzicht'!J237</f>
        <v>Waarde uit datablok op regel met sondeerlengte</v>
      </c>
      <c r="I240" s="60" t="str">
        <f>'Totaal overzicht'!K237</f>
        <v>Met X benoemde kolom in #COLUMNINFO =X eindigend op 8</v>
      </c>
      <c r="J240" s="58" t="str">
        <f>'Totaal overzicht'!L237</f>
        <v>GetalN.N</v>
      </c>
      <c r="K240" s="58" t="str">
        <f>'Totaal overzicht'!M237</f>
        <v>GeheelGetal2</v>
      </c>
      <c r="L240" s="58" t="str">
        <f>'Totaal overzicht'!N237</f>
        <v>GeheelGetal2</v>
      </c>
    </row>
    <row r="241" spans="1:12" ht="36" x14ac:dyDescent="0.25">
      <c r="A241" s="57">
        <f>'Totaal overzicht'!A238</f>
        <v>82</v>
      </c>
      <c r="B241" s="60" t="str">
        <f>'Totaal overzicht'!B238</f>
        <v>magnetische inclinatie</v>
      </c>
      <c r="C241" s="58" t="str">
        <f>'Totaal overzicht'!D238</f>
        <v>0-1</v>
      </c>
      <c r="D241" s="58" t="str">
        <f>'Totaal overzicht'!E238</f>
        <v>O</v>
      </c>
      <c r="E241" s="58" t="str">
        <f>'Totaal overzicht'!F238</f>
        <v>O</v>
      </c>
      <c r="F241" s="58" t="str">
        <f>'Totaal overzicht'!G238</f>
        <v>O</v>
      </c>
      <c r="G241" s="58" t="str">
        <f>'Totaal overzicht'!H238</f>
        <v>1</v>
      </c>
      <c r="H241" s="60" t="str">
        <f>'Totaal overzicht'!J238</f>
        <v>Waarde uit datablok op regel met sondeerlengte</v>
      </c>
      <c r="I241" s="60" t="str">
        <f>'Totaal overzicht'!K238</f>
        <v>Met X benoemde kolom in #COLUMNINFO =X eindigend op 35</v>
      </c>
      <c r="J241" s="58" t="str">
        <f>'Totaal overzicht'!L238</f>
        <v>GetalN.N</v>
      </c>
      <c r="K241" s="58" t="str">
        <f>'Totaal overzicht'!M238</f>
        <v>GeheelGetal2</v>
      </c>
      <c r="L241" s="58" t="str">
        <f>'Totaal overzicht'!N238</f>
        <v>GeheelGetal2</v>
      </c>
    </row>
    <row r="242" spans="1:12" ht="36" x14ac:dyDescent="0.25">
      <c r="A242" s="57">
        <f>'Totaal overzicht'!A239</f>
        <v>83</v>
      </c>
      <c r="B242" s="60" t="str">
        <f>'Totaal overzicht'!B239</f>
        <v>magnetische declinatie</v>
      </c>
      <c r="C242" s="58" t="str">
        <f>'Totaal overzicht'!D239</f>
        <v>0-1</v>
      </c>
      <c r="D242" s="58" t="str">
        <f>'Totaal overzicht'!E239</f>
        <v>O</v>
      </c>
      <c r="E242" s="58" t="str">
        <f>'Totaal overzicht'!F239</f>
        <v>O</v>
      </c>
      <c r="F242" s="58" t="str">
        <f>'Totaal overzicht'!G239</f>
        <v>O</v>
      </c>
      <c r="G242" s="58" t="str">
        <f>'Totaal overzicht'!H239</f>
        <v>1</v>
      </c>
      <c r="H242" s="60" t="str">
        <f>'Totaal overzicht'!J239</f>
        <v>Waarde uit datablok op regel met sondeerlengte</v>
      </c>
      <c r="I242" s="60" t="str">
        <f>'Totaal overzicht'!K239</f>
        <v>Met X benoemde kolom in #COLUMNINFO =X eindigend op 36</v>
      </c>
      <c r="J242" s="58" t="str">
        <f>'Totaal overzicht'!L239</f>
        <v>GetalN.N</v>
      </c>
      <c r="K242" s="58" t="str">
        <f>'Totaal overzicht'!M239</f>
        <v>GeheelGetal2</v>
      </c>
      <c r="L242" s="58" t="str">
        <f>'Totaal overzicht'!N239</f>
        <v>GeheelGetal2</v>
      </c>
    </row>
    <row r="243" spans="1:12" ht="36" x14ac:dyDescent="0.25">
      <c r="A243" s="57">
        <f>'Totaal overzicht'!A240</f>
        <v>84</v>
      </c>
      <c r="B243" s="60" t="str">
        <f>'Totaal overzicht'!B240</f>
        <v>plaatselijke wrijving</v>
      </c>
      <c r="C243" s="58" t="str">
        <f>'Totaal overzicht'!D240</f>
        <v>0-1</v>
      </c>
      <c r="D243" s="58" t="str">
        <f>'Totaal overzicht'!E240</f>
        <v>O</v>
      </c>
      <c r="E243" s="58" t="str">
        <f>'Totaal overzicht'!F240</f>
        <v>O</v>
      </c>
      <c r="F243" s="58" t="str">
        <f>'Totaal overzicht'!G240</f>
        <v>O</v>
      </c>
      <c r="G243" s="58" t="str">
        <f>'Totaal overzicht'!H240</f>
        <v>1</v>
      </c>
      <c r="H243" s="60" t="str">
        <f>'Totaal overzicht'!J240</f>
        <v>Waarde uit datablok op regel met sondeerlengte</v>
      </c>
      <c r="I243" s="60" t="str">
        <f>'Totaal overzicht'!K240</f>
        <v>Met X benoemde kolom in #COLUMNINFO =X eindigend op 3</v>
      </c>
      <c r="J243" s="58" t="str">
        <f>'Totaal overzicht'!L240</f>
        <v>GetalN.N</v>
      </c>
      <c r="K243" s="58" t="str">
        <f>'Totaal overzicht'!M240</f>
        <v>Getal1.3</v>
      </c>
      <c r="L243" s="58" t="str">
        <f>'Totaal overzicht'!N240</f>
        <v>Getal1.3</v>
      </c>
    </row>
    <row r="244" spans="1:12" ht="36" x14ac:dyDescent="0.25">
      <c r="A244" s="57">
        <f>'Totaal overzicht'!A241</f>
        <v>85</v>
      </c>
      <c r="B244" s="60" t="str">
        <f>'Totaal overzicht'!B241</f>
        <v>porienratio</v>
      </c>
      <c r="C244" s="58" t="str">
        <f>'Totaal overzicht'!D241</f>
        <v>0-1</v>
      </c>
      <c r="D244" s="58" t="str">
        <f>'Totaal overzicht'!E241</f>
        <v>O</v>
      </c>
      <c r="E244" s="58" t="str">
        <f>'Totaal overzicht'!F241</f>
        <v>O</v>
      </c>
      <c r="F244" s="58" t="str">
        <f>'Totaal overzicht'!G241</f>
        <v>O</v>
      </c>
      <c r="G244" s="58" t="str">
        <f>'Totaal overzicht'!H241</f>
        <v>1</v>
      </c>
      <c r="H244" s="60" t="str">
        <f>'Totaal overzicht'!J241</f>
        <v>Waarde uit datablok op regel met sondeerlengte</v>
      </c>
      <c r="I244" s="60" t="str">
        <f>'Totaal overzicht'!K241</f>
        <v>Met X benoemde kolom in #COLUMNINFO =X eindigend op 15</v>
      </c>
      <c r="J244" s="58" t="str">
        <f>'Totaal overzicht'!L241</f>
        <v>GetalN.N</v>
      </c>
      <c r="K244" s="58" t="str">
        <f>'Totaal overzicht'!M241</f>
        <v>Getal2.3</v>
      </c>
      <c r="L244" s="58" t="str">
        <f>'Totaal overzicht'!N241</f>
        <v>Getal2.3</v>
      </c>
    </row>
    <row r="245" spans="1:12" ht="36" x14ac:dyDescent="0.25">
      <c r="A245" s="57">
        <f>'Totaal overzicht'!A242</f>
        <v>86</v>
      </c>
      <c r="B245" s="60" t="str">
        <f>'Totaal overzicht'!B242</f>
        <v>temperatuur</v>
      </c>
      <c r="C245" s="58" t="str">
        <f>'Totaal overzicht'!D242</f>
        <v>0-1</v>
      </c>
      <c r="D245" s="58" t="str">
        <f>'Totaal overzicht'!E242</f>
        <v>O</v>
      </c>
      <c r="E245" s="58" t="str">
        <f>'Totaal overzicht'!F242</f>
        <v>O</v>
      </c>
      <c r="F245" s="58" t="str">
        <f>'Totaal overzicht'!G242</f>
        <v>O</v>
      </c>
      <c r="G245" s="58" t="str">
        <f>'Totaal overzicht'!H242</f>
        <v>1</v>
      </c>
      <c r="H245" s="60" t="str">
        <f>'Totaal overzicht'!J242</f>
        <v>Waarde uit datablok op regel met sondeerlengte</v>
      </c>
      <c r="I245" s="21" t="str">
        <f>'Totaal overzicht'!K242</f>
        <v>Met X benoemde kolom in #COLUMNINFO =X eindigend op 39</v>
      </c>
      <c r="J245" s="58" t="str">
        <f>'Totaal overzicht'!L242</f>
        <v>GetalN.N</v>
      </c>
      <c r="K245" s="58" t="str">
        <f>'Totaal overzicht'!M242</f>
        <v>Getal3.1</v>
      </c>
      <c r="L245" s="58" t="str">
        <f>'Totaal overzicht'!N242</f>
        <v>Getal3.1</v>
      </c>
    </row>
    <row r="246" spans="1:12" ht="36" x14ac:dyDescent="0.25">
      <c r="A246" s="57">
        <f>'Totaal overzicht'!A243</f>
        <v>87</v>
      </c>
      <c r="B246" s="60" t="str">
        <f>'Totaal overzicht'!B243</f>
        <v>waterspanning u1</v>
      </c>
      <c r="C246" s="58" t="str">
        <f>'Totaal overzicht'!D243</f>
        <v>0-1</v>
      </c>
      <c r="D246" s="58" t="str">
        <f>'Totaal overzicht'!E243</f>
        <v>O</v>
      </c>
      <c r="E246" s="58" t="str">
        <f>'Totaal overzicht'!F243</f>
        <v>O</v>
      </c>
      <c r="F246" s="58" t="str">
        <f>'Totaal overzicht'!G243</f>
        <v>O</v>
      </c>
      <c r="G246" s="58" t="str">
        <f>'Totaal overzicht'!H243</f>
        <v>1</v>
      </c>
      <c r="H246" s="60" t="str">
        <f>'Totaal overzicht'!J243</f>
        <v>Waarde uit datablok op regel met sondeerlengte</v>
      </c>
      <c r="I246" s="60" t="str">
        <f>'Totaal overzicht'!K243</f>
        <v>Met X benoemde kolom in #COLUMNINFO =X eindigend op 5</v>
      </c>
      <c r="J246" s="58" t="str">
        <f>'Totaal overzicht'!L243</f>
        <v>GetalN.N</v>
      </c>
      <c r="K246" s="58" t="str">
        <f>'Totaal overzicht'!M243</f>
        <v>Getal2.3</v>
      </c>
      <c r="L246" s="58" t="str">
        <f>'Totaal overzicht'!N243</f>
        <v>Getal2.3</v>
      </c>
    </row>
    <row r="247" spans="1:12" ht="36" x14ac:dyDescent="0.25">
      <c r="A247" s="57">
        <f>'Totaal overzicht'!A244</f>
        <v>88</v>
      </c>
      <c r="B247" s="60" t="str">
        <f>'Totaal overzicht'!B244</f>
        <v>waterspanning u2</v>
      </c>
      <c r="C247" s="58" t="str">
        <f>'Totaal overzicht'!D244</f>
        <v>0-1</v>
      </c>
      <c r="D247" s="58" t="str">
        <f>'Totaal overzicht'!E244</f>
        <v>O</v>
      </c>
      <c r="E247" s="58" t="str">
        <f>'Totaal overzicht'!F244</f>
        <v>O</v>
      </c>
      <c r="F247" s="58" t="str">
        <f>'Totaal overzicht'!G244</f>
        <v>O</v>
      </c>
      <c r="G247" s="58" t="str">
        <f>'Totaal overzicht'!H244</f>
        <v>1</v>
      </c>
      <c r="H247" s="60" t="str">
        <f>'Totaal overzicht'!J244</f>
        <v>Waarde uit datablok op regel met sondeerlengte</v>
      </c>
      <c r="I247" s="60" t="str">
        <f>'Totaal overzicht'!K244</f>
        <v>Met X benoemde kolom in #COLUMNINFO =X eindigend op 6</v>
      </c>
      <c r="J247" s="58" t="str">
        <f>'Totaal overzicht'!L244</f>
        <v>GetalN.N</v>
      </c>
      <c r="K247" s="58" t="str">
        <f>'Totaal overzicht'!M244</f>
        <v>Getal2.3</v>
      </c>
      <c r="L247" s="58" t="str">
        <f>'Totaal overzicht'!N244</f>
        <v>Getal2.3</v>
      </c>
    </row>
    <row r="248" spans="1:12" ht="36" x14ac:dyDescent="0.25">
      <c r="A248" s="57">
        <f>'Totaal overzicht'!A245</f>
        <v>89</v>
      </c>
      <c r="B248" s="60" t="str">
        <f>'Totaal overzicht'!B245</f>
        <v>waterspanning u3</v>
      </c>
      <c r="C248" s="58" t="str">
        <f>'Totaal overzicht'!D245</f>
        <v>0-1</v>
      </c>
      <c r="D248" s="58" t="str">
        <f>'Totaal overzicht'!E245</f>
        <v>O</v>
      </c>
      <c r="E248" s="58" t="str">
        <f>'Totaal overzicht'!F245</f>
        <v>O</v>
      </c>
      <c r="F248" s="58" t="str">
        <f>'Totaal overzicht'!G245</f>
        <v>O</v>
      </c>
      <c r="G248" s="58" t="str">
        <f>'Totaal overzicht'!H245</f>
        <v>1</v>
      </c>
      <c r="H248" s="60" t="str">
        <f>'Totaal overzicht'!J245</f>
        <v>Waarde uit datablok op regel met sondeerlengte</v>
      </c>
      <c r="I248" s="60" t="str">
        <f>'Totaal overzicht'!K245</f>
        <v>Met X benoemde kolom in #COLUMNINFO =X eindigend op 7</v>
      </c>
      <c r="J248" s="58" t="str">
        <f>'Totaal overzicht'!L245</f>
        <v>GetalN.N</v>
      </c>
      <c r="K248" s="58" t="str">
        <f>'Totaal overzicht'!M245</f>
        <v>Getal2.3</v>
      </c>
      <c r="L248" s="58" t="str">
        <f>'Totaal overzicht'!N245</f>
        <v>Getal2.3</v>
      </c>
    </row>
    <row r="249" spans="1:12" ht="36" x14ac:dyDescent="0.25">
      <c r="A249" s="57">
        <f>'Totaal overzicht'!A246</f>
        <v>90</v>
      </c>
      <c r="B249" s="60" t="str">
        <f>'Totaal overzicht'!B246</f>
        <v>wrijvingsgetal</v>
      </c>
      <c r="C249" s="58" t="str">
        <f>'Totaal overzicht'!D246</f>
        <v>0-1</v>
      </c>
      <c r="D249" s="58" t="str">
        <f>'Totaal overzicht'!E246</f>
        <v>O</v>
      </c>
      <c r="E249" s="58" t="str">
        <f>'Totaal overzicht'!F246</f>
        <v>O</v>
      </c>
      <c r="F249" s="58" t="str">
        <f>'Totaal overzicht'!G246</f>
        <v>O</v>
      </c>
      <c r="G249" s="58" t="str">
        <f>'Totaal overzicht'!H246</f>
        <v>1</v>
      </c>
      <c r="H249" s="60" t="str">
        <f>'Totaal overzicht'!J246</f>
        <v>Waarde uit datablok op regel met sondeerlengte</v>
      </c>
      <c r="I249" s="60" t="str">
        <f>'Totaal overzicht'!K246</f>
        <v>Met X benoemde kolom in #COLUMNINFO =X eindigend op 4</v>
      </c>
      <c r="J249" s="58" t="str">
        <f>'Totaal overzicht'!L246</f>
        <v>GetalN.N</v>
      </c>
      <c r="K249" s="58" t="str">
        <f>'Totaal overzicht'!M246</f>
        <v>Getal3.1</v>
      </c>
      <c r="L249" s="58" t="str">
        <f>'Totaal overzicht'!N246</f>
        <v>Getal3.1</v>
      </c>
    </row>
    <row r="250" spans="1:12" x14ac:dyDescent="0.25">
      <c r="A250" s="36"/>
    </row>
    <row r="251" spans="1:12" x14ac:dyDescent="0.25">
      <c r="A251" s="41" t="str">
        <f>'Totaal overzicht'!A276</f>
        <v>Entiteit: Aanvullend onderzoek</v>
      </c>
      <c r="D251" s="58" t="str">
        <f>'Totaal overzicht'!E276</f>
        <v>O</v>
      </c>
      <c r="E251" s="58" t="str">
        <f>'Totaal overzicht'!F276</f>
        <v>O</v>
      </c>
      <c r="F251" s="58" t="str">
        <f>'Totaal overzicht'!G276</f>
        <v>O</v>
      </c>
      <c r="G251" s="58" t="str">
        <f>'Totaal overzicht'!H276</f>
        <v>1</v>
      </c>
      <c r="H251" s="41"/>
      <c r="I251" s="41"/>
    </row>
    <row r="252" spans="1:12" s="43" customFormat="1" ht="38.25" customHeight="1" x14ac:dyDescent="0.25">
      <c r="A252" s="11">
        <f>'Totaal overzicht'!A277</f>
        <v>0</v>
      </c>
      <c r="B252" s="11" t="str">
        <f>'Totaal overzicht'!B277</f>
        <v>IMBRO Attribuut</v>
      </c>
      <c r="C252" s="27" t="str">
        <f>'Totaal overzicht'!D277</f>
        <v>Kardi-
naliteit</v>
      </c>
      <c r="D252" s="27" t="str">
        <f>'Totaal overzicht'!E277</f>
        <v>Aanlevering</v>
      </c>
      <c r="E252" s="27" t="str">
        <f>'Totaal overzicht'!F277</f>
        <v>Correctie</v>
      </c>
      <c r="F252" s="27" t="str">
        <f>'Totaal overzicht'!G277</f>
        <v>Uitlevering</v>
      </c>
      <c r="G252" s="27" t="str">
        <f>'Totaal overzicht'!H277</f>
        <v>Aantal</v>
      </c>
      <c r="H252" s="706" t="str">
        <f>'Totaal overzicht'!J277</f>
        <v>GEF Attribuut</v>
      </c>
      <c r="I252" s="707"/>
      <c r="J252" s="27" t="str">
        <f>'Totaal overzicht'!L277</f>
        <v>GEF
domeinwaarde</v>
      </c>
      <c r="K252" s="27" t="str">
        <f>'Totaal overzicht'!M277</f>
        <v>IMBRO
domeinwaarde</v>
      </c>
      <c r="L252" s="27" t="str">
        <f>'Totaal overzicht'!N277</f>
        <v>IMBRO/A
domeinwaarde</v>
      </c>
    </row>
    <row r="253" spans="1:12" x14ac:dyDescent="0.25">
      <c r="A253" s="700">
        <f>'Totaal overzicht'!A278</f>
        <v>116</v>
      </c>
      <c r="B253" s="703" t="str">
        <f>'Totaal overzicht'!B278</f>
        <v>Datum onderzoek</v>
      </c>
      <c r="C253" s="685" t="str">
        <f>'Totaal overzicht'!D278</f>
        <v>1-1</v>
      </c>
      <c r="D253" s="685" t="str">
        <f>'Totaal overzicht'!E278</f>
        <v>J</v>
      </c>
      <c r="E253" s="685" t="str">
        <f>'Totaal overzicht'!F278</f>
        <v>J</v>
      </c>
      <c r="F253" s="685" t="str">
        <f>'Totaal overzicht'!G278</f>
        <v>J</v>
      </c>
      <c r="G253" s="685" t="str">
        <f>'Totaal overzicht'!H278</f>
        <v>1</v>
      </c>
      <c r="H253" s="710" t="str">
        <f>'Totaal overzicht'!J278</f>
        <v>#STARTDATE</v>
      </c>
      <c r="I253" s="711"/>
      <c r="J253" s="58" t="str">
        <f>'Totaal overzicht'!L278</f>
        <v>JJJJ, MM, DD</v>
      </c>
      <c r="K253" s="58" t="str">
        <f>'Totaal overzicht'!M278</f>
        <v>JJJJ-MM-DD+UU:MM</v>
      </c>
      <c r="L253" s="58" t="str">
        <f>'Totaal overzicht'!N278</f>
        <v>JJJJ-MM-DD+UU:MM</v>
      </c>
    </row>
    <row r="254" spans="1:12" ht="12" customHeight="1" x14ac:dyDescent="0.25">
      <c r="A254" s="686"/>
      <c r="B254" s="704"/>
      <c r="C254" s="686"/>
      <c r="D254" s="686"/>
      <c r="E254" s="686"/>
      <c r="F254" s="686"/>
      <c r="G254" s="686"/>
      <c r="H254" s="712"/>
      <c r="I254" s="713"/>
      <c r="J254" s="58" t="str">
        <f>'Totaal overzicht'!L279</f>
        <v>JJJJ, MM</v>
      </c>
      <c r="K254" s="58" t="str">
        <f>'Totaal overzicht'!M279</f>
        <v>X</v>
      </c>
      <c r="L254" s="7" t="str">
        <f>'Totaal overzicht'!N279</f>
        <v>JJJJ-MM+UU:MM</v>
      </c>
    </row>
    <row r="255" spans="1:12" ht="12" customHeight="1" x14ac:dyDescent="0.25">
      <c r="A255" s="686"/>
      <c r="B255" s="704"/>
      <c r="C255" s="686"/>
      <c r="D255" s="686"/>
      <c r="E255" s="686"/>
      <c r="F255" s="686"/>
      <c r="G255" s="686"/>
      <c r="H255" s="712"/>
      <c r="I255" s="713"/>
      <c r="J255" s="58" t="str">
        <f>'Totaal overzicht'!L280</f>
        <v>JJJJ</v>
      </c>
      <c r="K255" s="58" t="str">
        <f>'Totaal overzicht'!M280</f>
        <v>X</v>
      </c>
      <c r="L255" s="7" t="str">
        <f>'Totaal overzicht'!N280</f>
        <v>JJJJ+UU:MM</v>
      </c>
    </row>
    <row r="256" spans="1:12" ht="12" customHeight="1" x14ac:dyDescent="0.25">
      <c r="A256" s="687"/>
      <c r="B256" s="705"/>
      <c r="C256" s="687"/>
      <c r="D256" s="687"/>
      <c r="E256" s="687"/>
      <c r="F256" s="687"/>
      <c r="G256" s="687"/>
      <c r="H256" s="714"/>
      <c r="I256" s="715"/>
      <c r="J256" s="13" t="str">
        <f>'Totaal overzicht'!L281</f>
        <v>Leeg</v>
      </c>
      <c r="K256" s="58" t="str">
        <f>'Totaal overzicht'!M281</f>
        <v>X</v>
      </c>
      <c r="L256" s="7" t="str">
        <f>'Totaal overzicht'!N281</f>
        <v>onbekend</v>
      </c>
    </row>
    <row r="257" spans="1:12" ht="15" x14ac:dyDescent="0.25">
      <c r="A257" s="57">
        <f>'Totaal overzicht'!A282</f>
        <v>117</v>
      </c>
      <c r="B257" s="60" t="str">
        <f>'Totaal overzicht'!B282</f>
        <v>Omstandigheden</v>
      </c>
      <c r="C257" s="58" t="str">
        <f>'Totaal overzicht'!D282</f>
        <v>0-1</v>
      </c>
      <c r="D257" s="58" t="str">
        <f>'Totaal overzicht'!E282</f>
        <v>O</v>
      </c>
      <c r="E257" s="58" t="str">
        <f>'Totaal overzicht'!F282</f>
        <v>O</v>
      </c>
      <c r="F257" s="58" t="str">
        <f>'Totaal overzicht'!G282</f>
        <v>O</v>
      </c>
      <c r="G257" s="58" t="str">
        <f>'Totaal overzicht'!H282</f>
        <v>1</v>
      </c>
      <c r="H257" s="718" t="str">
        <f>'Totaal overzicht'!J282</f>
        <v>#MEASUREMENTTEXT= 11</v>
      </c>
      <c r="I257" s="709"/>
      <c r="J257" s="58" t="str">
        <f>'Totaal overzicht'!L282</f>
        <v>Tekst</v>
      </c>
      <c r="K257" s="7" t="str">
        <f>'Totaal overzicht'!M282</f>
        <v>Tekst200</v>
      </c>
      <c r="L257" s="7" t="str">
        <f>'Totaal overzicht'!N282</f>
        <v>Tekst200</v>
      </c>
    </row>
    <row r="258" spans="1:12" ht="15" x14ac:dyDescent="0.25">
      <c r="A258" s="57">
        <f>'Totaal overzicht'!A283</f>
        <v>118</v>
      </c>
      <c r="B258" s="60" t="str">
        <f>'Totaal overzicht'!B283</f>
        <v>Hoedanigheid oppervlakte</v>
      </c>
      <c r="C258" s="58" t="str">
        <f>'Totaal overzicht'!D283</f>
        <v>0-1</v>
      </c>
      <c r="D258" s="58" t="str">
        <f>'Totaal overzicht'!E283</f>
        <v>O</v>
      </c>
      <c r="E258" s="58" t="str">
        <f>'Totaal overzicht'!F283</f>
        <v>O</v>
      </c>
      <c r="F258" s="58" t="str">
        <f>'Totaal overzicht'!G283</f>
        <v>O</v>
      </c>
      <c r="G258" s="58" t="str">
        <f>'Totaal overzicht'!H283</f>
        <v>1</v>
      </c>
      <c r="H258" s="718" t="str">
        <f>'Totaal overzicht'!J283</f>
        <v>#MEASUREMENTTEXT= 109</v>
      </c>
      <c r="I258" s="709"/>
      <c r="J258" s="58" t="str">
        <f>'Totaal overzicht'!L283</f>
        <v>Tekst</v>
      </c>
      <c r="K258" s="7" t="str">
        <f>'Totaal overzicht'!M283</f>
        <v>Tekst200</v>
      </c>
      <c r="L258" s="7" t="str">
        <f>'Totaal overzicht'!N283</f>
        <v>Tekst200</v>
      </c>
    </row>
    <row r="259" spans="1:12" ht="15" x14ac:dyDescent="0.25">
      <c r="A259" s="57">
        <f>'Totaal overzicht'!A284</f>
        <v>119</v>
      </c>
      <c r="B259" s="60" t="str">
        <f>'Totaal overzicht'!B284</f>
        <v>Grondwaterstand</v>
      </c>
      <c r="C259" s="58" t="str">
        <f>'Totaal overzicht'!D284</f>
        <v>0-1</v>
      </c>
      <c r="D259" s="58" t="str">
        <f>'Totaal overzicht'!E284</f>
        <v>O</v>
      </c>
      <c r="E259" s="58" t="str">
        <f>'Totaal overzicht'!F284</f>
        <v>O</v>
      </c>
      <c r="F259" s="58" t="str">
        <f>'Totaal overzicht'!G284</f>
        <v>O</v>
      </c>
      <c r="G259" s="58" t="str">
        <f>'Totaal overzicht'!H284</f>
        <v>1</v>
      </c>
      <c r="H259" s="708" t="str">
        <f>'Totaal overzicht'!J284</f>
        <v>#MEASUREMENTVAR= 14</v>
      </c>
      <c r="I259" s="709"/>
      <c r="J259" s="58" t="str">
        <f>'Totaal overzicht'!L284</f>
        <v>GetalN.N</v>
      </c>
      <c r="K259" s="7" t="str">
        <f>'Totaal overzicht'!M284</f>
        <v>Getal2.2</v>
      </c>
      <c r="L259" s="7" t="str">
        <f>'Totaal overzicht'!N284</f>
        <v>Getal2.2</v>
      </c>
    </row>
    <row r="261" spans="1:12" x14ac:dyDescent="0.25">
      <c r="A261" s="41" t="str">
        <f>'Totaal overzicht'!A286</f>
        <v>Entiteit: Verwijderde laag</v>
      </c>
      <c r="D261" s="58" t="str">
        <f>'Totaal overzicht'!E286</f>
        <v>O</v>
      </c>
      <c r="E261" s="58" t="str">
        <f>'Totaal overzicht'!F286</f>
        <v>O</v>
      </c>
      <c r="F261" s="58" t="str">
        <f>'Totaal overzicht'!G286</f>
        <v>O</v>
      </c>
      <c r="G261" s="26" t="str">
        <f>'Totaal overzicht'!H286</f>
        <v>N</v>
      </c>
      <c r="H261" s="41"/>
      <c r="I261" s="41"/>
    </row>
    <row r="262" spans="1:12" s="43" customFormat="1" ht="39" customHeight="1" x14ac:dyDescent="0.25">
      <c r="A262" s="11">
        <f>'Totaal overzicht'!A287</f>
        <v>0</v>
      </c>
      <c r="B262" s="11" t="str">
        <f>'Totaal overzicht'!B287</f>
        <v>IMBRO Attribuut</v>
      </c>
      <c r="C262" s="27" t="str">
        <f>'Totaal overzicht'!D287</f>
        <v>Kardi-
naliteit</v>
      </c>
      <c r="D262" s="27" t="str">
        <f>'Totaal overzicht'!E287</f>
        <v>Aanlevering</v>
      </c>
      <c r="E262" s="27" t="str">
        <f>'Totaal overzicht'!F287</f>
        <v>Correctie</v>
      </c>
      <c r="F262" s="27" t="str">
        <f>'Totaal overzicht'!G287</f>
        <v>Uitlevering</v>
      </c>
      <c r="G262" s="27" t="str">
        <f>'Totaal overzicht'!H287</f>
        <v>Aantal</v>
      </c>
      <c r="H262" s="706" t="str">
        <f>'Totaal overzicht'!J287</f>
        <v>GEF Attribuut</v>
      </c>
      <c r="I262" s="707"/>
      <c r="J262" s="27" t="str">
        <f>'Totaal overzicht'!L287</f>
        <v>GEF
domeinwaarde</v>
      </c>
      <c r="K262" s="27" t="str">
        <f>'Totaal overzicht'!M287</f>
        <v>IMBRO
domeinwaarde</v>
      </c>
      <c r="L262" s="27" t="str">
        <f>'Totaal overzicht'!N287</f>
        <v>IMBRO/A
domeinwaarde</v>
      </c>
    </row>
    <row r="263" spans="1:12" ht="36" x14ac:dyDescent="0.25">
      <c r="A263" s="57">
        <f>'Totaal overzicht'!A288</f>
        <v>120</v>
      </c>
      <c r="B263" s="60" t="str">
        <f>'Totaal overzicht'!B288</f>
        <v>Volgnummer</v>
      </c>
      <c r="C263" s="58" t="str">
        <f>'Totaal overzicht'!D288</f>
        <v>1-1</v>
      </c>
      <c r="D263" s="58" t="str">
        <f>'Totaal overzicht'!E288</f>
        <v>J</v>
      </c>
      <c r="E263" s="58" t="str">
        <f>'Totaal overzicht'!F288</f>
        <v>J</v>
      </c>
      <c r="F263" s="58" t="str">
        <f>'Totaal overzicht'!G288</f>
        <v>J</v>
      </c>
      <c r="G263" s="58" t="str">
        <f>'Totaal overzicht'!H288</f>
        <v>1</v>
      </c>
      <c r="H263" s="60" t="str">
        <f>'Totaal overzicht'!J288</f>
        <v>#SPECIMENVAR= X</v>
      </c>
      <c r="I263" s="60" t="str">
        <f>'Totaal overzicht'!K288</f>
        <v xml:space="preserve">Rood in notatie opnemen: "#SPECIMENVAR = 1, 0.00, m, 15 = pure peat" </v>
      </c>
      <c r="J263" s="58" t="str">
        <f>'Totaal overzicht'!L288</f>
        <v>GeheelGetal2</v>
      </c>
      <c r="K263" s="58" t="str">
        <f>'Totaal overzicht'!M288</f>
        <v>GeheelGetal2</v>
      </c>
      <c r="L263" s="58" t="str">
        <f>'Totaal overzicht'!N288</f>
        <v>GeheelGetal2</v>
      </c>
    </row>
    <row r="264" spans="1:12" ht="36" x14ac:dyDescent="0.25">
      <c r="A264" s="57">
        <f>'Totaal overzicht'!A289</f>
        <v>121</v>
      </c>
      <c r="B264" s="60" t="str">
        <f>'Totaal overzicht'!B289</f>
        <v>Bovendiepte</v>
      </c>
      <c r="C264" s="58" t="str">
        <f>'Totaal overzicht'!D289</f>
        <v>1-1</v>
      </c>
      <c r="D264" s="58" t="str">
        <f>'Totaal overzicht'!E289</f>
        <v>J</v>
      </c>
      <c r="E264" s="58" t="str">
        <f>'Totaal overzicht'!F289</f>
        <v>J</v>
      </c>
      <c r="F264" s="58" t="str">
        <f>'Totaal overzicht'!G289</f>
        <v>J</v>
      </c>
      <c r="G264" s="58" t="str">
        <f>'Totaal overzicht'!H289</f>
        <v>1</v>
      </c>
      <c r="H264" s="60" t="str">
        <f>'Totaal overzicht'!J289</f>
        <v>#SPECIMENVAR= X</v>
      </c>
      <c r="I264" s="60" t="str">
        <f>'Totaal overzicht'!K289</f>
        <v>Rood in notatie opnemen: "#SPECIMENVAR = 1, 0.00, m, 15 = pure peat"</v>
      </c>
      <c r="J264" s="58" t="str">
        <f>'Totaal overzicht'!L289</f>
        <v>GetalN.N</v>
      </c>
      <c r="K264" s="58" t="str">
        <f>'Totaal overzicht'!M289</f>
        <v>Getal2.2</v>
      </c>
      <c r="L264" s="58" t="str">
        <f>'Totaal overzicht'!N289</f>
        <v>Getal2.2</v>
      </c>
    </row>
    <row r="265" spans="1:12" ht="36" x14ac:dyDescent="0.25">
      <c r="A265" s="57">
        <f>'Totaal overzicht'!A290</f>
        <v>122</v>
      </c>
      <c r="B265" s="60" t="str">
        <f>'Totaal overzicht'!B290</f>
        <v>Onderdiepte</v>
      </c>
      <c r="C265" s="58" t="str">
        <f>'Totaal overzicht'!D290</f>
        <v>1-1</v>
      </c>
      <c r="D265" s="58" t="str">
        <f>'Totaal overzicht'!E290</f>
        <v>J</v>
      </c>
      <c r="E265" s="58" t="str">
        <f>'Totaal overzicht'!F290</f>
        <v>J</v>
      </c>
      <c r="F265" s="58" t="str">
        <f>'Totaal overzicht'!G290</f>
        <v>J</v>
      </c>
      <c r="G265" s="58" t="str">
        <f>'Totaal overzicht'!H290</f>
        <v>1</v>
      </c>
      <c r="H265" s="60" t="str">
        <f>'Totaal overzicht'!J290</f>
        <v>#SPECIMENVAR= (X +1) 
of bij laatste laag MEASUREMENTVAR= 13</v>
      </c>
      <c r="I265" s="60" t="str">
        <f>'Totaal overzicht'!K290</f>
        <v>Rood in notatie opnemen:  "#SPECIMENVAR = 2, 0.50, m, 15 = pure peat"</v>
      </c>
      <c r="J265" s="58" t="str">
        <f>'Totaal overzicht'!L290</f>
        <v>GetalN.N</v>
      </c>
      <c r="K265" s="58" t="str">
        <f>'Totaal overzicht'!M290</f>
        <v>Getal2.2</v>
      </c>
      <c r="L265" s="58" t="str">
        <f>'Totaal overzicht'!N290</f>
        <v>Getal2.2</v>
      </c>
    </row>
    <row r="266" spans="1:12" ht="36" x14ac:dyDescent="0.25">
      <c r="A266" s="57">
        <f>'Totaal overzicht'!A291</f>
        <v>123</v>
      </c>
      <c r="B266" s="60" t="str">
        <f>'Totaal overzicht'!B291</f>
        <v>Beschrijving</v>
      </c>
      <c r="C266" s="58" t="str">
        <f>'Totaal overzicht'!D291</f>
        <v>1-1</v>
      </c>
      <c r="D266" s="58" t="str">
        <f>'Totaal overzicht'!E291</f>
        <v>J</v>
      </c>
      <c r="E266" s="58" t="str">
        <f>'Totaal overzicht'!F291</f>
        <v>J</v>
      </c>
      <c r="F266" s="58" t="str">
        <f>'Totaal overzicht'!G291</f>
        <v>J</v>
      </c>
      <c r="G266" s="58" t="str">
        <f>'Totaal overzicht'!H291</f>
        <v>1</v>
      </c>
      <c r="H266" s="60" t="str">
        <f>'Totaal overzicht'!J291</f>
        <v>#SPECIMENVAR= X</v>
      </c>
      <c r="I266" s="60" t="str">
        <f>'Totaal overzicht'!K291</f>
        <v xml:space="preserve">Rood in notatie opnemen: "#SPECIMENVAR = 1, 0.00, m, 15 = pure peat" </v>
      </c>
      <c r="J266" s="58" t="str">
        <f>'Totaal overzicht'!L291</f>
        <v>Tekst</v>
      </c>
      <c r="K266" s="7" t="str">
        <f>'Totaal overzicht'!M291</f>
        <v>Tekst200</v>
      </c>
      <c r="L266" s="7" t="str">
        <f>'Totaal overzicht'!N291</f>
        <v>Tekst200</v>
      </c>
    </row>
    <row r="268" spans="1:12" s="34" customFormat="1" ht="24" customHeight="1" x14ac:dyDescent="0.25">
      <c r="A268" s="33" t="str">
        <f>'Totaal overzicht'!A293</f>
        <v>Informatie uit de GEF DISS FILE</v>
      </c>
      <c r="H268" s="35" t="str">
        <f>'Totaal overzicht'!J293</f>
        <v>Koppeling van CPT en DISS dient te gebeuren met het vel #PARENT= in de dissipatietest GEF</v>
      </c>
      <c r="I268" s="35"/>
    </row>
    <row r="270" spans="1:12" x14ac:dyDescent="0.25">
      <c r="A270" s="41" t="str">
        <f>'Totaal overzicht'!A295</f>
        <v>Entiteit: Dissipatietest</v>
      </c>
      <c r="D270" s="58" t="str">
        <f>'Totaal overzicht'!E295</f>
        <v>O</v>
      </c>
      <c r="E270" s="58" t="str">
        <f>'Totaal overzicht'!F295</f>
        <v>O</v>
      </c>
      <c r="F270" s="58" t="str">
        <f>'Totaal overzicht'!G295</f>
        <v>O</v>
      </c>
      <c r="G270" s="26" t="str">
        <f>'Totaal overzicht'!H295</f>
        <v>N</v>
      </c>
      <c r="H270" s="41"/>
      <c r="I270" s="41"/>
    </row>
    <row r="271" spans="1:12" s="43" customFormat="1" ht="37.5" customHeight="1" x14ac:dyDescent="0.25">
      <c r="A271" s="11">
        <f>'Totaal overzicht'!A296</f>
        <v>0</v>
      </c>
      <c r="B271" s="11" t="str">
        <f>'Totaal overzicht'!B296</f>
        <v>IMBRO Attribuut</v>
      </c>
      <c r="C271" s="27" t="str">
        <f>'Totaal overzicht'!D296</f>
        <v>Kardi-
naliteit</v>
      </c>
      <c r="D271" s="27" t="str">
        <f>'Totaal overzicht'!E296</f>
        <v>Aanlevering</v>
      </c>
      <c r="E271" s="27" t="str">
        <f>'Totaal overzicht'!F296</f>
        <v>Correctie</v>
      </c>
      <c r="F271" s="27" t="str">
        <f>'Totaal overzicht'!G296</f>
        <v>Uitlevering</v>
      </c>
      <c r="G271" s="27" t="str">
        <f>'Totaal overzicht'!H296</f>
        <v>Aantal</v>
      </c>
      <c r="H271" s="706" t="str">
        <f>'Totaal overzicht'!J296</f>
        <v>GEF Attribuut</v>
      </c>
      <c r="I271" s="707"/>
      <c r="J271" s="27" t="str">
        <f>'Totaal overzicht'!L296</f>
        <v>GEF
domeinwaarde</v>
      </c>
      <c r="K271" s="27" t="str">
        <f>'Totaal overzicht'!M296</f>
        <v>IMBRO
domeinwaarde</v>
      </c>
      <c r="L271" s="27" t="str">
        <f>'Totaal overzicht'!N296</f>
        <v>IMBRO/A
domeinwaarde</v>
      </c>
    </row>
    <row r="272" spans="1:12" ht="36" x14ac:dyDescent="0.25">
      <c r="A272" s="57">
        <f>'Totaal overzicht'!A297</f>
        <v>124</v>
      </c>
      <c r="B272" s="29" t="str">
        <f>'Totaal overzicht'!B297</f>
        <v>sondeertrajectlengte</v>
      </c>
      <c r="C272" s="58" t="str">
        <f>'Totaal overzicht'!D297</f>
        <v>1-1</v>
      </c>
      <c r="D272" s="58" t="str">
        <f>'Totaal overzicht'!E297</f>
        <v>J</v>
      </c>
      <c r="E272" s="58" t="str">
        <f>'Totaal overzicht'!F297</f>
        <v>J</v>
      </c>
      <c r="F272" s="58" t="str">
        <f>'Totaal overzicht'!G297</f>
        <v>J</v>
      </c>
      <c r="G272" s="58" t="str">
        <f>'Totaal overzicht'!H297</f>
        <v>1</v>
      </c>
      <c r="H272" s="60" t="str">
        <f>'Totaal overzicht'!J297</f>
        <v xml:space="preserve">#PARENT = </v>
      </c>
      <c r="I272" s="60" t="str">
        <f>'Totaal overzicht'!K297</f>
        <v>Rood in notatie opnemen: #PARENT= 14.gef, 10.08, m, penetration length, 1</v>
      </c>
      <c r="J272" s="58" t="str">
        <f>'Totaal overzicht'!L297</f>
        <v>GetalN.N</v>
      </c>
      <c r="K272" s="58" t="str">
        <f>'Totaal overzicht'!M297</f>
        <v>Getal3.3</v>
      </c>
      <c r="L272" s="58" t="str">
        <f>'Totaal overzicht'!N297</f>
        <v>Getal3.3</v>
      </c>
    </row>
    <row r="273" spans="1:12" x14ac:dyDescent="0.25">
      <c r="A273" s="700">
        <f>'Totaal overzicht'!A298</f>
        <v>125</v>
      </c>
      <c r="B273" s="703" t="str">
        <f>'Totaal overzicht'!B298</f>
        <v>Starttijd meten</v>
      </c>
      <c r="C273" s="685" t="str">
        <f>'Totaal overzicht'!D298</f>
        <v>1-1</v>
      </c>
      <c r="D273" s="685" t="str">
        <f>'Totaal overzicht'!E298</f>
        <v>J</v>
      </c>
      <c r="E273" s="685" t="str">
        <f>'Totaal overzicht'!F298</f>
        <v>J</v>
      </c>
      <c r="F273" s="685" t="str">
        <f>'Totaal overzicht'!G298</f>
        <v>J</v>
      </c>
      <c r="G273" s="685" t="str">
        <f>'Totaal overzicht'!H298</f>
        <v>1</v>
      </c>
      <c r="H273" s="28" t="str">
        <f>'Totaal overzicht'!J298</f>
        <v>#STARTDATE en #STARTTIME</v>
      </c>
      <c r="I273" s="28">
        <f>'Totaal overzicht'!K298</f>
        <v>0</v>
      </c>
      <c r="J273" s="12" t="str">
        <f>'Totaal overzicht'!L298</f>
        <v>JJJJ, MM, DD, UU, MM, SS.S</v>
      </c>
      <c r="K273" s="12" t="str">
        <f>'Totaal overzicht'!M298</f>
        <v>JJJJ-MM-DDTUU:MM:SS+UU:MM</v>
      </c>
      <c r="L273" s="12" t="str">
        <f>'Totaal overzicht'!N298</f>
        <v>X</v>
      </c>
    </row>
    <row r="274" spans="1:12" x14ac:dyDescent="0.25">
      <c r="A274" s="745"/>
      <c r="B274" s="746"/>
      <c r="C274" s="690"/>
      <c r="D274" s="690"/>
      <c r="E274" s="690"/>
      <c r="F274" s="690"/>
      <c r="G274" s="690"/>
      <c r="H274" s="719" t="str">
        <f>'Totaal overzicht'!J299</f>
        <v>#STARTDATE</v>
      </c>
      <c r="I274" s="711"/>
      <c r="J274" s="58" t="str">
        <f>'Totaal overzicht'!L299</f>
        <v>JJJJ, MM, DD</v>
      </c>
      <c r="K274" s="58" t="str">
        <f>'Totaal overzicht'!M299</f>
        <v>X</v>
      </c>
      <c r="L274" s="58" t="str">
        <f>'Totaal overzicht'!N299</f>
        <v>JJJJ-MM-DD+UU:MM</v>
      </c>
    </row>
    <row r="275" spans="1:12" x14ac:dyDescent="0.25">
      <c r="A275" s="745"/>
      <c r="B275" s="746"/>
      <c r="C275" s="690"/>
      <c r="D275" s="690"/>
      <c r="E275" s="690"/>
      <c r="F275" s="690"/>
      <c r="G275" s="690"/>
      <c r="H275" s="720"/>
      <c r="I275" s="713"/>
      <c r="J275" s="58" t="str">
        <f>'Totaal overzicht'!L300</f>
        <v>JJJJ, MM</v>
      </c>
      <c r="K275" s="58" t="str">
        <f>'Totaal overzicht'!M300</f>
        <v>X</v>
      </c>
      <c r="L275" s="7" t="str">
        <f>'Totaal overzicht'!N300</f>
        <v>JJJJ-MM+UU:MM</v>
      </c>
    </row>
    <row r="276" spans="1:12" x14ac:dyDescent="0.25">
      <c r="A276" s="745"/>
      <c r="B276" s="746"/>
      <c r="C276" s="690"/>
      <c r="D276" s="690"/>
      <c r="E276" s="690"/>
      <c r="F276" s="690"/>
      <c r="G276" s="690"/>
      <c r="H276" s="720"/>
      <c r="I276" s="713"/>
      <c r="J276" s="58" t="str">
        <f>'Totaal overzicht'!L301</f>
        <v>JJJJ</v>
      </c>
      <c r="K276" s="58" t="str">
        <f>'Totaal overzicht'!M301</f>
        <v>X</v>
      </c>
      <c r="L276" s="7" t="str">
        <f>'Totaal overzicht'!N301</f>
        <v>JJJJ+UU:MM</v>
      </c>
    </row>
    <row r="277" spans="1:12" x14ac:dyDescent="0.25">
      <c r="A277" s="754"/>
      <c r="B277" s="755"/>
      <c r="C277" s="695"/>
      <c r="D277" s="695"/>
      <c r="E277" s="695"/>
      <c r="F277" s="695"/>
      <c r="G277" s="695"/>
      <c r="H277" s="721"/>
      <c r="I277" s="715"/>
      <c r="J277" s="13" t="str">
        <f>'Totaal overzicht'!L302</f>
        <v>Leeg / Afwezig</v>
      </c>
      <c r="K277" s="58" t="str">
        <f>'Totaal overzicht'!M302</f>
        <v>X</v>
      </c>
      <c r="L277" s="7" t="str">
        <f>'Totaal overzicht'!N302</f>
        <v>onbekend</v>
      </c>
    </row>
    <row r="279" spans="1:12" x14ac:dyDescent="0.25">
      <c r="A279" s="41" t="str">
        <f>'Totaal overzicht'!A304</f>
        <v>Entiteit: Dissipatietest resultaat</v>
      </c>
      <c r="D279" s="58" t="str">
        <f>'Totaal overzicht'!E304</f>
        <v>J</v>
      </c>
      <c r="E279" s="58" t="str">
        <f>'Totaal overzicht'!F304</f>
        <v>J</v>
      </c>
      <c r="F279" s="58" t="str">
        <f>'Totaal overzicht'!G304</f>
        <v>J</v>
      </c>
      <c r="G279" s="26" t="str">
        <f>'Totaal overzicht'!H304</f>
        <v>N</v>
      </c>
      <c r="H279" s="41"/>
      <c r="I279" s="41"/>
    </row>
    <row r="280" spans="1:12" s="43" customFormat="1" ht="37.5" customHeight="1" x14ac:dyDescent="0.25">
      <c r="A280" s="11">
        <f>'Totaal overzicht'!A305</f>
        <v>0</v>
      </c>
      <c r="B280" s="11" t="str">
        <f>'Totaal overzicht'!B305</f>
        <v>IMBRO Attribuut</v>
      </c>
      <c r="C280" s="27" t="str">
        <f>'Totaal overzicht'!D305</f>
        <v>Kardi-
naliteit</v>
      </c>
      <c r="D280" s="27" t="str">
        <f>'Totaal overzicht'!E305</f>
        <v>Aanlevering</v>
      </c>
      <c r="E280" s="27" t="str">
        <f>'Totaal overzicht'!F305</f>
        <v>Correctie</v>
      </c>
      <c r="F280" s="27" t="str">
        <f>'Totaal overzicht'!G305</f>
        <v>Uitlevering</v>
      </c>
      <c r="G280" s="27" t="str">
        <f>'Totaal overzicht'!H305</f>
        <v>Aantal</v>
      </c>
      <c r="H280" s="706" t="str">
        <f>'Totaal overzicht'!J305</f>
        <v>GEF Attribuut</v>
      </c>
      <c r="I280" s="707"/>
      <c r="J280" s="27" t="str">
        <f>'Totaal overzicht'!L305</f>
        <v>GEF
domeinwaarde</v>
      </c>
      <c r="K280" s="27" t="str">
        <f>'Totaal overzicht'!M305</f>
        <v>IMBRO
domeinwaarde</v>
      </c>
      <c r="L280" s="27" t="str">
        <f>'Totaal overzicht'!N305</f>
        <v>IMBRO/A
domeinwaarde</v>
      </c>
    </row>
    <row r="281" spans="1:12" ht="36" x14ac:dyDescent="0.25">
      <c r="A281" s="57">
        <f>'Totaal overzicht'!A306</f>
        <v>126</v>
      </c>
      <c r="B281" s="60" t="str">
        <f>'Totaal overzicht'!B306</f>
        <v>verlopen tijd</v>
      </c>
      <c r="C281" s="58" t="str">
        <f>'Totaal overzicht'!D306</f>
        <v>1-1</v>
      </c>
      <c r="D281" s="58" t="str">
        <f>'Totaal overzicht'!E306</f>
        <v>J</v>
      </c>
      <c r="E281" s="58" t="str">
        <f>'Totaal overzicht'!F306</f>
        <v>J</v>
      </c>
      <c r="F281" s="58" t="str">
        <f>'Totaal overzicht'!G306</f>
        <v>J</v>
      </c>
      <c r="G281" s="58" t="str">
        <f>'Totaal overzicht'!H306</f>
        <v>1</v>
      </c>
      <c r="H281" s="60" t="str">
        <f>'Totaal overzicht'!J306</f>
        <v>Waarde uit datablok</v>
      </c>
      <c r="I281" s="60" t="str">
        <f>'Totaal overzicht'!K306</f>
        <v>Met X benoemde kolom in #COLUMNINFO =X eindigend op 12</v>
      </c>
      <c r="J281" s="58" t="str">
        <f>'Totaal overzicht'!L306</f>
        <v>GetalN.N</v>
      </c>
      <c r="K281" s="58" t="str">
        <f>'Totaal overzicht'!M306</f>
        <v>Getal5.1</v>
      </c>
      <c r="L281" s="58" t="str">
        <f>'Totaal overzicht'!N306</f>
        <v>Getal5.1</v>
      </c>
    </row>
    <row r="282" spans="1:12" ht="36" x14ac:dyDescent="0.25">
      <c r="A282" s="57">
        <f>'Totaal overzicht'!A307</f>
        <v>127</v>
      </c>
      <c r="B282" s="60" t="str">
        <f>'Totaal overzicht'!B307</f>
        <v>conusweerstand</v>
      </c>
      <c r="C282" s="58" t="str">
        <f>'Totaal overzicht'!D307</f>
        <v>1-1</v>
      </c>
      <c r="D282" s="58" t="str">
        <f>'Totaal overzicht'!E307</f>
        <v>J</v>
      </c>
      <c r="E282" s="58" t="str">
        <f>'Totaal overzicht'!F307</f>
        <v>J</v>
      </c>
      <c r="F282" s="58" t="str">
        <f>'Totaal overzicht'!G307</f>
        <v>J</v>
      </c>
      <c r="G282" s="58" t="str">
        <f>'Totaal overzicht'!H307</f>
        <v>1</v>
      </c>
      <c r="H282" s="60" t="str">
        <f>'Totaal overzicht'!J307</f>
        <v>Waarde uit datablok op regel met verlopen tijd</v>
      </c>
      <c r="I282" s="60" t="str">
        <f>'Totaal overzicht'!K307</f>
        <v>Met X benoemde kolom in #COLUMNINFO =X eindigend op 2</v>
      </c>
      <c r="J282" s="58" t="str">
        <f>'Totaal overzicht'!L307</f>
        <v>GetalN.N</v>
      </c>
      <c r="K282" s="58" t="str">
        <f>'Totaal overzicht'!M307</f>
        <v>Getal3.3</v>
      </c>
      <c r="L282" s="58" t="str">
        <f>'Totaal overzicht'!N307</f>
        <v>Getal3.3</v>
      </c>
    </row>
    <row r="283" spans="1:12" ht="36" x14ac:dyDescent="0.25">
      <c r="A283" s="57">
        <f>'Totaal overzicht'!A308</f>
        <v>128</v>
      </c>
      <c r="B283" s="60" t="str">
        <f>'Totaal overzicht'!B308</f>
        <v>waterspanning u1</v>
      </c>
      <c r="C283" s="58" t="str">
        <f>'Totaal overzicht'!D308</f>
        <v>0-1</v>
      </c>
      <c r="D283" s="58" t="str">
        <f>'Totaal overzicht'!E308</f>
        <v>O</v>
      </c>
      <c r="E283" s="58" t="str">
        <f>'Totaal overzicht'!F308</f>
        <v>O</v>
      </c>
      <c r="F283" s="58" t="str">
        <f>'Totaal overzicht'!G308</f>
        <v>O</v>
      </c>
      <c r="G283" s="58" t="str">
        <f>'Totaal overzicht'!H308</f>
        <v>1</v>
      </c>
      <c r="H283" s="60" t="str">
        <f>'Totaal overzicht'!J308</f>
        <v>Waarde uit datablok op regel met verlopen tijd</v>
      </c>
      <c r="I283" s="60" t="str">
        <f>'Totaal overzicht'!K308</f>
        <v>Met X benoemde kolom in #COLUMNINFO =X eindigend op 5</v>
      </c>
      <c r="J283" s="58" t="str">
        <f>'Totaal overzicht'!L308</f>
        <v>GetalN.N</v>
      </c>
      <c r="K283" s="58" t="str">
        <f>'Totaal overzicht'!M308</f>
        <v>Getal2.3</v>
      </c>
      <c r="L283" s="58" t="str">
        <f>'Totaal overzicht'!N308</f>
        <v>Getal2.3</v>
      </c>
    </row>
    <row r="284" spans="1:12" ht="36" x14ac:dyDescent="0.25">
      <c r="A284" s="57">
        <f>'Totaal overzicht'!A309</f>
        <v>129</v>
      </c>
      <c r="B284" s="60" t="str">
        <f>'Totaal overzicht'!B309</f>
        <v>waterspanning u2</v>
      </c>
      <c r="C284" s="58" t="str">
        <f>'Totaal overzicht'!D309</f>
        <v>0-1</v>
      </c>
      <c r="D284" s="58" t="str">
        <f>'Totaal overzicht'!E309</f>
        <v>O</v>
      </c>
      <c r="E284" s="58" t="str">
        <f>'Totaal overzicht'!F309</f>
        <v>O</v>
      </c>
      <c r="F284" s="58" t="str">
        <f>'Totaal overzicht'!G309</f>
        <v>O</v>
      </c>
      <c r="G284" s="58" t="str">
        <f>'Totaal overzicht'!H309</f>
        <v>1</v>
      </c>
      <c r="H284" s="60" t="str">
        <f>'Totaal overzicht'!J309</f>
        <v>Waarde uit datablok op regel met verlopen tijd</v>
      </c>
      <c r="I284" s="60" t="str">
        <f>'Totaal overzicht'!K309</f>
        <v>Met X benoemde kolom in #COLUMNINFO =X eindigend op 6</v>
      </c>
      <c r="J284" s="58" t="str">
        <f>'Totaal overzicht'!L309</f>
        <v>GetalN.N</v>
      </c>
      <c r="K284" s="58" t="str">
        <f>'Totaal overzicht'!M309</f>
        <v>Getal2.3</v>
      </c>
      <c r="L284" s="58" t="str">
        <f>'Totaal overzicht'!N309</f>
        <v>Getal2.3</v>
      </c>
    </row>
    <row r="285" spans="1:12" ht="36" x14ac:dyDescent="0.25">
      <c r="A285" s="57">
        <f>'Totaal overzicht'!A310</f>
        <v>130</v>
      </c>
      <c r="B285" s="60" t="str">
        <f>'Totaal overzicht'!B310</f>
        <v>waterspanning u3</v>
      </c>
      <c r="C285" s="58" t="str">
        <f>'Totaal overzicht'!D310</f>
        <v>0-1</v>
      </c>
      <c r="D285" s="58" t="str">
        <f>'Totaal overzicht'!E310</f>
        <v>O</v>
      </c>
      <c r="E285" s="58" t="str">
        <f>'Totaal overzicht'!F310</f>
        <v>O</v>
      </c>
      <c r="F285" s="58" t="str">
        <f>'Totaal overzicht'!G310</f>
        <v>O</v>
      </c>
      <c r="G285" s="58" t="str">
        <f>'Totaal overzicht'!H310</f>
        <v>1</v>
      </c>
      <c r="H285" s="60" t="str">
        <f>'Totaal overzicht'!J310</f>
        <v>Waarde uit datablok op regel met verlopen tijd</v>
      </c>
      <c r="I285" s="60" t="str">
        <f>'Totaal overzicht'!K310</f>
        <v>Met X benoemde kolom in #COLUMNINFO =X eindigend op 7</v>
      </c>
      <c r="J285" s="58" t="str">
        <f>'Totaal overzicht'!L310</f>
        <v>GetalN.N</v>
      </c>
      <c r="K285" s="58" t="str">
        <f>'Totaal overzicht'!M310</f>
        <v>Getal2.3</v>
      </c>
      <c r="L285" s="58" t="str">
        <f>'Totaal overzicht'!N310</f>
        <v>Getal2.3</v>
      </c>
    </row>
  </sheetData>
  <mergeCells count="333">
    <mergeCell ref="H224:I224"/>
    <mergeCell ref="H252:I252"/>
    <mergeCell ref="H274:I277"/>
    <mergeCell ref="H280:I280"/>
    <mergeCell ref="H262:I262"/>
    <mergeCell ref="H271:I271"/>
    <mergeCell ref="A253:A256"/>
    <mergeCell ref="B253:B256"/>
    <mergeCell ref="C253:C256"/>
    <mergeCell ref="D253:D256"/>
    <mergeCell ref="E253:E256"/>
    <mergeCell ref="F253:F256"/>
    <mergeCell ref="G253:G256"/>
    <mergeCell ref="H253:I256"/>
    <mergeCell ref="A273:A277"/>
    <mergeCell ref="B273:B277"/>
    <mergeCell ref="C273:C277"/>
    <mergeCell ref="D273:D277"/>
    <mergeCell ref="E273:E277"/>
    <mergeCell ref="F273:F277"/>
    <mergeCell ref="G273:G277"/>
    <mergeCell ref="H257:I257"/>
    <mergeCell ref="H258:I258"/>
    <mergeCell ref="H259:I259"/>
    <mergeCell ref="H212:I212"/>
    <mergeCell ref="H213:I213"/>
    <mergeCell ref="H216:I216"/>
    <mergeCell ref="A217:A221"/>
    <mergeCell ref="B217:B221"/>
    <mergeCell ref="C217:C221"/>
    <mergeCell ref="D217:D221"/>
    <mergeCell ref="E217:E221"/>
    <mergeCell ref="F217:F221"/>
    <mergeCell ref="G217:G221"/>
    <mergeCell ref="H217:I217"/>
    <mergeCell ref="H218:I221"/>
    <mergeCell ref="H206:I206"/>
    <mergeCell ref="H207:I207"/>
    <mergeCell ref="H208:I208"/>
    <mergeCell ref="H209:I209"/>
    <mergeCell ref="H210:I210"/>
    <mergeCell ref="H211:I211"/>
    <mergeCell ref="H200:I200"/>
    <mergeCell ref="H201:I201"/>
    <mergeCell ref="H202:I202"/>
    <mergeCell ref="H203:I203"/>
    <mergeCell ref="H204:I204"/>
    <mergeCell ref="H205:I205"/>
    <mergeCell ref="H194:I194"/>
    <mergeCell ref="H197:I197"/>
    <mergeCell ref="H198:I198"/>
    <mergeCell ref="H199:I199"/>
    <mergeCell ref="H181:H183"/>
    <mergeCell ref="I181:I182"/>
    <mergeCell ref="H186:I186"/>
    <mergeCell ref="H187:I187"/>
    <mergeCell ref="H188:I188"/>
    <mergeCell ref="A181:A183"/>
    <mergeCell ref="B181:B183"/>
    <mergeCell ref="C181:C183"/>
    <mergeCell ref="D181:D183"/>
    <mergeCell ref="E181:E183"/>
    <mergeCell ref="F181:F183"/>
    <mergeCell ref="G181:G183"/>
    <mergeCell ref="H190:I190"/>
    <mergeCell ref="H191:I191"/>
    <mergeCell ref="G175:G177"/>
    <mergeCell ref="H175:H177"/>
    <mergeCell ref="I175:I176"/>
    <mergeCell ref="A178:A180"/>
    <mergeCell ref="B178:B180"/>
    <mergeCell ref="C178:C180"/>
    <mergeCell ref="D178:D180"/>
    <mergeCell ref="E178:E180"/>
    <mergeCell ref="F178:F180"/>
    <mergeCell ref="A175:A177"/>
    <mergeCell ref="B175:B177"/>
    <mergeCell ref="C175:C177"/>
    <mergeCell ref="D175:D177"/>
    <mergeCell ref="E175:E177"/>
    <mergeCell ref="F175:F177"/>
    <mergeCell ref="G178:G180"/>
    <mergeCell ref="H178:I180"/>
    <mergeCell ref="G169:G170"/>
    <mergeCell ref="H169:H170"/>
    <mergeCell ref="I169:I170"/>
    <mergeCell ref="H171:I171"/>
    <mergeCell ref="H174:I174"/>
    <mergeCell ref="A169:A170"/>
    <mergeCell ref="B169:B170"/>
    <mergeCell ref="C169:C170"/>
    <mergeCell ref="D169:D170"/>
    <mergeCell ref="E169:E170"/>
    <mergeCell ref="F169:F170"/>
    <mergeCell ref="H161:I164"/>
    <mergeCell ref="J161:J164"/>
    <mergeCell ref="H165:I165"/>
    <mergeCell ref="H168:I168"/>
    <mergeCell ref="F152:F160"/>
    <mergeCell ref="G152:G160"/>
    <mergeCell ref="H152:I160"/>
    <mergeCell ref="A161:A164"/>
    <mergeCell ref="B161:B164"/>
    <mergeCell ref="C161:C164"/>
    <mergeCell ref="D161:D164"/>
    <mergeCell ref="E161:E164"/>
    <mergeCell ref="F161:F164"/>
    <mergeCell ref="G161:G164"/>
    <mergeCell ref="F143:F151"/>
    <mergeCell ref="G143:G151"/>
    <mergeCell ref="H143:I151"/>
    <mergeCell ref="A152:A160"/>
    <mergeCell ref="B152:B160"/>
    <mergeCell ref="C152:C160"/>
    <mergeCell ref="D152:D160"/>
    <mergeCell ref="E152:E160"/>
    <mergeCell ref="F137:F142"/>
    <mergeCell ref="G137:G142"/>
    <mergeCell ref="H137:H142"/>
    <mergeCell ref="I137:I142"/>
    <mergeCell ref="A143:A151"/>
    <mergeCell ref="B143:B151"/>
    <mergeCell ref="C143:C151"/>
    <mergeCell ref="D143:D151"/>
    <mergeCell ref="E143:E151"/>
    <mergeCell ref="G132:G136"/>
    <mergeCell ref="H132:I132"/>
    <mergeCell ref="H133:H136"/>
    <mergeCell ref="I133:I136"/>
    <mergeCell ref="A137:A142"/>
    <mergeCell ref="B137:B142"/>
    <mergeCell ref="C137:C142"/>
    <mergeCell ref="D137:D142"/>
    <mergeCell ref="E137:E142"/>
    <mergeCell ref="A132:A136"/>
    <mergeCell ref="B132:B136"/>
    <mergeCell ref="C132:C136"/>
    <mergeCell ref="D132:D136"/>
    <mergeCell ref="E132:E136"/>
    <mergeCell ref="F132:F136"/>
    <mergeCell ref="G123:G128"/>
    <mergeCell ref="H123:I128"/>
    <mergeCell ref="J123:J128"/>
    <mergeCell ref="H131:I131"/>
    <mergeCell ref="H116:I118"/>
    <mergeCell ref="J116:J118"/>
    <mergeCell ref="H121:I121"/>
    <mergeCell ref="H122:I122"/>
    <mergeCell ref="A123:A128"/>
    <mergeCell ref="B123:B128"/>
    <mergeCell ref="C123:C128"/>
    <mergeCell ref="D123:D128"/>
    <mergeCell ref="E123:E128"/>
    <mergeCell ref="F123:F128"/>
    <mergeCell ref="G113:G115"/>
    <mergeCell ref="H113:I115"/>
    <mergeCell ref="J113:J115"/>
    <mergeCell ref="A116:A118"/>
    <mergeCell ref="B116:B118"/>
    <mergeCell ref="C116:C118"/>
    <mergeCell ref="D116:D118"/>
    <mergeCell ref="E116:E118"/>
    <mergeCell ref="F116:F118"/>
    <mergeCell ref="G116:G118"/>
    <mergeCell ref="A113:A115"/>
    <mergeCell ref="B113:B115"/>
    <mergeCell ref="C113:C115"/>
    <mergeCell ref="D113:D115"/>
    <mergeCell ref="E113:E115"/>
    <mergeCell ref="F113:F115"/>
    <mergeCell ref="A109:A112"/>
    <mergeCell ref="B109:B112"/>
    <mergeCell ref="C109:C112"/>
    <mergeCell ref="D109:D112"/>
    <mergeCell ref="E109:E112"/>
    <mergeCell ref="F109:F112"/>
    <mergeCell ref="G109:G112"/>
    <mergeCell ref="H109:I112"/>
    <mergeCell ref="H90:I104"/>
    <mergeCell ref="A105:A108"/>
    <mergeCell ref="B105:B108"/>
    <mergeCell ref="C105:C108"/>
    <mergeCell ref="D105:D108"/>
    <mergeCell ref="E105:E108"/>
    <mergeCell ref="F105:F108"/>
    <mergeCell ref="G105:G108"/>
    <mergeCell ref="H105:I108"/>
    <mergeCell ref="G70:G89"/>
    <mergeCell ref="H70:I89"/>
    <mergeCell ref="A90:A104"/>
    <mergeCell ref="B90:B104"/>
    <mergeCell ref="C90:C104"/>
    <mergeCell ref="D90:D104"/>
    <mergeCell ref="E90:E104"/>
    <mergeCell ref="F90:F104"/>
    <mergeCell ref="G90:G104"/>
    <mergeCell ref="A70:A89"/>
    <mergeCell ref="B70:B89"/>
    <mergeCell ref="C70:C89"/>
    <mergeCell ref="D70:D89"/>
    <mergeCell ref="E70:E89"/>
    <mergeCell ref="F70:F89"/>
    <mergeCell ref="A67:A69"/>
    <mergeCell ref="B67:B69"/>
    <mergeCell ref="C67:C69"/>
    <mergeCell ref="D67:D69"/>
    <mergeCell ref="E67:E69"/>
    <mergeCell ref="F67:F69"/>
    <mergeCell ref="G67:G69"/>
    <mergeCell ref="H67:I69"/>
    <mergeCell ref="I60:I64"/>
    <mergeCell ref="A65:A66"/>
    <mergeCell ref="B65:B66"/>
    <mergeCell ref="C65:C66"/>
    <mergeCell ref="D65:D66"/>
    <mergeCell ref="E65:E66"/>
    <mergeCell ref="F65:F66"/>
    <mergeCell ref="G65:G66"/>
    <mergeCell ref="I65:I66"/>
    <mergeCell ref="H58:H66"/>
    <mergeCell ref="I58:I59"/>
    <mergeCell ref="A60:A64"/>
    <mergeCell ref="B60:B64"/>
    <mergeCell ref="C60:C64"/>
    <mergeCell ref="D60:D64"/>
    <mergeCell ref="E60:E64"/>
    <mergeCell ref="F60:F64"/>
    <mergeCell ref="G60:G64"/>
    <mergeCell ref="G56:G57"/>
    <mergeCell ref="I56:I57"/>
    <mergeCell ref="A58:A59"/>
    <mergeCell ref="B58:B59"/>
    <mergeCell ref="C58:C59"/>
    <mergeCell ref="D58:D59"/>
    <mergeCell ref="E58:E59"/>
    <mergeCell ref="F58:F59"/>
    <mergeCell ref="G58:G59"/>
    <mergeCell ref="H48:I48"/>
    <mergeCell ref="H49:H57"/>
    <mergeCell ref="I49:I50"/>
    <mergeCell ref="J49:J50"/>
    <mergeCell ref="A51:A55"/>
    <mergeCell ref="B51:B55"/>
    <mergeCell ref="C51:C55"/>
    <mergeCell ref="D51:D55"/>
    <mergeCell ref="E51:E55"/>
    <mergeCell ref="F51:F55"/>
    <mergeCell ref="G51:G55"/>
    <mergeCell ref="I51:I55"/>
    <mergeCell ref="A56:A57"/>
    <mergeCell ref="B56:B57"/>
    <mergeCell ref="C56:C57"/>
    <mergeCell ref="D56:D57"/>
    <mergeCell ref="E56:E57"/>
    <mergeCell ref="F56:F57"/>
    <mergeCell ref="G43:G44"/>
    <mergeCell ref="H43:I44"/>
    <mergeCell ref="H45:I45"/>
    <mergeCell ref="A43:A44"/>
    <mergeCell ref="B43:B44"/>
    <mergeCell ref="C43:C44"/>
    <mergeCell ref="D43:D44"/>
    <mergeCell ref="E43:E44"/>
    <mergeCell ref="F43:F44"/>
    <mergeCell ref="H42:I42"/>
    <mergeCell ref="G26:G29"/>
    <mergeCell ref="H26:I29"/>
    <mergeCell ref="A30:A39"/>
    <mergeCell ref="B30:B39"/>
    <mergeCell ref="C30:C39"/>
    <mergeCell ref="D30:D39"/>
    <mergeCell ref="E30:E39"/>
    <mergeCell ref="F30:F39"/>
    <mergeCell ref="A26:A29"/>
    <mergeCell ref="B26:B29"/>
    <mergeCell ref="C26:C29"/>
    <mergeCell ref="D26:D29"/>
    <mergeCell ref="E26:E29"/>
    <mergeCell ref="F26:F29"/>
    <mergeCell ref="I23:I25"/>
    <mergeCell ref="J23:J25"/>
    <mergeCell ref="F21:F22"/>
    <mergeCell ref="G21:G22"/>
    <mergeCell ref="H21:I22"/>
    <mergeCell ref="J21:J22"/>
    <mergeCell ref="G30:G39"/>
    <mergeCell ref="H30:I39"/>
    <mergeCell ref="H41:I41"/>
    <mergeCell ref="J13:J15"/>
    <mergeCell ref="H16:I16"/>
    <mergeCell ref="A17:A20"/>
    <mergeCell ref="B17:B20"/>
    <mergeCell ref="C17:C20"/>
    <mergeCell ref="D17:D20"/>
    <mergeCell ref="E17:E20"/>
    <mergeCell ref="A23:A25"/>
    <mergeCell ref="B23:B25"/>
    <mergeCell ref="C23:C25"/>
    <mergeCell ref="D23:D25"/>
    <mergeCell ref="E23:E25"/>
    <mergeCell ref="F17:F20"/>
    <mergeCell ref="G17:G20"/>
    <mergeCell ref="H17:H20"/>
    <mergeCell ref="I17:I20"/>
    <mergeCell ref="A21:A22"/>
    <mergeCell ref="B21:B22"/>
    <mergeCell ref="C21:C22"/>
    <mergeCell ref="D21:D22"/>
    <mergeCell ref="E21:E22"/>
    <mergeCell ref="F23:F25"/>
    <mergeCell ref="G23:G25"/>
    <mergeCell ref="H23:H25"/>
    <mergeCell ref="H8:I8"/>
    <mergeCell ref="H9:H12"/>
    <mergeCell ref="I9:I12"/>
    <mergeCell ref="A13:A15"/>
    <mergeCell ref="B13:B15"/>
    <mergeCell ref="C13:C15"/>
    <mergeCell ref="D13:D15"/>
    <mergeCell ref="E13:E15"/>
    <mergeCell ref="H3:I3"/>
    <mergeCell ref="H6:I6"/>
    <mergeCell ref="H7:I7"/>
    <mergeCell ref="A8:A12"/>
    <mergeCell ref="B8:B12"/>
    <mergeCell ref="C8:C12"/>
    <mergeCell ref="D8:D12"/>
    <mergeCell ref="E8:E12"/>
    <mergeCell ref="F8:F12"/>
    <mergeCell ref="G8:G12"/>
    <mergeCell ref="F13:F15"/>
    <mergeCell ref="G13:G15"/>
    <mergeCell ref="H13:I15"/>
  </mergeCells>
  <conditionalFormatting sqref="D260:G260 D172:G172 D184:G184 D195:G195 D7:G9 D113:G114 D122:G123 D43:F43 D13:G14 D23:G23 D30:G30 D60:G60 D70:G70 D90:G90 D137:G137 D143:G143 D152:G152 D161:G161 D165:G166 D49:G51 D5:G5 D222:G222 D217:G217 D267:G267 D287:G1048576 D281:G285 D129:G129 D16:G17 D21:G21 D40:G42 D26:G26 D45:G47 D119:G120 D198:G214 D58:G58">
    <cfRule type="cellIs" dxfId="253" priority="224" operator="equal">
      <formula>"O"</formula>
    </cfRule>
    <cfRule type="cellIs" dxfId="252" priority="225" operator="equal">
      <formula>"N"</formula>
    </cfRule>
    <cfRule type="cellIs" dxfId="251" priority="226" operator="equal">
      <formula>"BRO"</formula>
    </cfRule>
    <cfRule type="cellIs" dxfId="250" priority="227" operator="equal">
      <formula>"J"</formula>
    </cfRule>
  </conditionalFormatting>
  <pageMargins left="0.31496062992125984" right="0.31496062992125984" top="0.74803149606299213" bottom="0.74803149606299213" header="0.31496062992125984" footer="0.31496062992125984"/>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23"/>
  <sheetViews>
    <sheetView tabSelected="1" view="pageBreakPreview" zoomScale="80" zoomScaleNormal="70" zoomScaleSheetLayoutView="80" workbookViewId="0">
      <selection sqref="A1:D1"/>
    </sheetView>
  </sheetViews>
  <sheetFormatPr defaultColWidth="8.85546875" defaultRowHeight="15" x14ac:dyDescent="0.25"/>
  <cols>
    <col min="1" max="2" width="4.7109375" style="489" customWidth="1"/>
    <col min="3" max="3" width="20.85546875" style="489" customWidth="1"/>
    <col min="4" max="4" width="97.28515625" style="489" customWidth="1"/>
    <col min="5" max="5" width="95.7109375" style="492" customWidth="1"/>
    <col min="6" max="16384" width="8.85546875" style="489"/>
  </cols>
  <sheetData>
    <row r="1" spans="1:5" ht="18" customHeight="1" x14ac:dyDescent="0.25">
      <c r="A1" s="827" t="s">
        <v>1220</v>
      </c>
      <c r="B1" s="827"/>
      <c r="C1" s="827"/>
      <c r="D1" s="827"/>
    </row>
    <row r="2" spans="1:5" ht="49.15" customHeight="1" x14ac:dyDescent="0.25">
      <c r="A2" s="828" t="s">
        <v>1063</v>
      </c>
      <c r="B2" s="828"/>
      <c r="C2" s="828"/>
      <c r="D2" s="828"/>
    </row>
    <row r="3" spans="1:5" ht="14.45" customHeight="1" x14ac:dyDescent="0.25">
      <c r="A3" s="826" t="s">
        <v>999</v>
      </c>
      <c r="B3" s="826"/>
      <c r="C3" s="826"/>
      <c r="D3" s="826"/>
    </row>
    <row r="4" spans="1:5" ht="136.15" customHeight="1" x14ac:dyDescent="0.25">
      <c r="A4" s="828" t="s">
        <v>1297</v>
      </c>
      <c r="B4" s="828"/>
      <c r="C4" s="828"/>
      <c r="D4" s="828"/>
    </row>
    <row r="5" spans="1:5" ht="14.1" customHeight="1" x14ac:dyDescent="0.25">
      <c r="A5" s="684"/>
      <c r="B5" s="684"/>
      <c r="C5" s="684"/>
      <c r="D5" s="684"/>
    </row>
    <row r="6" spans="1:5" ht="27.95" customHeight="1" x14ac:dyDescent="0.25">
      <c r="A6" s="826" t="s">
        <v>1000</v>
      </c>
      <c r="B6" s="826"/>
      <c r="C6" s="826"/>
      <c r="D6" s="826"/>
    </row>
    <row r="7" spans="1:5" ht="14.1" customHeight="1" x14ac:dyDescent="0.25">
      <c r="A7" s="577">
        <v>1</v>
      </c>
      <c r="B7" s="577"/>
      <c r="C7" s="495" t="s">
        <v>1015</v>
      </c>
      <c r="D7" s="496" t="s">
        <v>1030</v>
      </c>
      <c r="E7" s="493"/>
    </row>
    <row r="8" spans="1:5" ht="14.1" customHeight="1" x14ac:dyDescent="0.25">
      <c r="A8" s="577">
        <v>2</v>
      </c>
      <c r="B8" s="577"/>
      <c r="C8" s="495" t="s">
        <v>1016</v>
      </c>
      <c r="D8" s="582" t="s">
        <v>1296</v>
      </c>
    </row>
    <row r="9" spans="1:5" ht="14.1" customHeight="1" x14ac:dyDescent="0.25">
      <c r="A9" s="497">
        <v>3</v>
      </c>
      <c r="B9" s="498"/>
      <c r="C9" s="499" t="s">
        <v>1017</v>
      </c>
      <c r="D9" s="500" t="s">
        <v>1031</v>
      </c>
      <c r="E9" s="490"/>
    </row>
    <row r="10" spans="1:5" ht="27.95" customHeight="1" x14ac:dyDescent="0.25">
      <c r="A10" s="497">
        <v>4</v>
      </c>
      <c r="B10" s="497"/>
      <c r="C10" s="499" t="s">
        <v>1018</v>
      </c>
      <c r="D10" s="501" t="s">
        <v>1032</v>
      </c>
      <c r="E10" s="490"/>
    </row>
    <row r="11" spans="1:5" ht="27.95" customHeight="1" x14ac:dyDescent="0.25">
      <c r="A11" s="577">
        <v>5</v>
      </c>
      <c r="B11" s="577"/>
      <c r="C11" s="495" t="s">
        <v>1019</v>
      </c>
      <c r="D11" s="496" t="s">
        <v>1033</v>
      </c>
      <c r="E11" s="493"/>
    </row>
    <row r="12" spans="1:5" x14ac:dyDescent="0.25">
      <c r="A12" s="577"/>
      <c r="B12" s="577"/>
      <c r="C12" s="495"/>
      <c r="D12" s="577"/>
    </row>
    <row r="13" spans="1:5" ht="27.95" customHeight="1" x14ac:dyDescent="0.25">
      <c r="A13" s="826" t="s">
        <v>1001</v>
      </c>
      <c r="B13" s="826"/>
      <c r="C13" s="826"/>
      <c r="D13" s="826"/>
    </row>
    <row r="14" spans="1:5" ht="42" customHeight="1" x14ac:dyDescent="0.25">
      <c r="A14" s="502">
        <v>1</v>
      </c>
      <c r="B14" s="502"/>
      <c r="C14" s="503" t="s">
        <v>1064</v>
      </c>
      <c r="D14" s="503" t="s">
        <v>1035</v>
      </c>
      <c r="E14" s="493"/>
    </row>
    <row r="15" spans="1:5" s="491" customFormat="1" ht="42" customHeight="1" x14ac:dyDescent="0.25">
      <c r="A15" s="577">
        <v>2</v>
      </c>
      <c r="B15" s="577"/>
      <c r="C15" s="496" t="s">
        <v>1065</v>
      </c>
      <c r="D15" s="496" t="s">
        <v>1034</v>
      </c>
      <c r="E15" s="493"/>
    </row>
    <row r="16" spans="1:5" ht="27.95" customHeight="1" x14ac:dyDescent="0.25">
      <c r="A16" s="504"/>
      <c r="B16" s="577" t="s">
        <v>1002</v>
      </c>
      <c r="C16" s="577"/>
      <c r="D16" s="577" t="s">
        <v>1003</v>
      </c>
    </row>
    <row r="17" spans="1:5" ht="27.95" customHeight="1" x14ac:dyDescent="0.25">
      <c r="A17" s="577"/>
      <c r="B17" s="577" t="s">
        <v>1004</v>
      </c>
      <c r="C17" s="577"/>
      <c r="D17" s="577" t="s">
        <v>1005</v>
      </c>
    </row>
    <row r="18" spans="1:5" ht="27.95" customHeight="1" x14ac:dyDescent="0.25">
      <c r="A18" s="577"/>
      <c r="B18" s="577" t="s">
        <v>1006</v>
      </c>
      <c r="C18" s="577"/>
      <c r="D18" s="577" t="s">
        <v>1066</v>
      </c>
    </row>
    <row r="19" spans="1:5" ht="27.95" customHeight="1" x14ac:dyDescent="0.25">
      <c r="A19" s="577"/>
      <c r="B19" s="577" t="s">
        <v>1007</v>
      </c>
      <c r="C19" s="577"/>
      <c r="D19" s="577" t="s">
        <v>1067</v>
      </c>
    </row>
    <row r="20" spans="1:5" ht="27.95" customHeight="1" x14ac:dyDescent="0.25">
      <c r="A20" s="502"/>
      <c r="B20" s="502" t="s">
        <v>1009</v>
      </c>
      <c r="C20" s="502"/>
      <c r="D20" s="502" t="s">
        <v>1068</v>
      </c>
    </row>
    <row r="21" spans="1:5" ht="42" customHeight="1" x14ac:dyDescent="0.25">
      <c r="A21" s="502">
        <v>3</v>
      </c>
      <c r="B21" s="502"/>
      <c r="C21" s="505" t="s">
        <v>957</v>
      </c>
      <c r="D21" s="503" t="s">
        <v>1036</v>
      </c>
      <c r="E21" s="493"/>
    </row>
    <row r="22" spans="1:5" ht="42" customHeight="1" x14ac:dyDescent="0.25">
      <c r="A22" s="506">
        <v>4</v>
      </c>
      <c r="B22" s="506"/>
      <c r="C22" s="507" t="s">
        <v>1069</v>
      </c>
      <c r="D22" s="507" t="s">
        <v>1037</v>
      </c>
      <c r="E22" s="490"/>
    </row>
    <row r="23" spans="1:5" ht="56.1" customHeight="1" x14ac:dyDescent="0.25">
      <c r="A23" s="506">
        <v>5</v>
      </c>
      <c r="B23" s="506"/>
      <c r="C23" s="508" t="s">
        <v>1020</v>
      </c>
      <c r="D23" s="507" t="s">
        <v>1038</v>
      </c>
      <c r="E23" s="490"/>
    </row>
  </sheetData>
  <mergeCells count="6">
    <mergeCell ref="A13:D13"/>
    <mergeCell ref="A1:D1"/>
    <mergeCell ref="A2:D2"/>
    <mergeCell ref="A4:D4"/>
    <mergeCell ref="A3:D3"/>
    <mergeCell ref="A6:D6"/>
  </mergeCells>
  <pageMargins left="0.70866141732283472" right="0.70866141732283472" top="0.74803149606299213" bottom="0.74803149606299213" header="0.31496062992125984" footer="0.31496062992125984"/>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9"/>
  <sheetViews>
    <sheetView zoomScale="80" zoomScaleNormal="80" workbookViewId="0"/>
  </sheetViews>
  <sheetFormatPr defaultRowHeight="11.25" x14ac:dyDescent="0.15"/>
  <cols>
    <col min="1" max="1" width="76.28515625" style="511" bestFit="1" customWidth="1"/>
    <col min="2" max="2" width="81" style="534" customWidth="1"/>
    <col min="3" max="16384" width="9.140625" style="671"/>
  </cols>
  <sheetData>
    <row r="1" spans="1:2" x14ac:dyDescent="0.15">
      <c r="A1" s="670" t="s">
        <v>1403</v>
      </c>
    </row>
    <row r="3" spans="1:2" x14ac:dyDescent="0.15">
      <c r="A3" s="674" t="s">
        <v>1428</v>
      </c>
      <c r="B3" s="674" t="s">
        <v>1431</v>
      </c>
    </row>
    <row r="4" spans="1:2" x14ac:dyDescent="0.15">
      <c r="A4" s="674" t="s">
        <v>1429</v>
      </c>
      <c r="B4" s="674" t="s">
        <v>1432</v>
      </c>
    </row>
    <row r="5" spans="1:2" x14ac:dyDescent="0.15">
      <c r="A5" s="674" t="s">
        <v>1430</v>
      </c>
      <c r="B5" s="674" t="s">
        <v>1433</v>
      </c>
    </row>
    <row r="6" spans="1:2" ht="33.75" x14ac:dyDescent="0.15">
      <c r="A6" s="674" t="s">
        <v>1435</v>
      </c>
      <c r="B6" s="675" t="s">
        <v>1441</v>
      </c>
    </row>
    <row r="10" spans="1:2" x14ac:dyDescent="0.15">
      <c r="A10" s="670" t="s">
        <v>1434</v>
      </c>
    </row>
    <row r="11" spans="1:2" x14ac:dyDescent="0.15">
      <c r="A11" s="676" t="s">
        <v>1404</v>
      </c>
      <c r="B11" s="666" t="s">
        <v>1405</v>
      </c>
    </row>
    <row r="12" spans="1:2" x14ac:dyDescent="0.15">
      <c r="A12" s="676" t="s">
        <v>1406</v>
      </c>
      <c r="B12" s="666" t="s">
        <v>1405</v>
      </c>
    </row>
    <row r="13" spans="1:2" x14ac:dyDescent="0.15">
      <c r="A13" s="676" t="s">
        <v>1407</v>
      </c>
      <c r="B13" s="666" t="s">
        <v>1424</v>
      </c>
    </row>
    <row r="14" spans="1:2" x14ac:dyDescent="0.15">
      <c r="A14" s="676" t="s">
        <v>1408</v>
      </c>
      <c r="B14" s="666" t="s">
        <v>1414</v>
      </c>
    </row>
    <row r="15" spans="1:2" x14ac:dyDescent="0.15">
      <c r="A15" s="672" t="s">
        <v>1413</v>
      </c>
    </row>
    <row r="16" spans="1:2" x14ac:dyDescent="0.15">
      <c r="A16" s="676" t="s">
        <v>1409</v>
      </c>
      <c r="B16" s="666" t="s">
        <v>1410</v>
      </c>
    </row>
    <row r="17" spans="1:2" x14ac:dyDescent="0.15">
      <c r="A17" s="676" t="s">
        <v>1411</v>
      </c>
      <c r="B17" s="666" t="s">
        <v>1412</v>
      </c>
    </row>
    <row r="18" spans="1:2" x14ac:dyDescent="0.15">
      <c r="A18" s="671"/>
      <c r="B18" s="673"/>
    </row>
    <row r="19" spans="1:2" x14ac:dyDescent="0.15">
      <c r="A19" s="671"/>
      <c r="B19" s="67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93"/>
  <sheetViews>
    <sheetView view="pageBreakPreview" topLeftCell="H1" zoomScale="80" zoomScaleNormal="80" zoomScaleSheetLayoutView="80" workbookViewId="0">
      <selection activeCell="H4" sqref="A4:XFD4"/>
    </sheetView>
  </sheetViews>
  <sheetFormatPr defaultColWidth="8.85546875" defaultRowHeight="13.9" customHeight="1" x14ac:dyDescent="0.25"/>
  <cols>
    <col min="1" max="1" width="5.140625" style="511" hidden="1" customWidth="1"/>
    <col min="2" max="2" width="7.5703125" style="511" hidden="1" customWidth="1"/>
    <col min="3" max="3" width="12.5703125" style="511" hidden="1" customWidth="1"/>
    <col min="4" max="4" width="10" style="511" hidden="1" customWidth="1"/>
    <col min="5" max="6" width="11.42578125" style="511" hidden="1" customWidth="1"/>
    <col min="7" max="7" width="11" style="550" hidden="1" customWidth="1"/>
    <col min="8" max="8" width="15.5703125" style="550" customWidth="1"/>
    <col min="9" max="9" width="34.140625" style="512" customWidth="1"/>
    <col min="10" max="10" width="24.5703125" style="511" customWidth="1"/>
    <col min="11" max="11" width="26.85546875" style="511" customWidth="1"/>
    <col min="12" max="12" width="26.7109375" style="522" bestFit="1" customWidth="1"/>
    <col min="13" max="13" width="47.5703125" style="522" hidden="1" customWidth="1"/>
    <col min="14" max="14" width="25.28515625" style="510" hidden="1" customWidth="1"/>
    <col min="15" max="15" width="35.7109375" style="522" customWidth="1"/>
    <col min="16" max="16" width="29.140625" style="511" customWidth="1"/>
    <col min="17" max="17" width="32.42578125" style="511" customWidth="1"/>
    <col min="18" max="18" width="56.5703125" style="511" customWidth="1"/>
    <col min="19" max="19" width="69.28515625" style="511" customWidth="1"/>
    <col min="20" max="20" width="28.5703125" style="512" customWidth="1"/>
    <col min="21" max="21" width="24.42578125" style="512" customWidth="1"/>
    <col min="22" max="16384" width="8.85546875" style="511"/>
  </cols>
  <sheetData>
    <row r="1" spans="1:25" s="513" customFormat="1" ht="15" x14ac:dyDescent="0.25">
      <c r="B1" s="514"/>
      <c r="E1" s="515"/>
      <c r="G1" s="516"/>
      <c r="H1" s="514" t="s">
        <v>1221</v>
      </c>
      <c r="I1" s="517"/>
      <c r="K1" s="518"/>
      <c r="L1" s="515"/>
      <c r="M1" s="515"/>
      <c r="N1" s="579"/>
      <c r="O1" s="515"/>
      <c r="T1" s="518"/>
      <c r="U1" s="518"/>
    </row>
    <row r="2" spans="1:25" s="513" customFormat="1" ht="15" x14ac:dyDescent="0.25">
      <c r="A2" s="514"/>
      <c r="B2" s="514"/>
      <c r="C2" s="514"/>
      <c r="D2" s="514"/>
      <c r="E2" s="514"/>
      <c r="F2" s="514"/>
      <c r="G2" s="516"/>
      <c r="H2" s="514" t="s">
        <v>794</v>
      </c>
      <c r="I2" s="517"/>
      <c r="J2" s="514"/>
      <c r="K2" s="514"/>
      <c r="L2" s="515"/>
      <c r="M2" s="515"/>
      <c r="N2" s="579"/>
      <c r="O2" s="515"/>
      <c r="T2" s="518"/>
      <c r="U2" s="518"/>
    </row>
    <row r="3" spans="1:25" ht="13.9" customHeight="1" x14ac:dyDescent="0.25">
      <c r="A3" s="509"/>
      <c r="B3" s="519"/>
      <c r="C3" s="519"/>
      <c r="D3" s="509"/>
      <c r="E3" s="510"/>
      <c r="F3" s="519"/>
      <c r="G3" s="520"/>
      <c r="H3" s="520"/>
      <c r="I3" s="521"/>
      <c r="J3" s="509"/>
      <c r="K3" s="496"/>
    </row>
    <row r="4" spans="1:25" s="558" customFormat="1" ht="33.75" x14ac:dyDescent="0.25">
      <c r="A4" s="552" t="s">
        <v>709</v>
      </c>
      <c r="B4" s="553" t="s">
        <v>30</v>
      </c>
      <c r="C4" s="553" t="s">
        <v>415</v>
      </c>
      <c r="D4" s="553" t="s">
        <v>416</v>
      </c>
      <c r="E4" s="553" t="s">
        <v>417</v>
      </c>
      <c r="F4" s="553" t="s">
        <v>585</v>
      </c>
      <c r="G4" s="554"/>
      <c r="H4" s="554" t="s">
        <v>415</v>
      </c>
      <c r="I4" s="553" t="s">
        <v>945</v>
      </c>
      <c r="J4" s="929" t="s">
        <v>949</v>
      </c>
      <c r="K4" s="930"/>
      <c r="L4" s="553" t="s">
        <v>961</v>
      </c>
      <c r="M4" s="578" t="s">
        <v>1232</v>
      </c>
      <c r="N4" s="580"/>
      <c r="O4" s="553" t="s">
        <v>19</v>
      </c>
      <c r="P4" s="555" t="s">
        <v>14</v>
      </c>
      <c r="Q4" s="555" t="s">
        <v>655</v>
      </c>
      <c r="R4" s="552" t="s">
        <v>15</v>
      </c>
      <c r="S4" s="556"/>
      <c r="T4" s="557"/>
      <c r="U4" s="557"/>
      <c r="V4" s="556"/>
      <c r="W4" s="556"/>
      <c r="X4" s="556"/>
      <c r="Y4" s="556"/>
    </row>
    <row r="5" spans="1:25" s="509" customFormat="1" ht="27.95" customHeight="1" x14ac:dyDescent="0.25">
      <c r="A5" s="524">
        <v>3</v>
      </c>
      <c r="B5" s="525" t="s">
        <v>5</v>
      </c>
      <c r="C5" s="525" t="s">
        <v>4</v>
      </c>
      <c r="D5" s="525" t="s">
        <v>4</v>
      </c>
      <c r="E5" s="525" t="s">
        <v>2</v>
      </c>
      <c r="F5" s="526">
        <v>15</v>
      </c>
      <c r="G5" s="527" t="s">
        <v>925</v>
      </c>
      <c r="H5" s="584" t="s">
        <v>1021</v>
      </c>
      <c r="I5" s="642"/>
      <c r="J5" s="857" t="s">
        <v>1325</v>
      </c>
      <c r="K5" s="858"/>
      <c r="L5" s="648" t="s">
        <v>824</v>
      </c>
      <c r="M5" s="644"/>
      <c r="N5" s="648"/>
      <c r="O5" s="660" t="s">
        <v>824</v>
      </c>
      <c r="P5" s="652" t="s">
        <v>1324</v>
      </c>
      <c r="Q5" s="651" t="s">
        <v>642</v>
      </c>
      <c r="R5" s="643" t="s">
        <v>1290</v>
      </c>
      <c r="S5" s="529"/>
      <c r="T5" s="496"/>
      <c r="U5" s="496"/>
    </row>
    <row r="6" spans="1:25" s="534" customFormat="1" ht="13.9" customHeight="1" x14ac:dyDescent="0.25">
      <c r="A6" s="530">
        <v>42</v>
      </c>
      <c r="B6" s="531" t="s">
        <v>1</v>
      </c>
      <c r="C6" s="531" t="s">
        <v>4</v>
      </c>
      <c r="D6" s="531" t="s">
        <v>4</v>
      </c>
      <c r="E6" s="531" t="s">
        <v>4</v>
      </c>
      <c r="F6" s="532">
        <v>23</v>
      </c>
      <c r="G6" s="533" t="s">
        <v>923</v>
      </c>
      <c r="H6" s="586" t="s">
        <v>923</v>
      </c>
      <c r="I6" s="663"/>
      <c r="J6" s="857" t="s">
        <v>1070</v>
      </c>
      <c r="K6" s="858"/>
      <c r="L6" s="660" t="s">
        <v>21</v>
      </c>
      <c r="M6" s="593" t="s">
        <v>1254</v>
      </c>
      <c r="N6" s="660"/>
      <c r="O6" s="660" t="s">
        <v>39</v>
      </c>
      <c r="P6" s="659" t="s">
        <v>87</v>
      </c>
      <c r="Q6" s="643" t="s">
        <v>647</v>
      </c>
      <c r="R6" s="659"/>
      <c r="T6" s="494"/>
      <c r="U6" s="494"/>
    </row>
    <row r="7" spans="1:25" s="534" customFormat="1" ht="13.9" customHeight="1" x14ac:dyDescent="0.25">
      <c r="A7" s="530">
        <v>41</v>
      </c>
      <c r="B7" s="531" t="s">
        <v>1</v>
      </c>
      <c r="C7" s="531" t="s">
        <v>4</v>
      </c>
      <c r="D7" s="531" t="s">
        <v>4</v>
      </c>
      <c r="E7" s="531" t="s">
        <v>4</v>
      </c>
      <c r="F7" s="532">
        <v>24</v>
      </c>
      <c r="G7" s="533" t="s">
        <v>923</v>
      </c>
      <c r="H7" s="586" t="s">
        <v>923</v>
      </c>
      <c r="I7" s="663"/>
      <c r="J7" s="857" t="s">
        <v>1071</v>
      </c>
      <c r="K7" s="870"/>
      <c r="L7" s="660" t="s">
        <v>21</v>
      </c>
      <c r="M7" s="593" t="s">
        <v>1254</v>
      </c>
      <c r="N7" s="660"/>
      <c r="O7" s="660" t="s">
        <v>39</v>
      </c>
      <c r="P7" s="659" t="s">
        <v>217</v>
      </c>
      <c r="Q7" s="643" t="s">
        <v>647</v>
      </c>
      <c r="R7" s="659"/>
      <c r="T7" s="494"/>
      <c r="U7" s="494"/>
    </row>
    <row r="8" spans="1:25" s="509" customFormat="1" ht="13.9" customHeight="1" x14ac:dyDescent="0.25">
      <c r="A8" s="923">
        <v>5</v>
      </c>
      <c r="B8" s="841" t="s">
        <v>1</v>
      </c>
      <c r="C8" s="841" t="s">
        <v>4</v>
      </c>
      <c r="D8" s="841" t="s">
        <v>4</v>
      </c>
      <c r="E8" s="841" t="s">
        <v>4</v>
      </c>
      <c r="F8" s="526">
        <v>25</v>
      </c>
      <c r="G8" s="832" t="s">
        <v>923</v>
      </c>
      <c r="H8" s="832" t="s">
        <v>923</v>
      </c>
      <c r="I8" s="829"/>
      <c r="J8" s="885" t="s">
        <v>1072</v>
      </c>
      <c r="K8" s="837" t="s">
        <v>411</v>
      </c>
      <c r="L8" s="650" t="s">
        <v>317</v>
      </c>
      <c r="M8" s="845"/>
      <c r="N8" s="646"/>
      <c r="O8" s="646" t="s">
        <v>1327</v>
      </c>
      <c r="P8" s="850" t="s">
        <v>819</v>
      </c>
      <c r="Q8" s="895" t="s">
        <v>642</v>
      </c>
      <c r="R8" s="837" t="s">
        <v>1229</v>
      </c>
      <c r="T8" s="496"/>
      <c r="U8" s="496"/>
    </row>
    <row r="9" spans="1:25" s="509" customFormat="1" ht="13.9" customHeight="1" x14ac:dyDescent="0.25">
      <c r="A9" s="924"/>
      <c r="B9" s="911"/>
      <c r="C9" s="911"/>
      <c r="D9" s="911"/>
      <c r="E9" s="911"/>
      <c r="F9" s="536"/>
      <c r="G9" s="861" t="s">
        <v>923</v>
      </c>
      <c r="H9" s="861" t="s">
        <v>923</v>
      </c>
      <c r="I9" s="917"/>
      <c r="J9" s="892"/>
      <c r="K9" s="899"/>
      <c r="L9" s="650" t="s">
        <v>319</v>
      </c>
      <c r="M9" s="846"/>
      <c r="N9" s="646"/>
      <c r="O9" s="646" t="s">
        <v>1328</v>
      </c>
      <c r="P9" s="851"/>
      <c r="Q9" s="896"/>
      <c r="R9" s="899"/>
      <c r="T9" s="496"/>
      <c r="U9" s="496"/>
    </row>
    <row r="10" spans="1:25" s="509" customFormat="1" ht="13.9" customHeight="1" x14ac:dyDescent="0.25">
      <c r="A10" s="912"/>
      <c r="B10" s="912"/>
      <c r="C10" s="912"/>
      <c r="D10" s="912"/>
      <c r="E10" s="912"/>
      <c r="F10" s="536"/>
      <c r="G10" s="859" t="s">
        <v>923</v>
      </c>
      <c r="H10" s="859" t="s">
        <v>923</v>
      </c>
      <c r="I10" s="883"/>
      <c r="J10" s="892"/>
      <c r="K10" s="899"/>
      <c r="L10" s="650" t="s">
        <v>811</v>
      </c>
      <c r="M10" s="847"/>
      <c r="N10" s="646"/>
      <c r="O10" s="646" t="s">
        <v>1329</v>
      </c>
      <c r="P10" s="852"/>
      <c r="Q10" s="896"/>
      <c r="R10" s="899"/>
      <c r="T10" s="496"/>
      <c r="U10" s="496"/>
    </row>
    <row r="11" spans="1:25" s="509" customFormat="1" ht="13.9" customHeight="1" x14ac:dyDescent="0.25">
      <c r="A11" s="923">
        <v>31</v>
      </c>
      <c r="B11" s="841" t="s">
        <v>1</v>
      </c>
      <c r="C11" s="841" t="s">
        <v>4</v>
      </c>
      <c r="D11" s="841" t="s">
        <v>4</v>
      </c>
      <c r="E11" s="914" t="s">
        <v>4</v>
      </c>
      <c r="F11" s="841">
        <v>25</v>
      </c>
      <c r="G11" s="832" t="s">
        <v>923</v>
      </c>
      <c r="H11" s="832" t="s">
        <v>923</v>
      </c>
      <c r="I11" s="829"/>
      <c r="J11" s="858" t="s">
        <v>1073</v>
      </c>
      <c r="K11" s="920" t="s">
        <v>1022</v>
      </c>
      <c r="L11" s="650" t="s">
        <v>147</v>
      </c>
      <c r="M11" s="845" t="s">
        <v>1330</v>
      </c>
      <c r="N11" s="646"/>
      <c r="O11" s="650" t="s">
        <v>371</v>
      </c>
      <c r="P11" s="850" t="s">
        <v>820</v>
      </c>
      <c r="Q11" s="850" t="s">
        <v>644</v>
      </c>
      <c r="R11" s="837" t="s">
        <v>1230</v>
      </c>
      <c r="T11" s="496"/>
      <c r="U11" s="496"/>
    </row>
    <row r="12" spans="1:25" s="509" customFormat="1" ht="13.9" customHeight="1" x14ac:dyDescent="0.25">
      <c r="A12" s="924"/>
      <c r="B12" s="911"/>
      <c r="C12" s="911"/>
      <c r="D12" s="911"/>
      <c r="E12" s="931"/>
      <c r="F12" s="911"/>
      <c r="G12" s="861" t="s">
        <v>923</v>
      </c>
      <c r="H12" s="861" t="s">
        <v>923</v>
      </c>
      <c r="I12" s="917"/>
      <c r="J12" s="858"/>
      <c r="K12" s="920"/>
      <c r="L12" s="650" t="s">
        <v>209</v>
      </c>
      <c r="M12" s="846"/>
      <c r="N12" s="658"/>
      <c r="O12" s="650" t="s">
        <v>372</v>
      </c>
      <c r="P12" s="851"/>
      <c r="Q12" s="851"/>
      <c r="R12" s="899"/>
      <c r="T12" s="496"/>
      <c r="U12" s="496"/>
    </row>
    <row r="13" spans="1:25" s="509" customFormat="1" ht="13.9" customHeight="1" x14ac:dyDescent="0.25">
      <c r="A13" s="924"/>
      <c r="B13" s="911"/>
      <c r="C13" s="911"/>
      <c r="D13" s="911"/>
      <c r="E13" s="931"/>
      <c r="F13" s="911"/>
      <c r="G13" s="861" t="s">
        <v>923</v>
      </c>
      <c r="H13" s="861" t="s">
        <v>923</v>
      </c>
      <c r="I13" s="917"/>
      <c r="J13" s="858"/>
      <c r="K13" s="920"/>
      <c r="L13" s="650" t="s">
        <v>208</v>
      </c>
      <c r="M13" s="846"/>
      <c r="N13" s="658"/>
      <c r="O13" s="650" t="s">
        <v>373</v>
      </c>
      <c r="P13" s="851"/>
      <c r="Q13" s="851"/>
      <c r="R13" s="899"/>
      <c r="T13" s="496"/>
      <c r="U13" s="496"/>
    </row>
    <row r="14" spans="1:25" s="509" customFormat="1" ht="13.9" customHeight="1" x14ac:dyDescent="0.25">
      <c r="A14" s="924"/>
      <c r="B14" s="911"/>
      <c r="C14" s="911"/>
      <c r="D14" s="911"/>
      <c r="E14" s="931"/>
      <c r="F14" s="911"/>
      <c r="G14" s="861" t="s">
        <v>923</v>
      </c>
      <c r="H14" s="861" t="s">
        <v>923</v>
      </c>
      <c r="I14" s="917"/>
      <c r="J14" s="858"/>
      <c r="K14" s="920"/>
      <c r="L14" s="650" t="s">
        <v>207</v>
      </c>
      <c r="M14" s="846"/>
      <c r="N14" s="658"/>
      <c r="O14" s="650" t="s">
        <v>374</v>
      </c>
      <c r="P14" s="851"/>
      <c r="Q14" s="851"/>
      <c r="R14" s="899"/>
      <c r="T14" s="496"/>
      <c r="U14" s="496"/>
    </row>
    <row r="15" spans="1:25" s="509" customFormat="1" ht="13.9" customHeight="1" x14ac:dyDescent="0.25">
      <c r="A15" s="912"/>
      <c r="B15" s="912"/>
      <c r="C15" s="912"/>
      <c r="D15" s="912"/>
      <c r="E15" s="915"/>
      <c r="F15" s="911"/>
      <c r="G15" s="859" t="s">
        <v>923</v>
      </c>
      <c r="H15" s="859" t="s">
        <v>923</v>
      </c>
      <c r="I15" s="883"/>
      <c r="J15" s="925"/>
      <c r="K15" s="926"/>
      <c r="L15" s="650" t="s">
        <v>462</v>
      </c>
      <c r="M15" s="846"/>
      <c r="N15" s="658"/>
      <c r="O15" s="650" t="s">
        <v>875</v>
      </c>
      <c r="P15" s="852"/>
      <c r="Q15" s="851"/>
      <c r="R15" s="859"/>
      <c r="T15" s="496"/>
      <c r="U15" s="496"/>
    </row>
    <row r="16" spans="1:25" s="509" customFormat="1" ht="13.9" customHeight="1" x14ac:dyDescent="0.25">
      <c r="A16" s="912"/>
      <c r="B16" s="912"/>
      <c r="C16" s="912"/>
      <c r="D16" s="912"/>
      <c r="E16" s="915"/>
      <c r="F16" s="911"/>
      <c r="G16" s="859" t="s">
        <v>923</v>
      </c>
      <c r="H16" s="859" t="s">
        <v>923</v>
      </c>
      <c r="I16" s="883"/>
      <c r="J16" s="925"/>
      <c r="K16" s="926"/>
      <c r="L16" s="650" t="s">
        <v>788</v>
      </c>
      <c r="M16" s="846"/>
      <c r="N16" s="658"/>
      <c r="O16" s="650" t="s">
        <v>876</v>
      </c>
      <c r="P16" s="852"/>
      <c r="Q16" s="851"/>
      <c r="R16" s="859"/>
      <c r="T16" s="496"/>
      <c r="U16" s="496"/>
    </row>
    <row r="17" spans="1:21" s="509" customFormat="1" ht="14.1" customHeight="1" x14ac:dyDescent="0.25">
      <c r="A17" s="912"/>
      <c r="B17" s="912"/>
      <c r="C17" s="912"/>
      <c r="D17" s="912"/>
      <c r="E17" s="915"/>
      <c r="F17" s="842"/>
      <c r="G17" s="859" t="s">
        <v>923</v>
      </c>
      <c r="H17" s="859" t="s">
        <v>923</v>
      </c>
      <c r="I17" s="883"/>
      <c r="J17" s="925"/>
      <c r="K17" s="926"/>
      <c r="L17" s="650" t="s">
        <v>789</v>
      </c>
      <c r="M17" s="847"/>
      <c r="N17" s="647"/>
      <c r="O17" s="646" t="s">
        <v>877</v>
      </c>
      <c r="P17" s="852"/>
      <c r="Q17" s="891"/>
      <c r="R17" s="859"/>
      <c r="T17" s="496"/>
      <c r="U17" s="496"/>
    </row>
    <row r="18" spans="1:21" s="509" customFormat="1" ht="11.25" x14ac:dyDescent="0.25">
      <c r="A18" s="927">
        <v>21</v>
      </c>
      <c r="B18" s="927" t="s">
        <v>1</v>
      </c>
      <c r="C18" s="927" t="s">
        <v>4</v>
      </c>
      <c r="D18" s="927" t="s">
        <v>4</v>
      </c>
      <c r="E18" s="927" t="s">
        <v>4</v>
      </c>
      <c r="F18" s="841">
        <v>28</v>
      </c>
      <c r="G18" s="920" t="s">
        <v>923</v>
      </c>
      <c r="H18" s="837" t="s">
        <v>923</v>
      </c>
      <c r="I18" s="837"/>
      <c r="J18" s="877" t="s">
        <v>1074</v>
      </c>
      <c r="K18" s="885"/>
      <c r="L18" s="650" t="s">
        <v>334</v>
      </c>
      <c r="M18" s="845" t="s">
        <v>1420</v>
      </c>
      <c r="N18" s="600"/>
      <c r="O18" s="829" t="s">
        <v>334</v>
      </c>
      <c r="P18" s="837" t="s">
        <v>822</v>
      </c>
      <c r="Q18" s="837" t="s">
        <v>821</v>
      </c>
      <c r="R18" s="902"/>
      <c r="S18" s="634"/>
      <c r="T18" s="496"/>
      <c r="U18" s="496"/>
    </row>
    <row r="19" spans="1:21" s="509" customFormat="1" ht="11.25" x14ac:dyDescent="0.25">
      <c r="A19" s="927"/>
      <c r="B19" s="927"/>
      <c r="C19" s="927"/>
      <c r="D19" s="927"/>
      <c r="E19" s="927"/>
      <c r="F19" s="911"/>
      <c r="G19" s="920"/>
      <c r="H19" s="899"/>
      <c r="I19" s="899"/>
      <c r="J19" s="831"/>
      <c r="K19" s="892"/>
      <c r="L19" s="650" t="s">
        <v>1315</v>
      </c>
      <c r="M19" s="846"/>
      <c r="N19" s="600"/>
      <c r="O19" s="917"/>
      <c r="P19" s="899"/>
      <c r="Q19" s="899"/>
      <c r="R19" s="903"/>
      <c r="S19" s="635"/>
      <c r="T19" s="496"/>
      <c r="U19" s="496"/>
    </row>
    <row r="20" spans="1:21" s="509" customFormat="1" ht="11.25" x14ac:dyDescent="0.25">
      <c r="A20" s="927"/>
      <c r="B20" s="927"/>
      <c r="C20" s="927"/>
      <c r="D20" s="927"/>
      <c r="E20" s="927"/>
      <c r="F20" s="911"/>
      <c r="G20" s="920"/>
      <c r="H20" s="899"/>
      <c r="I20" s="899"/>
      <c r="J20" s="831"/>
      <c r="K20" s="892"/>
      <c r="L20" s="650" t="s">
        <v>1316</v>
      </c>
      <c r="M20" s="846"/>
      <c r="N20" s="600"/>
      <c r="O20" s="917"/>
      <c r="P20" s="899"/>
      <c r="Q20" s="899"/>
      <c r="R20" s="903"/>
      <c r="S20" s="635"/>
      <c r="T20" s="496"/>
      <c r="U20" s="496"/>
    </row>
    <row r="21" spans="1:21" s="509" customFormat="1" ht="11.25" x14ac:dyDescent="0.25">
      <c r="A21" s="927"/>
      <c r="B21" s="927"/>
      <c r="C21" s="927"/>
      <c r="D21" s="927"/>
      <c r="E21" s="927"/>
      <c r="F21" s="911"/>
      <c r="G21" s="920"/>
      <c r="H21" s="899"/>
      <c r="I21" s="899"/>
      <c r="J21" s="831"/>
      <c r="K21" s="892"/>
      <c r="L21" s="650" t="s">
        <v>1317</v>
      </c>
      <c r="M21" s="846"/>
      <c r="N21" s="600"/>
      <c r="O21" s="830"/>
      <c r="P21" s="899"/>
      <c r="Q21" s="899"/>
      <c r="R21" s="903"/>
      <c r="S21" s="635"/>
      <c r="T21" s="496"/>
      <c r="U21" s="496"/>
    </row>
    <row r="22" spans="1:21" s="509" customFormat="1" ht="11.45" customHeight="1" x14ac:dyDescent="0.25">
      <c r="A22" s="894"/>
      <c r="B22" s="894"/>
      <c r="C22" s="894"/>
      <c r="D22" s="894"/>
      <c r="E22" s="894"/>
      <c r="F22" s="842"/>
      <c r="G22" s="910" t="s">
        <v>923</v>
      </c>
      <c r="H22" s="899"/>
      <c r="I22" s="899"/>
      <c r="J22" s="831"/>
      <c r="K22" s="892"/>
      <c r="L22" s="650" t="s">
        <v>335</v>
      </c>
      <c r="M22" s="846"/>
      <c r="N22" s="600"/>
      <c r="O22" s="829" t="s">
        <v>335</v>
      </c>
      <c r="P22" s="899"/>
      <c r="Q22" s="899"/>
      <c r="R22" s="903"/>
      <c r="S22" s="635"/>
      <c r="T22" s="496"/>
      <c r="U22" s="496"/>
    </row>
    <row r="23" spans="1:21" s="509" customFormat="1" ht="14.25" x14ac:dyDescent="0.25">
      <c r="A23" s="597"/>
      <c r="B23" s="597"/>
      <c r="C23" s="597"/>
      <c r="D23" s="597"/>
      <c r="E23" s="597"/>
      <c r="F23" s="599"/>
      <c r="G23" s="598"/>
      <c r="H23" s="899"/>
      <c r="I23" s="899"/>
      <c r="J23" s="831"/>
      <c r="K23" s="892"/>
      <c r="L23" s="650" t="s">
        <v>1318</v>
      </c>
      <c r="M23" s="846"/>
      <c r="N23" s="600"/>
      <c r="O23" s="917"/>
      <c r="P23" s="899"/>
      <c r="Q23" s="899"/>
      <c r="R23" s="903"/>
      <c r="S23" s="635"/>
      <c r="T23" s="496"/>
      <c r="U23" s="496"/>
    </row>
    <row r="24" spans="1:21" s="509" customFormat="1" ht="14.25" x14ac:dyDescent="0.25">
      <c r="A24" s="597"/>
      <c r="B24" s="597"/>
      <c r="C24" s="597"/>
      <c r="D24" s="597"/>
      <c r="E24" s="597"/>
      <c r="F24" s="599"/>
      <c r="G24" s="598"/>
      <c r="H24" s="838"/>
      <c r="I24" s="838"/>
      <c r="J24" s="886"/>
      <c r="K24" s="887"/>
      <c r="L24" s="650" t="s">
        <v>1319</v>
      </c>
      <c r="M24" s="847"/>
      <c r="N24" s="600"/>
      <c r="O24" s="830"/>
      <c r="P24" s="838"/>
      <c r="Q24" s="838"/>
      <c r="R24" s="904"/>
      <c r="S24" s="635"/>
      <c r="T24" s="496"/>
      <c r="U24" s="496"/>
    </row>
    <row r="25" spans="1:21" s="509" customFormat="1" ht="72.75" customHeight="1" x14ac:dyDescent="0.25">
      <c r="A25" s="537">
        <v>117</v>
      </c>
      <c r="B25" s="528" t="s">
        <v>5</v>
      </c>
      <c r="C25" s="528" t="s">
        <v>6</v>
      </c>
      <c r="D25" s="528" t="s">
        <v>6</v>
      </c>
      <c r="E25" s="528" t="s">
        <v>6</v>
      </c>
      <c r="F25" s="538">
        <v>30</v>
      </c>
      <c r="G25" s="533" t="s">
        <v>928</v>
      </c>
      <c r="H25" s="663" t="s">
        <v>924</v>
      </c>
      <c r="I25" s="663" t="s">
        <v>1049</v>
      </c>
      <c r="J25" s="871" t="s">
        <v>1075</v>
      </c>
      <c r="K25" s="872"/>
      <c r="L25" s="660" t="s">
        <v>21</v>
      </c>
      <c r="M25" s="593" t="s">
        <v>1254</v>
      </c>
      <c r="N25" s="660"/>
      <c r="O25" s="647" t="s">
        <v>39</v>
      </c>
      <c r="P25" s="665" t="s">
        <v>823</v>
      </c>
      <c r="Q25" s="652" t="s">
        <v>760</v>
      </c>
      <c r="R25" s="665"/>
      <c r="T25" s="496"/>
      <c r="U25" s="496"/>
    </row>
    <row r="26" spans="1:21" s="509" customFormat="1" ht="13.9" customHeight="1" x14ac:dyDescent="0.25">
      <c r="A26" s="923">
        <v>40</v>
      </c>
      <c r="B26" s="841" t="s">
        <v>1</v>
      </c>
      <c r="C26" s="841" t="s">
        <v>4</v>
      </c>
      <c r="D26" s="841" t="s">
        <v>4</v>
      </c>
      <c r="E26" s="914" t="s">
        <v>4</v>
      </c>
      <c r="F26" s="841">
        <v>31</v>
      </c>
      <c r="G26" s="832" t="s">
        <v>923</v>
      </c>
      <c r="H26" s="832" t="s">
        <v>923</v>
      </c>
      <c r="I26" s="829"/>
      <c r="J26" s="877" t="s">
        <v>1076</v>
      </c>
      <c r="K26" s="885"/>
      <c r="L26" s="660" t="s">
        <v>369</v>
      </c>
      <c r="M26" s="848"/>
      <c r="N26" s="660"/>
      <c r="O26" s="650" t="s">
        <v>369</v>
      </c>
      <c r="P26" s="837" t="s">
        <v>825</v>
      </c>
      <c r="Q26" s="837" t="s">
        <v>646</v>
      </c>
      <c r="R26" s="837"/>
      <c r="T26" s="496"/>
      <c r="U26" s="496"/>
    </row>
    <row r="27" spans="1:21" s="509" customFormat="1" ht="13.9" customHeight="1" x14ac:dyDescent="0.25">
      <c r="A27" s="912"/>
      <c r="B27" s="912"/>
      <c r="C27" s="912"/>
      <c r="D27" s="912"/>
      <c r="E27" s="915"/>
      <c r="F27" s="842"/>
      <c r="G27" s="859"/>
      <c r="H27" s="859"/>
      <c r="I27" s="883"/>
      <c r="J27" s="886"/>
      <c r="K27" s="887"/>
      <c r="L27" s="660" t="s">
        <v>370</v>
      </c>
      <c r="M27" s="849"/>
      <c r="N27" s="660"/>
      <c r="O27" s="650" t="s">
        <v>370</v>
      </c>
      <c r="P27" s="859"/>
      <c r="Q27" s="838"/>
      <c r="R27" s="859"/>
      <c r="T27" s="496"/>
      <c r="U27" s="496"/>
    </row>
    <row r="28" spans="1:21" s="509" customFormat="1" ht="13.9" customHeight="1" x14ac:dyDescent="0.25">
      <c r="A28" s="923">
        <v>38</v>
      </c>
      <c r="B28" s="841" t="s">
        <v>1</v>
      </c>
      <c r="C28" s="841" t="s">
        <v>4</v>
      </c>
      <c r="D28" s="841" t="s">
        <v>4</v>
      </c>
      <c r="E28" s="841" t="s">
        <v>4</v>
      </c>
      <c r="F28" s="841">
        <v>32</v>
      </c>
      <c r="G28" s="832" t="s">
        <v>923</v>
      </c>
      <c r="H28" s="832" t="s">
        <v>923</v>
      </c>
      <c r="I28" s="829"/>
      <c r="J28" s="877" t="s">
        <v>1077</v>
      </c>
      <c r="K28" s="885"/>
      <c r="L28" s="660" t="s">
        <v>369</v>
      </c>
      <c r="M28" s="848"/>
      <c r="N28" s="660"/>
      <c r="O28" s="650" t="s">
        <v>369</v>
      </c>
      <c r="P28" s="837" t="s">
        <v>826</v>
      </c>
      <c r="Q28" s="837" t="s">
        <v>646</v>
      </c>
      <c r="R28" s="837"/>
      <c r="T28" s="496"/>
      <c r="U28" s="496"/>
    </row>
    <row r="29" spans="1:21" s="509" customFormat="1" ht="13.9" customHeight="1" x14ac:dyDescent="0.25">
      <c r="A29" s="912"/>
      <c r="B29" s="912"/>
      <c r="C29" s="912"/>
      <c r="D29" s="912"/>
      <c r="E29" s="912"/>
      <c r="F29" s="842"/>
      <c r="G29" s="859"/>
      <c r="H29" s="859"/>
      <c r="I29" s="883"/>
      <c r="J29" s="886"/>
      <c r="K29" s="887"/>
      <c r="L29" s="660" t="s">
        <v>370</v>
      </c>
      <c r="M29" s="849"/>
      <c r="N29" s="660"/>
      <c r="O29" s="650" t="s">
        <v>370</v>
      </c>
      <c r="P29" s="859"/>
      <c r="Q29" s="838"/>
      <c r="R29" s="859"/>
      <c r="T29" s="496"/>
      <c r="U29" s="496"/>
    </row>
    <row r="30" spans="1:21" s="509" customFormat="1" ht="13.9" customHeight="1" x14ac:dyDescent="0.25">
      <c r="A30" s="618"/>
      <c r="B30" s="618"/>
      <c r="C30" s="618"/>
      <c r="D30" s="618"/>
      <c r="E30" s="618"/>
      <c r="F30" s="620"/>
      <c r="G30" s="619"/>
      <c r="H30" s="928" t="s">
        <v>923</v>
      </c>
      <c r="I30" s="910"/>
      <c r="J30" s="877" t="s">
        <v>1078</v>
      </c>
      <c r="K30" s="885"/>
      <c r="L30" s="660" t="s">
        <v>1371</v>
      </c>
      <c r="M30" s="848"/>
      <c r="N30" s="660"/>
      <c r="O30" s="650" t="s">
        <v>1379</v>
      </c>
      <c r="P30" s="920" t="s">
        <v>827</v>
      </c>
      <c r="Q30" s="837" t="s">
        <v>821</v>
      </c>
      <c r="R30" s="910"/>
      <c r="T30" s="496"/>
      <c r="U30" s="496"/>
    </row>
    <row r="31" spans="1:21" s="509" customFormat="1" ht="13.9" customHeight="1" x14ac:dyDescent="0.25">
      <c r="A31" s="618"/>
      <c r="B31" s="618"/>
      <c r="C31" s="618"/>
      <c r="D31" s="618"/>
      <c r="E31" s="618"/>
      <c r="F31" s="620"/>
      <c r="G31" s="619"/>
      <c r="H31" s="928"/>
      <c r="I31" s="910"/>
      <c r="J31" s="831"/>
      <c r="K31" s="892"/>
      <c r="L31" s="660" t="s">
        <v>1372</v>
      </c>
      <c r="M31" s="905"/>
      <c r="N31" s="660"/>
      <c r="O31" s="650" t="s">
        <v>1380</v>
      </c>
      <c r="P31" s="920"/>
      <c r="Q31" s="899"/>
      <c r="R31" s="910"/>
      <c r="T31" s="496"/>
      <c r="U31" s="496"/>
    </row>
    <row r="32" spans="1:21" s="509" customFormat="1" ht="13.9" customHeight="1" x14ac:dyDescent="0.25">
      <c r="A32" s="618"/>
      <c r="B32" s="618"/>
      <c r="C32" s="618"/>
      <c r="D32" s="618"/>
      <c r="E32" s="618"/>
      <c r="F32" s="620"/>
      <c r="G32" s="619"/>
      <c r="H32" s="928"/>
      <c r="I32" s="910"/>
      <c r="J32" s="831"/>
      <c r="K32" s="892"/>
      <c r="L32" s="660" t="s">
        <v>1373</v>
      </c>
      <c r="M32" s="905"/>
      <c r="N32" s="660"/>
      <c r="O32" s="650" t="s">
        <v>1381</v>
      </c>
      <c r="P32" s="920"/>
      <c r="Q32" s="899"/>
      <c r="R32" s="910"/>
      <c r="T32" s="496"/>
      <c r="U32" s="496"/>
    </row>
    <row r="33" spans="1:21" s="509" customFormat="1" ht="13.9" customHeight="1" x14ac:dyDescent="0.25">
      <c r="A33" s="639"/>
      <c r="B33" s="639"/>
      <c r="C33" s="639"/>
      <c r="D33" s="639"/>
      <c r="E33" s="639"/>
      <c r="F33" s="640"/>
      <c r="G33" s="638"/>
      <c r="H33" s="928"/>
      <c r="I33" s="910"/>
      <c r="J33" s="831"/>
      <c r="K33" s="892"/>
      <c r="L33" s="660" t="s">
        <v>1374</v>
      </c>
      <c r="M33" s="905"/>
      <c r="N33" s="660"/>
      <c r="O33" s="650" t="s">
        <v>1382</v>
      </c>
      <c r="P33" s="920"/>
      <c r="Q33" s="899"/>
      <c r="R33" s="910"/>
      <c r="T33" s="496"/>
      <c r="U33" s="496"/>
    </row>
    <row r="34" spans="1:21" s="509" customFormat="1" ht="13.9" customHeight="1" x14ac:dyDescent="0.25">
      <c r="A34" s="618"/>
      <c r="B34" s="618"/>
      <c r="C34" s="618"/>
      <c r="D34" s="618"/>
      <c r="E34" s="618"/>
      <c r="F34" s="620"/>
      <c r="G34" s="619"/>
      <c r="H34" s="928"/>
      <c r="I34" s="910"/>
      <c r="J34" s="831"/>
      <c r="K34" s="892"/>
      <c r="L34" s="660" t="s">
        <v>197</v>
      </c>
      <c r="M34" s="905"/>
      <c r="N34" s="660"/>
      <c r="O34" s="650" t="s">
        <v>1342</v>
      </c>
      <c r="P34" s="920"/>
      <c r="Q34" s="899"/>
      <c r="R34" s="910"/>
      <c r="T34" s="496"/>
      <c r="U34" s="496"/>
    </row>
    <row r="35" spans="1:21" s="509" customFormat="1" ht="13.9" customHeight="1" x14ac:dyDescent="0.25">
      <c r="A35" s="618"/>
      <c r="B35" s="618"/>
      <c r="C35" s="618"/>
      <c r="D35" s="618"/>
      <c r="E35" s="618"/>
      <c r="F35" s="620"/>
      <c r="G35" s="619"/>
      <c r="H35" s="928"/>
      <c r="I35" s="910"/>
      <c r="J35" s="831"/>
      <c r="K35" s="892"/>
      <c r="L35" s="660" t="s">
        <v>198</v>
      </c>
      <c r="M35" s="905"/>
      <c r="N35" s="660"/>
      <c r="O35" s="650" t="s">
        <v>1343</v>
      </c>
      <c r="P35" s="920"/>
      <c r="Q35" s="899"/>
      <c r="R35" s="910"/>
      <c r="T35" s="496"/>
      <c r="U35" s="496"/>
    </row>
    <row r="36" spans="1:21" s="509" customFormat="1" ht="13.9" customHeight="1" x14ac:dyDescent="0.25">
      <c r="A36" s="923">
        <v>23</v>
      </c>
      <c r="B36" s="841" t="s">
        <v>1</v>
      </c>
      <c r="C36" s="841" t="s">
        <v>4</v>
      </c>
      <c r="D36" s="841" t="s">
        <v>4</v>
      </c>
      <c r="E36" s="841" t="s">
        <v>4</v>
      </c>
      <c r="F36" s="841">
        <v>38</v>
      </c>
      <c r="G36" s="832" t="s">
        <v>923</v>
      </c>
      <c r="H36" s="928"/>
      <c r="I36" s="910"/>
      <c r="J36" s="831"/>
      <c r="K36" s="892"/>
      <c r="L36" s="660" t="s">
        <v>193</v>
      </c>
      <c r="M36" s="905"/>
      <c r="N36" s="539"/>
      <c r="O36" s="650" t="s">
        <v>1337</v>
      </c>
      <c r="P36" s="920"/>
      <c r="Q36" s="899"/>
      <c r="R36" s="910"/>
      <c r="T36" s="496"/>
      <c r="U36" s="496"/>
    </row>
    <row r="37" spans="1:21" s="509" customFormat="1" ht="13.9" customHeight="1" x14ac:dyDescent="0.25">
      <c r="A37" s="912"/>
      <c r="B37" s="912"/>
      <c r="C37" s="912"/>
      <c r="D37" s="912"/>
      <c r="E37" s="912"/>
      <c r="F37" s="911"/>
      <c r="G37" s="859"/>
      <c r="H37" s="928"/>
      <c r="I37" s="910"/>
      <c r="J37" s="831"/>
      <c r="K37" s="892"/>
      <c r="L37" s="660" t="s">
        <v>1375</v>
      </c>
      <c r="M37" s="905"/>
      <c r="N37" s="539"/>
      <c r="O37" s="650" t="s">
        <v>1383</v>
      </c>
      <c r="P37" s="920"/>
      <c r="Q37" s="899"/>
      <c r="R37" s="910"/>
      <c r="T37" s="496"/>
      <c r="U37" s="496"/>
    </row>
    <row r="38" spans="1:21" s="509" customFormat="1" ht="13.9" customHeight="1" x14ac:dyDescent="0.25">
      <c r="A38" s="912"/>
      <c r="B38" s="912"/>
      <c r="C38" s="912"/>
      <c r="D38" s="912"/>
      <c r="E38" s="912"/>
      <c r="F38" s="911"/>
      <c r="G38" s="859"/>
      <c r="H38" s="928"/>
      <c r="I38" s="910"/>
      <c r="J38" s="831"/>
      <c r="K38" s="892"/>
      <c r="L38" s="660" t="s">
        <v>1376</v>
      </c>
      <c r="M38" s="905"/>
      <c r="N38" s="539"/>
      <c r="O38" s="650" t="s">
        <v>1384</v>
      </c>
      <c r="P38" s="920"/>
      <c r="Q38" s="899"/>
      <c r="R38" s="910"/>
      <c r="T38" s="496"/>
      <c r="U38" s="496"/>
    </row>
    <row r="39" spans="1:21" s="509" customFormat="1" ht="13.9" customHeight="1" x14ac:dyDescent="0.25">
      <c r="A39" s="912"/>
      <c r="B39" s="912"/>
      <c r="C39" s="912"/>
      <c r="D39" s="912"/>
      <c r="E39" s="912"/>
      <c r="F39" s="911"/>
      <c r="G39" s="859"/>
      <c r="H39" s="928"/>
      <c r="I39" s="910"/>
      <c r="J39" s="831"/>
      <c r="K39" s="892"/>
      <c r="L39" s="660" t="s">
        <v>1377</v>
      </c>
      <c r="M39" s="905"/>
      <c r="N39" s="539"/>
      <c r="O39" s="650" t="s">
        <v>1385</v>
      </c>
      <c r="P39" s="920"/>
      <c r="Q39" s="899"/>
      <c r="R39" s="910"/>
      <c r="T39" s="496"/>
      <c r="U39" s="496"/>
    </row>
    <row r="40" spans="1:21" s="509" customFormat="1" ht="13.9" customHeight="1" x14ac:dyDescent="0.25">
      <c r="A40" s="912"/>
      <c r="B40" s="912"/>
      <c r="C40" s="912"/>
      <c r="D40" s="912"/>
      <c r="E40" s="912"/>
      <c r="F40" s="911"/>
      <c r="G40" s="859"/>
      <c r="H40" s="928"/>
      <c r="I40" s="910"/>
      <c r="J40" s="831"/>
      <c r="K40" s="892"/>
      <c r="L40" s="660" t="s">
        <v>1378</v>
      </c>
      <c r="M40" s="905"/>
      <c r="N40" s="539"/>
      <c r="O40" s="650" t="s">
        <v>1386</v>
      </c>
      <c r="P40" s="920"/>
      <c r="Q40" s="899"/>
      <c r="R40" s="910"/>
      <c r="T40" s="496"/>
      <c r="U40" s="496"/>
    </row>
    <row r="41" spans="1:21" s="509" customFormat="1" ht="13.9" customHeight="1" x14ac:dyDescent="0.25">
      <c r="A41" s="618"/>
      <c r="B41" s="618"/>
      <c r="C41" s="618"/>
      <c r="D41" s="618"/>
      <c r="E41" s="618"/>
      <c r="F41" s="620"/>
      <c r="G41" s="619"/>
      <c r="H41" s="832" t="s">
        <v>923</v>
      </c>
      <c r="I41" s="832"/>
      <c r="J41" s="877" t="s">
        <v>1079</v>
      </c>
      <c r="K41" s="885"/>
      <c r="L41" s="657" t="s">
        <v>1391</v>
      </c>
      <c r="M41" s="855"/>
      <c r="N41" s="660"/>
      <c r="O41" s="669" t="s">
        <v>1397</v>
      </c>
      <c r="P41" s="837" t="s">
        <v>829</v>
      </c>
      <c r="Q41" s="837" t="s">
        <v>828</v>
      </c>
      <c r="R41" s="837"/>
      <c r="T41" s="549"/>
      <c r="U41" s="496"/>
    </row>
    <row r="42" spans="1:21" s="509" customFormat="1" ht="13.9" customHeight="1" x14ac:dyDescent="0.25">
      <c r="A42" s="618"/>
      <c r="B42" s="618"/>
      <c r="C42" s="618"/>
      <c r="D42" s="618"/>
      <c r="E42" s="618"/>
      <c r="F42" s="620"/>
      <c r="G42" s="619"/>
      <c r="H42" s="861"/>
      <c r="I42" s="861"/>
      <c r="J42" s="831"/>
      <c r="K42" s="892"/>
      <c r="L42" s="660" t="s">
        <v>179</v>
      </c>
      <c r="M42" s="909"/>
      <c r="N42" s="660"/>
      <c r="O42" s="657" t="s">
        <v>1340</v>
      </c>
      <c r="P42" s="899"/>
      <c r="Q42" s="899"/>
      <c r="R42" s="899"/>
      <c r="S42" s="634"/>
      <c r="T42" s="549"/>
      <c r="U42" s="496"/>
    </row>
    <row r="43" spans="1:21" s="509" customFormat="1" ht="13.9" customHeight="1" x14ac:dyDescent="0.25">
      <c r="A43" s="618"/>
      <c r="B43" s="618"/>
      <c r="C43" s="618"/>
      <c r="D43" s="618"/>
      <c r="E43" s="618"/>
      <c r="F43" s="620"/>
      <c r="G43" s="619"/>
      <c r="H43" s="861"/>
      <c r="I43" s="861"/>
      <c r="J43" s="831"/>
      <c r="K43" s="892"/>
      <c r="L43" s="657" t="s">
        <v>1392</v>
      </c>
      <c r="M43" s="909"/>
      <c r="N43" s="660"/>
      <c r="O43" s="669" t="s">
        <v>1398</v>
      </c>
      <c r="P43" s="899"/>
      <c r="Q43" s="899"/>
      <c r="R43" s="899"/>
      <c r="S43" s="634"/>
      <c r="T43" s="549"/>
      <c r="U43" s="496"/>
    </row>
    <row r="44" spans="1:21" s="509" customFormat="1" ht="13.9" customHeight="1" x14ac:dyDescent="0.25">
      <c r="A44" s="618"/>
      <c r="B44" s="618"/>
      <c r="C44" s="618"/>
      <c r="D44" s="618"/>
      <c r="E44" s="618"/>
      <c r="F44" s="620"/>
      <c r="G44" s="619"/>
      <c r="H44" s="861"/>
      <c r="I44" s="861"/>
      <c r="J44" s="831"/>
      <c r="K44" s="892"/>
      <c r="L44" s="657" t="s">
        <v>1394</v>
      </c>
      <c r="M44" s="909"/>
      <c r="N44" s="660"/>
      <c r="O44" s="669" t="s">
        <v>1400</v>
      </c>
      <c r="P44" s="899"/>
      <c r="Q44" s="899"/>
      <c r="R44" s="899"/>
      <c r="S44" s="634"/>
      <c r="T44" s="549"/>
      <c r="U44" s="496"/>
    </row>
    <row r="45" spans="1:21" s="509" customFormat="1" ht="13.9" customHeight="1" x14ac:dyDescent="0.25">
      <c r="A45" s="618"/>
      <c r="B45" s="618"/>
      <c r="C45" s="618"/>
      <c r="D45" s="618"/>
      <c r="E45" s="618"/>
      <c r="F45" s="620"/>
      <c r="G45" s="619"/>
      <c r="H45" s="861"/>
      <c r="I45" s="861"/>
      <c r="J45" s="831"/>
      <c r="K45" s="892"/>
      <c r="L45" s="657" t="s">
        <v>1395</v>
      </c>
      <c r="M45" s="909"/>
      <c r="N45" s="660"/>
      <c r="O45" s="669" t="s">
        <v>1401</v>
      </c>
      <c r="P45" s="899"/>
      <c r="Q45" s="899"/>
      <c r="R45" s="899"/>
      <c r="S45" s="634"/>
      <c r="T45" s="549"/>
      <c r="U45" s="496"/>
    </row>
    <row r="46" spans="1:21" s="509" customFormat="1" ht="13.9" customHeight="1" x14ac:dyDescent="0.25">
      <c r="A46" s="639"/>
      <c r="B46" s="639"/>
      <c r="C46" s="639"/>
      <c r="D46" s="639"/>
      <c r="E46" s="639"/>
      <c r="F46" s="640"/>
      <c r="G46" s="638"/>
      <c r="H46" s="861"/>
      <c r="I46" s="861"/>
      <c r="J46" s="831"/>
      <c r="K46" s="892"/>
      <c r="L46" s="657" t="s">
        <v>1393</v>
      </c>
      <c r="M46" s="909"/>
      <c r="N46" s="660"/>
      <c r="O46" s="669" t="s">
        <v>1399</v>
      </c>
      <c r="P46" s="899"/>
      <c r="Q46" s="899"/>
      <c r="R46" s="899"/>
      <c r="S46" s="634"/>
      <c r="T46" s="549"/>
      <c r="U46" s="496"/>
    </row>
    <row r="47" spans="1:21" s="509" customFormat="1" ht="13.9" customHeight="1" x14ac:dyDescent="0.25">
      <c r="A47" s="618"/>
      <c r="B47" s="618"/>
      <c r="C47" s="618"/>
      <c r="D47" s="618"/>
      <c r="E47" s="618"/>
      <c r="F47" s="620"/>
      <c r="G47" s="619"/>
      <c r="H47" s="861"/>
      <c r="I47" s="861"/>
      <c r="J47" s="831"/>
      <c r="K47" s="892"/>
      <c r="L47" s="539" t="s">
        <v>175</v>
      </c>
      <c r="M47" s="909"/>
      <c r="N47" s="660"/>
      <c r="O47" s="657" t="s">
        <v>1337</v>
      </c>
      <c r="P47" s="899"/>
      <c r="Q47" s="899"/>
      <c r="R47" s="899"/>
      <c r="S47" s="634"/>
      <c r="T47" s="549"/>
      <c r="U47" s="496"/>
    </row>
    <row r="48" spans="1:21" s="509" customFormat="1" ht="13.9" customHeight="1" x14ac:dyDescent="0.25">
      <c r="A48" s="618"/>
      <c r="B48" s="618"/>
      <c r="C48" s="618"/>
      <c r="D48" s="618"/>
      <c r="E48" s="618"/>
      <c r="F48" s="620"/>
      <c r="G48" s="619"/>
      <c r="H48" s="861"/>
      <c r="I48" s="861"/>
      <c r="J48" s="831"/>
      <c r="K48" s="892"/>
      <c r="L48" s="657" t="s">
        <v>1396</v>
      </c>
      <c r="M48" s="909"/>
      <c r="N48" s="660"/>
      <c r="O48" s="669" t="s">
        <v>1383</v>
      </c>
      <c r="P48" s="899"/>
      <c r="Q48" s="899"/>
      <c r="R48" s="899"/>
      <c r="S48" s="634"/>
      <c r="T48" s="549"/>
      <c r="U48" s="496"/>
    </row>
    <row r="49" spans="1:21" s="509" customFormat="1" ht="26.1" customHeight="1" x14ac:dyDescent="0.25">
      <c r="A49" s="540"/>
      <c r="B49" s="528" t="s">
        <v>1</v>
      </c>
      <c r="C49" s="528" t="s">
        <v>4</v>
      </c>
      <c r="D49" s="528" t="s">
        <v>4</v>
      </c>
      <c r="E49" s="528" t="s">
        <v>4</v>
      </c>
      <c r="F49" s="538">
        <v>20</v>
      </c>
      <c r="G49" s="533" t="s">
        <v>923</v>
      </c>
      <c r="H49" s="663" t="s">
        <v>923</v>
      </c>
      <c r="I49" s="650"/>
      <c r="J49" s="857" t="s">
        <v>1080</v>
      </c>
      <c r="K49" s="858"/>
      <c r="L49" s="660" t="s">
        <v>824</v>
      </c>
      <c r="M49" s="539"/>
      <c r="N49" s="660"/>
      <c r="O49" s="660" t="s">
        <v>824</v>
      </c>
      <c r="P49" s="665" t="s">
        <v>817</v>
      </c>
      <c r="Q49" s="665" t="s">
        <v>642</v>
      </c>
      <c r="R49" s="665" t="s">
        <v>1290</v>
      </c>
      <c r="T49" s="549"/>
      <c r="U49" s="496"/>
    </row>
    <row r="50" spans="1:21" s="509" customFormat="1" ht="13.9" customHeight="1" x14ac:dyDescent="0.25">
      <c r="A50" s="923">
        <v>8</v>
      </c>
      <c r="B50" s="841" t="s">
        <v>1</v>
      </c>
      <c r="C50" s="841" t="s">
        <v>4</v>
      </c>
      <c r="D50" s="841" t="s">
        <v>4</v>
      </c>
      <c r="E50" s="841" t="s">
        <v>4</v>
      </c>
      <c r="F50" s="841">
        <v>41</v>
      </c>
      <c r="G50" s="832" t="s">
        <v>923</v>
      </c>
      <c r="H50" s="832" t="s">
        <v>923</v>
      </c>
      <c r="I50" s="829"/>
      <c r="J50" s="877" t="s">
        <v>1081</v>
      </c>
      <c r="K50" s="878"/>
      <c r="L50" s="650" t="s">
        <v>361</v>
      </c>
      <c r="M50" s="888"/>
      <c r="N50" s="650"/>
      <c r="O50" s="650" t="s">
        <v>1335</v>
      </c>
      <c r="P50" s="895" t="s">
        <v>830</v>
      </c>
      <c r="Q50" s="895" t="s">
        <v>642</v>
      </c>
      <c r="R50" s="832"/>
      <c r="T50" s="549"/>
      <c r="U50" s="496"/>
    </row>
    <row r="51" spans="1:21" s="509" customFormat="1" ht="13.9" customHeight="1" x14ac:dyDescent="0.25">
      <c r="A51" s="912"/>
      <c r="B51" s="912"/>
      <c r="C51" s="912"/>
      <c r="D51" s="912"/>
      <c r="E51" s="912"/>
      <c r="F51" s="911"/>
      <c r="G51" s="859"/>
      <c r="H51" s="859"/>
      <c r="I51" s="883"/>
      <c r="J51" s="879"/>
      <c r="K51" s="880"/>
      <c r="L51" s="650" t="s">
        <v>360</v>
      </c>
      <c r="M51" s="889"/>
      <c r="N51" s="650"/>
      <c r="O51" s="650" t="s">
        <v>1336</v>
      </c>
      <c r="P51" s="901"/>
      <c r="Q51" s="896"/>
      <c r="R51" s="859"/>
      <c r="T51" s="549"/>
      <c r="U51" s="496"/>
    </row>
    <row r="52" spans="1:21" s="509" customFormat="1" ht="28.15" customHeight="1" x14ac:dyDescent="0.25">
      <c r="A52" s="912"/>
      <c r="B52" s="912"/>
      <c r="C52" s="912"/>
      <c r="D52" s="912"/>
      <c r="E52" s="912"/>
      <c r="F52" s="911"/>
      <c r="G52" s="859"/>
      <c r="H52" s="859"/>
      <c r="I52" s="883"/>
      <c r="J52" s="879"/>
      <c r="K52" s="880"/>
      <c r="L52" s="650" t="s">
        <v>362</v>
      </c>
      <c r="M52" s="889"/>
      <c r="N52" s="650"/>
      <c r="O52" s="650" t="s">
        <v>884</v>
      </c>
      <c r="P52" s="901"/>
      <c r="Q52" s="896"/>
      <c r="R52" s="859"/>
      <c r="T52" s="549"/>
      <c r="U52" s="496"/>
    </row>
    <row r="53" spans="1:21" s="509" customFormat="1" ht="13.9" customHeight="1" x14ac:dyDescent="0.25">
      <c r="A53" s="934">
        <v>9</v>
      </c>
      <c r="B53" s="921" t="s">
        <v>1</v>
      </c>
      <c r="C53" s="921" t="s">
        <v>4</v>
      </c>
      <c r="D53" s="921" t="s">
        <v>4</v>
      </c>
      <c r="E53" s="921" t="s">
        <v>4</v>
      </c>
      <c r="F53" s="841">
        <v>42</v>
      </c>
      <c r="G53" s="928" t="s">
        <v>923</v>
      </c>
      <c r="H53" s="928" t="s">
        <v>923</v>
      </c>
      <c r="I53" s="834"/>
      <c r="J53" s="877" t="s">
        <v>1082</v>
      </c>
      <c r="K53" s="878"/>
      <c r="L53" s="650" t="s">
        <v>1051</v>
      </c>
      <c r="M53" s="888"/>
      <c r="N53" s="650"/>
      <c r="O53" s="650" t="s">
        <v>1051</v>
      </c>
      <c r="P53" s="897" t="s">
        <v>831</v>
      </c>
      <c r="Q53" s="895" t="s">
        <v>642</v>
      </c>
      <c r="R53" s="934"/>
      <c r="T53" s="549"/>
      <c r="U53" s="496"/>
    </row>
    <row r="54" spans="1:21" s="509" customFormat="1" ht="11.25" x14ac:dyDescent="0.25">
      <c r="A54" s="922"/>
      <c r="B54" s="922"/>
      <c r="C54" s="922"/>
      <c r="D54" s="922"/>
      <c r="E54" s="922"/>
      <c r="F54" s="911"/>
      <c r="G54" s="910"/>
      <c r="H54" s="910"/>
      <c r="I54" s="894"/>
      <c r="J54" s="879"/>
      <c r="K54" s="880"/>
      <c r="L54" s="650" t="s">
        <v>1057</v>
      </c>
      <c r="M54" s="889"/>
      <c r="N54" s="650"/>
      <c r="O54" s="650" t="s">
        <v>1052</v>
      </c>
      <c r="P54" s="898"/>
      <c r="Q54" s="896"/>
      <c r="R54" s="922"/>
      <c r="T54" s="496"/>
      <c r="U54" s="496"/>
    </row>
    <row r="55" spans="1:21" s="509" customFormat="1" ht="11.25" x14ac:dyDescent="0.25">
      <c r="A55" s="922"/>
      <c r="B55" s="922"/>
      <c r="C55" s="922"/>
      <c r="D55" s="922"/>
      <c r="E55" s="922"/>
      <c r="F55" s="911"/>
      <c r="G55" s="910"/>
      <c r="H55" s="910"/>
      <c r="I55" s="894"/>
      <c r="J55" s="879"/>
      <c r="K55" s="880"/>
      <c r="L55" s="650" t="s">
        <v>1058</v>
      </c>
      <c r="M55" s="889"/>
      <c r="N55" s="650"/>
      <c r="O55" s="650" t="s">
        <v>1053</v>
      </c>
      <c r="P55" s="898"/>
      <c r="Q55" s="896"/>
      <c r="R55" s="922"/>
      <c r="T55" s="496"/>
      <c r="U55" s="496"/>
    </row>
    <row r="56" spans="1:21" s="509" customFormat="1" ht="11.25" x14ac:dyDescent="0.25">
      <c r="A56" s="922"/>
      <c r="B56" s="922"/>
      <c r="C56" s="922"/>
      <c r="D56" s="922"/>
      <c r="E56" s="922"/>
      <c r="F56" s="911"/>
      <c r="G56" s="910"/>
      <c r="H56" s="910"/>
      <c r="I56" s="894"/>
      <c r="J56" s="879"/>
      <c r="K56" s="880"/>
      <c r="L56" s="650" t="s">
        <v>1059</v>
      </c>
      <c r="M56" s="889"/>
      <c r="N56" s="650"/>
      <c r="O56" s="650" t="s">
        <v>1054</v>
      </c>
      <c r="P56" s="898"/>
      <c r="Q56" s="896"/>
      <c r="R56" s="922"/>
      <c r="T56" s="496"/>
      <c r="U56" s="496"/>
    </row>
    <row r="57" spans="1:21" s="509" customFormat="1" ht="11.25" x14ac:dyDescent="0.25">
      <c r="A57" s="922"/>
      <c r="B57" s="922"/>
      <c r="C57" s="922"/>
      <c r="D57" s="922"/>
      <c r="E57" s="922"/>
      <c r="F57" s="911"/>
      <c r="G57" s="910"/>
      <c r="H57" s="910"/>
      <c r="I57" s="894"/>
      <c r="J57" s="879"/>
      <c r="K57" s="880"/>
      <c r="L57" s="650" t="s">
        <v>158</v>
      </c>
      <c r="M57" s="889"/>
      <c r="N57" s="650"/>
      <c r="O57" s="650" t="s">
        <v>158</v>
      </c>
      <c r="P57" s="898"/>
      <c r="Q57" s="896"/>
      <c r="R57" s="922"/>
      <c r="T57" s="496"/>
      <c r="U57" s="496"/>
    </row>
    <row r="58" spans="1:21" s="509" customFormat="1" ht="11.25" x14ac:dyDescent="0.25">
      <c r="A58" s="922"/>
      <c r="B58" s="922"/>
      <c r="C58" s="922"/>
      <c r="D58" s="922"/>
      <c r="E58" s="922"/>
      <c r="F58" s="911"/>
      <c r="G58" s="910"/>
      <c r="H58" s="910"/>
      <c r="I58" s="894"/>
      <c r="J58" s="879"/>
      <c r="K58" s="880"/>
      <c r="L58" s="650" t="s">
        <v>1060</v>
      </c>
      <c r="M58" s="889"/>
      <c r="N58" s="650"/>
      <c r="O58" s="650" t="s">
        <v>1055</v>
      </c>
      <c r="P58" s="898"/>
      <c r="Q58" s="896"/>
      <c r="R58" s="922"/>
      <c r="T58" s="496"/>
      <c r="U58" s="496"/>
    </row>
    <row r="59" spans="1:21" s="509" customFormat="1" ht="11.25" x14ac:dyDescent="0.25">
      <c r="A59" s="922"/>
      <c r="B59" s="922"/>
      <c r="C59" s="922"/>
      <c r="D59" s="922"/>
      <c r="E59" s="922"/>
      <c r="F59" s="911"/>
      <c r="G59" s="910"/>
      <c r="H59" s="910"/>
      <c r="I59" s="894"/>
      <c r="J59" s="879"/>
      <c r="K59" s="880"/>
      <c r="L59" s="650" t="s">
        <v>160</v>
      </c>
      <c r="M59" s="889"/>
      <c r="N59" s="650"/>
      <c r="O59" s="650" t="s">
        <v>160</v>
      </c>
      <c r="P59" s="898"/>
      <c r="Q59" s="896"/>
      <c r="R59" s="922"/>
      <c r="T59" s="496"/>
      <c r="U59" s="496"/>
    </row>
    <row r="60" spans="1:21" s="509" customFormat="1" ht="13.9" customHeight="1" x14ac:dyDescent="0.25">
      <c r="A60" s="922"/>
      <c r="B60" s="922"/>
      <c r="C60" s="922"/>
      <c r="D60" s="922"/>
      <c r="E60" s="922"/>
      <c r="F60" s="911"/>
      <c r="G60" s="910"/>
      <c r="H60" s="910"/>
      <c r="I60" s="894"/>
      <c r="J60" s="879"/>
      <c r="K60" s="880"/>
      <c r="L60" s="650" t="s">
        <v>1061</v>
      </c>
      <c r="M60" s="890"/>
      <c r="N60" s="650"/>
      <c r="O60" s="650" t="s">
        <v>1056</v>
      </c>
      <c r="P60" s="898"/>
      <c r="Q60" s="896"/>
      <c r="R60" s="922"/>
      <c r="T60" s="496"/>
      <c r="U60" s="496"/>
    </row>
    <row r="61" spans="1:21" s="509" customFormat="1" ht="27.95" customHeight="1" x14ac:dyDescent="0.25">
      <c r="A61" s="524">
        <v>26</v>
      </c>
      <c r="B61" s="525" t="s">
        <v>5</v>
      </c>
      <c r="C61" s="525" t="s">
        <v>4</v>
      </c>
      <c r="D61" s="525" t="s">
        <v>4</v>
      </c>
      <c r="E61" s="525" t="s">
        <v>2</v>
      </c>
      <c r="F61" s="525">
        <v>43</v>
      </c>
      <c r="G61" s="527" t="s">
        <v>925</v>
      </c>
      <c r="H61" s="642" t="s">
        <v>1021</v>
      </c>
      <c r="I61" s="642"/>
      <c r="J61" s="877" t="s">
        <v>1083</v>
      </c>
      <c r="K61" s="878"/>
      <c r="L61" s="660" t="s">
        <v>824</v>
      </c>
      <c r="M61" s="539"/>
      <c r="N61" s="660"/>
      <c r="O61" s="660" t="s">
        <v>824</v>
      </c>
      <c r="P61" s="643" t="s">
        <v>833</v>
      </c>
      <c r="Q61" s="643" t="s">
        <v>832</v>
      </c>
      <c r="R61" s="643" t="s">
        <v>1290</v>
      </c>
      <c r="T61" s="496"/>
      <c r="U61" s="496"/>
    </row>
    <row r="62" spans="1:21" s="509" customFormat="1" ht="14.1" customHeight="1" x14ac:dyDescent="0.25">
      <c r="A62" s="524">
        <v>24</v>
      </c>
      <c r="B62" s="525" t="s">
        <v>1</v>
      </c>
      <c r="C62" s="525" t="s">
        <v>4</v>
      </c>
      <c r="D62" s="525" t="s">
        <v>4</v>
      </c>
      <c r="E62" s="525" t="s">
        <v>4</v>
      </c>
      <c r="F62" s="541">
        <v>44</v>
      </c>
      <c r="G62" s="527" t="s">
        <v>923</v>
      </c>
      <c r="H62" s="832" t="s">
        <v>923</v>
      </c>
      <c r="I62" s="832"/>
      <c r="J62" s="877" t="s">
        <v>1084</v>
      </c>
      <c r="K62" s="885"/>
      <c r="L62" s="829" t="s">
        <v>892</v>
      </c>
      <c r="M62" s="668" t="s">
        <v>1323</v>
      </c>
      <c r="N62" s="832"/>
      <c r="O62" s="829" t="s">
        <v>42</v>
      </c>
      <c r="P62" s="832" t="s">
        <v>834</v>
      </c>
      <c r="Q62" s="832" t="s">
        <v>832</v>
      </c>
      <c r="R62" s="832"/>
      <c r="S62" s="496"/>
      <c r="T62" s="496"/>
      <c r="U62" s="496"/>
    </row>
    <row r="63" spans="1:21" s="509" customFormat="1" ht="14.1" customHeight="1" x14ac:dyDescent="0.25">
      <c r="A63" s="610"/>
      <c r="B63" s="611"/>
      <c r="C63" s="611"/>
      <c r="D63" s="611"/>
      <c r="E63" s="611"/>
      <c r="F63" s="612"/>
      <c r="G63" s="609"/>
      <c r="H63" s="833"/>
      <c r="I63" s="833"/>
      <c r="J63" s="886"/>
      <c r="K63" s="887"/>
      <c r="L63" s="830"/>
      <c r="M63" s="668" t="s">
        <v>1355</v>
      </c>
      <c r="N63" s="833"/>
      <c r="O63" s="830"/>
      <c r="P63" s="833"/>
      <c r="Q63" s="833"/>
      <c r="R63" s="833"/>
      <c r="S63" s="496"/>
      <c r="T63" s="496"/>
      <c r="U63" s="496"/>
    </row>
    <row r="64" spans="1:21" s="509" customFormat="1" ht="27.95" customHeight="1" x14ac:dyDescent="0.25">
      <c r="A64" s="524">
        <v>27</v>
      </c>
      <c r="B64" s="525" t="s">
        <v>5</v>
      </c>
      <c r="C64" s="525" t="s">
        <v>4</v>
      </c>
      <c r="D64" s="525" t="s">
        <v>4</v>
      </c>
      <c r="E64" s="525" t="s">
        <v>2</v>
      </c>
      <c r="F64" s="525">
        <v>45</v>
      </c>
      <c r="G64" s="527" t="s">
        <v>925</v>
      </c>
      <c r="H64" s="642" t="s">
        <v>1021</v>
      </c>
      <c r="I64" s="642"/>
      <c r="J64" s="857" t="s">
        <v>1227</v>
      </c>
      <c r="K64" s="870"/>
      <c r="L64" s="660" t="s">
        <v>824</v>
      </c>
      <c r="M64" s="539"/>
      <c r="N64" s="660"/>
      <c r="O64" s="660" t="s">
        <v>824</v>
      </c>
      <c r="P64" s="643" t="s">
        <v>835</v>
      </c>
      <c r="Q64" s="643" t="s">
        <v>821</v>
      </c>
      <c r="R64" s="643" t="s">
        <v>1290</v>
      </c>
      <c r="T64" s="496"/>
      <c r="U64" s="496"/>
    </row>
    <row r="65" spans="1:22" s="509" customFormat="1" ht="26.1" customHeight="1" x14ac:dyDescent="0.25">
      <c r="A65" s="524">
        <v>25</v>
      </c>
      <c r="B65" s="525" t="s">
        <v>1</v>
      </c>
      <c r="C65" s="525" t="s">
        <v>4</v>
      </c>
      <c r="D65" s="525" t="s">
        <v>4</v>
      </c>
      <c r="E65" s="525" t="s">
        <v>4</v>
      </c>
      <c r="F65" s="528">
        <v>46</v>
      </c>
      <c r="G65" s="527" t="s">
        <v>923</v>
      </c>
      <c r="H65" s="832" t="s">
        <v>923</v>
      </c>
      <c r="I65" s="832"/>
      <c r="J65" s="877" t="s">
        <v>1085</v>
      </c>
      <c r="K65" s="885"/>
      <c r="L65" s="829" t="s">
        <v>892</v>
      </c>
      <c r="M65" s="668" t="s">
        <v>1323</v>
      </c>
      <c r="N65" s="832"/>
      <c r="O65" s="829" t="s">
        <v>42</v>
      </c>
      <c r="P65" s="832" t="s">
        <v>836</v>
      </c>
      <c r="Q65" s="832" t="s">
        <v>821</v>
      </c>
      <c r="R65" s="832"/>
      <c r="S65" s="496"/>
      <c r="T65" s="496"/>
      <c r="U65" s="496"/>
    </row>
    <row r="66" spans="1:22" s="509" customFormat="1" ht="14.25" customHeight="1" x14ac:dyDescent="0.25">
      <c r="A66" s="610"/>
      <c r="B66" s="611"/>
      <c r="C66" s="611"/>
      <c r="D66" s="611"/>
      <c r="E66" s="611"/>
      <c r="F66" s="538"/>
      <c r="G66" s="609"/>
      <c r="H66" s="833"/>
      <c r="I66" s="833"/>
      <c r="J66" s="886"/>
      <c r="K66" s="887"/>
      <c r="L66" s="830"/>
      <c r="M66" s="668" t="s">
        <v>1355</v>
      </c>
      <c r="N66" s="833"/>
      <c r="O66" s="830"/>
      <c r="P66" s="833"/>
      <c r="Q66" s="833"/>
      <c r="R66" s="833"/>
      <c r="S66" s="496"/>
      <c r="T66" s="496"/>
      <c r="U66" s="496"/>
    </row>
    <row r="67" spans="1:22" s="509" customFormat="1" ht="69.95" customHeight="1" x14ac:dyDescent="0.25">
      <c r="A67" s="537">
        <v>118</v>
      </c>
      <c r="B67" s="528" t="s">
        <v>5</v>
      </c>
      <c r="C67" s="528" t="s">
        <v>6</v>
      </c>
      <c r="D67" s="528" t="s">
        <v>6</v>
      </c>
      <c r="E67" s="528" t="s">
        <v>6</v>
      </c>
      <c r="F67" s="538">
        <v>47</v>
      </c>
      <c r="G67" s="533" t="s">
        <v>928</v>
      </c>
      <c r="H67" s="663" t="s">
        <v>924</v>
      </c>
      <c r="I67" s="642" t="s">
        <v>1048</v>
      </c>
      <c r="J67" s="907" t="s">
        <v>1086</v>
      </c>
      <c r="K67" s="908"/>
      <c r="L67" s="660" t="s">
        <v>21</v>
      </c>
      <c r="M67" s="593" t="s">
        <v>1254</v>
      </c>
      <c r="N67" s="660"/>
      <c r="O67" s="650" t="s">
        <v>39</v>
      </c>
      <c r="P67" s="665" t="s">
        <v>837</v>
      </c>
      <c r="Q67" s="652" t="s">
        <v>760</v>
      </c>
      <c r="R67" s="665"/>
      <c r="T67" s="496"/>
      <c r="U67" s="496"/>
    </row>
    <row r="68" spans="1:22" s="509" customFormat="1" ht="13.9" customHeight="1" x14ac:dyDescent="0.25">
      <c r="A68" s="923">
        <v>34</v>
      </c>
      <c r="B68" s="841" t="s">
        <v>1</v>
      </c>
      <c r="C68" s="841" t="s">
        <v>4</v>
      </c>
      <c r="D68" s="841" t="s">
        <v>4</v>
      </c>
      <c r="E68" s="914" t="s">
        <v>4</v>
      </c>
      <c r="F68" s="841">
        <v>48</v>
      </c>
      <c r="G68" s="832" t="s">
        <v>923</v>
      </c>
      <c r="H68" s="832" t="s">
        <v>923</v>
      </c>
      <c r="I68" s="829"/>
      <c r="J68" s="873" t="s">
        <v>1087</v>
      </c>
      <c r="K68" s="935"/>
      <c r="L68" s="660" t="s">
        <v>369</v>
      </c>
      <c r="M68" s="848"/>
      <c r="N68" s="660"/>
      <c r="O68" s="660" t="s">
        <v>369</v>
      </c>
      <c r="P68" s="850" t="s">
        <v>838</v>
      </c>
      <c r="Q68" s="850" t="s">
        <v>644</v>
      </c>
      <c r="R68" s="923"/>
      <c r="T68" s="496"/>
      <c r="U68" s="496"/>
    </row>
    <row r="69" spans="1:22" s="509" customFormat="1" ht="13.9" customHeight="1" x14ac:dyDescent="0.25">
      <c r="A69" s="912"/>
      <c r="B69" s="912"/>
      <c r="C69" s="912"/>
      <c r="D69" s="912"/>
      <c r="E69" s="915"/>
      <c r="F69" s="911"/>
      <c r="G69" s="859"/>
      <c r="H69" s="859"/>
      <c r="I69" s="883"/>
      <c r="J69" s="938" t="s">
        <v>58</v>
      </c>
      <c r="K69" s="939"/>
      <c r="L69" s="650" t="s">
        <v>370</v>
      </c>
      <c r="M69" s="849"/>
      <c r="N69" s="650"/>
      <c r="O69" s="650" t="s">
        <v>370</v>
      </c>
      <c r="P69" s="852"/>
      <c r="Q69" s="851"/>
      <c r="R69" s="912"/>
      <c r="T69" s="496"/>
      <c r="U69" s="496"/>
    </row>
    <row r="70" spans="1:22" s="509" customFormat="1" ht="13.9" customHeight="1" x14ac:dyDescent="0.25">
      <c r="A70" s="923">
        <v>39</v>
      </c>
      <c r="B70" s="841" t="s">
        <v>1</v>
      </c>
      <c r="C70" s="841" t="s">
        <v>4</v>
      </c>
      <c r="D70" s="841" t="s">
        <v>4</v>
      </c>
      <c r="E70" s="841" t="s">
        <v>4</v>
      </c>
      <c r="F70" s="841">
        <v>49</v>
      </c>
      <c r="G70" s="832" t="s">
        <v>923</v>
      </c>
      <c r="H70" s="832" t="s">
        <v>923</v>
      </c>
      <c r="I70" s="829"/>
      <c r="J70" s="873" t="s">
        <v>1088</v>
      </c>
      <c r="K70" s="935"/>
      <c r="L70" s="683" t="s">
        <v>369</v>
      </c>
      <c r="M70" s="888"/>
      <c r="N70" s="683"/>
      <c r="O70" s="683" t="s">
        <v>369</v>
      </c>
      <c r="P70" s="837" t="s">
        <v>839</v>
      </c>
      <c r="Q70" s="837" t="s">
        <v>646</v>
      </c>
      <c r="R70" s="902"/>
      <c r="T70" s="496"/>
      <c r="U70" s="496"/>
    </row>
    <row r="71" spans="1:22" s="509" customFormat="1" ht="13.9" customHeight="1" x14ac:dyDescent="0.25">
      <c r="A71" s="912"/>
      <c r="B71" s="912"/>
      <c r="C71" s="912"/>
      <c r="D71" s="912"/>
      <c r="E71" s="912"/>
      <c r="F71" s="842"/>
      <c r="G71" s="859"/>
      <c r="H71" s="860"/>
      <c r="I71" s="884"/>
      <c r="J71" s="936"/>
      <c r="K71" s="937"/>
      <c r="L71" s="683" t="s">
        <v>370</v>
      </c>
      <c r="M71" s="890"/>
      <c r="N71" s="683"/>
      <c r="O71" s="683" t="s">
        <v>370</v>
      </c>
      <c r="P71" s="860"/>
      <c r="Q71" s="838"/>
      <c r="R71" s="884"/>
      <c r="T71" s="496"/>
      <c r="U71" s="496"/>
    </row>
    <row r="72" spans="1:22" s="509" customFormat="1" ht="13.9" customHeight="1" x14ac:dyDescent="0.25">
      <c r="A72" s="923">
        <v>7</v>
      </c>
      <c r="B72" s="841" t="s">
        <v>1</v>
      </c>
      <c r="C72" s="841" t="s">
        <v>4</v>
      </c>
      <c r="D72" s="841" t="s">
        <v>4</v>
      </c>
      <c r="E72" s="841" t="s">
        <v>4</v>
      </c>
      <c r="F72" s="841">
        <v>50</v>
      </c>
      <c r="G72" s="832" t="s">
        <v>923</v>
      </c>
      <c r="H72" s="832" t="s">
        <v>923</v>
      </c>
      <c r="I72" s="829"/>
      <c r="J72" s="873" t="s">
        <v>1089</v>
      </c>
      <c r="K72" s="874"/>
      <c r="L72" s="660" t="s">
        <v>369</v>
      </c>
      <c r="M72" s="848"/>
      <c r="N72" s="660"/>
      <c r="O72" s="650" t="s">
        <v>369</v>
      </c>
      <c r="P72" s="837" t="s">
        <v>840</v>
      </c>
      <c r="Q72" s="895" t="s">
        <v>642</v>
      </c>
      <c r="R72" s="837"/>
      <c r="T72" s="496"/>
      <c r="U72" s="496"/>
    </row>
    <row r="73" spans="1:22" s="509" customFormat="1" ht="13.9" customHeight="1" x14ac:dyDescent="0.25">
      <c r="A73" s="912"/>
      <c r="B73" s="912"/>
      <c r="C73" s="912"/>
      <c r="D73" s="912"/>
      <c r="E73" s="912"/>
      <c r="F73" s="842"/>
      <c r="G73" s="859"/>
      <c r="H73" s="859"/>
      <c r="I73" s="883"/>
      <c r="J73" s="875"/>
      <c r="K73" s="876"/>
      <c r="L73" s="650" t="s">
        <v>370</v>
      </c>
      <c r="M73" s="849"/>
      <c r="N73" s="650"/>
      <c r="O73" s="650" t="s">
        <v>370</v>
      </c>
      <c r="P73" s="859"/>
      <c r="Q73" s="900"/>
      <c r="R73" s="859"/>
      <c r="T73" s="496"/>
      <c r="U73" s="496"/>
      <c r="V73" s="509" t="s">
        <v>525</v>
      </c>
    </row>
    <row r="74" spans="1:22" s="509" customFormat="1" ht="14.1" customHeight="1" x14ac:dyDescent="0.25">
      <c r="A74" s="524">
        <v>2</v>
      </c>
      <c r="B74" s="525" t="s">
        <v>1</v>
      </c>
      <c r="C74" s="525" t="s">
        <v>4</v>
      </c>
      <c r="D74" s="525" t="s">
        <v>4</v>
      </c>
      <c r="E74" s="525" t="s">
        <v>4</v>
      </c>
      <c r="F74" s="526">
        <v>51</v>
      </c>
      <c r="G74" s="527" t="s">
        <v>923</v>
      </c>
      <c r="H74" s="832" t="s">
        <v>923</v>
      </c>
      <c r="I74" s="832"/>
      <c r="J74" s="873" t="s">
        <v>1090</v>
      </c>
      <c r="K74" s="874"/>
      <c r="L74" s="829" t="s">
        <v>892</v>
      </c>
      <c r="M74" s="668" t="s">
        <v>1356</v>
      </c>
      <c r="N74" s="829"/>
      <c r="O74" s="829" t="s">
        <v>42</v>
      </c>
      <c r="P74" s="832" t="s">
        <v>1322</v>
      </c>
      <c r="Q74" s="832" t="s">
        <v>642</v>
      </c>
      <c r="R74" s="832"/>
      <c r="S74" s="496"/>
      <c r="T74" s="496"/>
      <c r="U74" s="496"/>
    </row>
    <row r="75" spans="1:22" s="509" customFormat="1" ht="14.1" customHeight="1" x14ac:dyDescent="0.25">
      <c r="A75" s="610"/>
      <c r="B75" s="611"/>
      <c r="C75" s="611"/>
      <c r="D75" s="611"/>
      <c r="E75" s="611"/>
      <c r="F75" s="613"/>
      <c r="G75" s="609"/>
      <c r="H75" s="833"/>
      <c r="I75" s="833"/>
      <c r="J75" s="875"/>
      <c r="K75" s="876"/>
      <c r="L75" s="830"/>
      <c r="M75" s="668" t="s">
        <v>1355</v>
      </c>
      <c r="N75" s="830"/>
      <c r="O75" s="830"/>
      <c r="P75" s="833"/>
      <c r="Q75" s="833"/>
      <c r="R75" s="833"/>
      <c r="S75" s="496"/>
      <c r="T75" s="496"/>
      <c r="U75" s="496"/>
    </row>
    <row r="76" spans="1:22" s="509" customFormat="1" ht="14.1" customHeight="1" x14ac:dyDescent="0.25">
      <c r="A76" s="524">
        <v>30</v>
      </c>
      <c r="B76" s="525" t="s">
        <v>1</v>
      </c>
      <c r="C76" s="525" t="s">
        <v>4</v>
      </c>
      <c r="D76" s="525" t="s">
        <v>4</v>
      </c>
      <c r="E76" s="525" t="s">
        <v>4</v>
      </c>
      <c r="F76" s="526">
        <v>52</v>
      </c>
      <c r="G76" s="527" t="s">
        <v>923</v>
      </c>
      <c r="H76" s="832" t="s">
        <v>923</v>
      </c>
      <c r="I76" s="832"/>
      <c r="J76" s="873" t="s">
        <v>1091</v>
      </c>
      <c r="K76" s="874"/>
      <c r="L76" s="829" t="s">
        <v>892</v>
      </c>
      <c r="M76" s="668" t="s">
        <v>1323</v>
      </c>
      <c r="N76" s="829"/>
      <c r="O76" s="829" t="s">
        <v>42</v>
      </c>
      <c r="P76" s="832" t="s">
        <v>842</v>
      </c>
      <c r="Q76" s="832" t="s">
        <v>644</v>
      </c>
      <c r="R76" s="829"/>
      <c r="S76" s="496"/>
      <c r="T76" s="496"/>
      <c r="U76" s="496"/>
    </row>
    <row r="77" spans="1:22" s="509" customFormat="1" ht="14.1" customHeight="1" x14ac:dyDescent="0.25">
      <c r="A77" s="610"/>
      <c r="B77" s="611"/>
      <c r="C77" s="611"/>
      <c r="D77" s="611"/>
      <c r="E77" s="611"/>
      <c r="F77" s="613"/>
      <c r="G77" s="609"/>
      <c r="H77" s="833"/>
      <c r="I77" s="833"/>
      <c r="J77" s="875"/>
      <c r="K77" s="876"/>
      <c r="L77" s="830"/>
      <c r="M77" s="668" t="s">
        <v>1355</v>
      </c>
      <c r="N77" s="830"/>
      <c r="O77" s="830"/>
      <c r="P77" s="833"/>
      <c r="Q77" s="833"/>
      <c r="R77" s="830"/>
      <c r="S77" s="496"/>
      <c r="T77" s="496"/>
      <c r="U77" s="496"/>
    </row>
    <row r="78" spans="1:22" s="509" customFormat="1" ht="27.95" customHeight="1" x14ac:dyDescent="0.25">
      <c r="A78" s="524">
        <v>116</v>
      </c>
      <c r="B78" s="525" t="s">
        <v>1</v>
      </c>
      <c r="C78" s="525" t="s">
        <v>4</v>
      </c>
      <c r="D78" s="525" t="s">
        <v>4</v>
      </c>
      <c r="E78" s="525" t="s">
        <v>4</v>
      </c>
      <c r="F78" s="526">
        <v>132</v>
      </c>
      <c r="G78" s="533" t="s">
        <v>929</v>
      </c>
      <c r="H78" s="663" t="s">
        <v>924</v>
      </c>
      <c r="I78" s="663" t="s">
        <v>943</v>
      </c>
      <c r="J78" s="907" t="s">
        <v>1092</v>
      </c>
      <c r="K78" s="908"/>
      <c r="L78" s="660" t="s">
        <v>892</v>
      </c>
      <c r="M78" s="668" t="s">
        <v>1323</v>
      </c>
      <c r="N78" s="663"/>
      <c r="O78" s="660" t="s">
        <v>42</v>
      </c>
      <c r="P78" s="652" t="s">
        <v>843</v>
      </c>
      <c r="Q78" s="652" t="s">
        <v>760</v>
      </c>
      <c r="R78" s="542"/>
      <c r="S78" s="496" t="s">
        <v>1427</v>
      </c>
      <c r="T78" s="496"/>
      <c r="U78" s="496"/>
    </row>
    <row r="79" spans="1:22" s="509" customFormat="1" ht="42" customHeight="1" x14ac:dyDescent="0.25">
      <c r="A79" s="537">
        <v>10</v>
      </c>
      <c r="B79" s="528" t="s">
        <v>1</v>
      </c>
      <c r="C79" s="528" t="s">
        <v>4</v>
      </c>
      <c r="D79" s="528" t="s">
        <v>4</v>
      </c>
      <c r="E79" s="528" t="s">
        <v>2</v>
      </c>
      <c r="F79" s="528">
        <v>53</v>
      </c>
      <c r="G79" s="533" t="s">
        <v>923</v>
      </c>
      <c r="H79" s="663" t="s">
        <v>923</v>
      </c>
      <c r="I79" s="650"/>
      <c r="J79" s="649" t="s">
        <v>1093</v>
      </c>
      <c r="K79" s="665" t="s">
        <v>955</v>
      </c>
      <c r="L79" s="660" t="s">
        <v>214</v>
      </c>
      <c r="M79" s="668" t="s">
        <v>1255</v>
      </c>
      <c r="N79" s="660"/>
      <c r="O79" s="660" t="s">
        <v>39</v>
      </c>
      <c r="P79" s="665" t="s">
        <v>844</v>
      </c>
      <c r="Q79" s="665" t="s">
        <v>642</v>
      </c>
      <c r="R79" s="665"/>
      <c r="T79" s="496"/>
      <c r="U79" s="496"/>
    </row>
    <row r="80" spans="1:22" s="509" customFormat="1" ht="26.1" customHeight="1" x14ac:dyDescent="0.25">
      <c r="A80" s="537">
        <v>43</v>
      </c>
      <c r="B80" s="528" t="s">
        <v>1</v>
      </c>
      <c r="C80" s="528" t="s">
        <v>4</v>
      </c>
      <c r="D80" s="528" t="s">
        <v>4</v>
      </c>
      <c r="E80" s="528" t="s">
        <v>4</v>
      </c>
      <c r="F80" s="528">
        <v>60</v>
      </c>
      <c r="G80" s="533" t="s">
        <v>923</v>
      </c>
      <c r="H80" s="663" t="s">
        <v>923</v>
      </c>
      <c r="I80" s="650"/>
      <c r="J80" s="871" t="s">
        <v>1094</v>
      </c>
      <c r="K80" s="906"/>
      <c r="L80" s="660" t="s">
        <v>1292</v>
      </c>
      <c r="M80" s="668" t="s">
        <v>1261</v>
      </c>
      <c r="N80" s="663" t="s">
        <v>1233</v>
      </c>
      <c r="O80" s="650" t="s">
        <v>859</v>
      </c>
      <c r="P80" s="665" t="s">
        <v>88</v>
      </c>
      <c r="Q80" s="665" t="s">
        <v>647</v>
      </c>
      <c r="R80" s="665"/>
      <c r="T80" s="496"/>
      <c r="U80" s="496"/>
    </row>
    <row r="81" spans="1:25" s="509" customFormat="1" ht="26.1" customHeight="1" x14ac:dyDescent="0.25">
      <c r="A81" s="537">
        <v>47</v>
      </c>
      <c r="B81" s="528" t="s">
        <v>5</v>
      </c>
      <c r="C81" s="528" t="s">
        <v>6</v>
      </c>
      <c r="D81" s="528" t="s">
        <v>6</v>
      </c>
      <c r="E81" s="528" t="s">
        <v>6</v>
      </c>
      <c r="F81" s="528">
        <v>61</v>
      </c>
      <c r="G81" s="533" t="s">
        <v>924</v>
      </c>
      <c r="H81" s="663" t="s">
        <v>924</v>
      </c>
      <c r="I81" s="663" t="s">
        <v>944</v>
      </c>
      <c r="J81" s="871" t="s">
        <v>1095</v>
      </c>
      <c r="K81" s="906"/>
      <c r="L81" s="660" t="s">
        <v>1292</v>
      </c>
      <c r="M81" s="668" t="s">
        <v>1262</v>
      </c>
      <c r="N81" s="663" t="s">
        <v>1234</v>
      </c>
      <c r="O81" s="650" t="s">
        <v>861</v>
      </c>
      <c r="P81" s="665" t="s">
        <v>93</v>
      </c>
      <c r="Q81" s="665" t="s">
        <v>647</v>
      </c>
      <c r="R81" s="665"/>
      <c r="T81" s="496"/>
      <c r="U81" s="496"/>
    </row>
    <row r="82" spans="1:25" s="509" customFormat="1" ht="26.1" customHeight="1" x14ac:dyDescent="0.25">
      <c r="A82" s="537">
        <v>45</v>
      </c>
      <c r="B82" s="528" t="s">
        <v>5</v>
      </c>
      <c r="C82" s="528" t="s">
        <v>6</v>
      </c>
      <c r="D82" s="528" t="s">
        <v>6</v>
      </c>
      <c r="E82" s="528" t="s">
        <v>6</v>
      </c>
      <c r="F82" s="538">
        <v>62</v>
      </c>
      <c r="G82" s="533" t="s">
        <v>925</v>
      </c>
      <c r="H82" s="586" t="s">
        <v>925</v>
      </c>
      <c r="I82" s="586"/>
      <c r="J82" s="871" t="s">
        <v>1096</v>
      </c>
      <c r="K82" s="872"/>
      <c r="L82" s="585" t="s">
        <v>1292</v>
      </c>
      <c r="M82" s="592" t="s">
        <v>1263</v>
      </c>
      <c r="N82" s="586" t="s">
        <v>1256</v>
      </c>
      <c r="O82" s="585" t="s">
        <v>865</v>
      </c>
      <c r="P82" s="590" t="s">
        <v>91</v>
      </c>
      <c r="Q82" s="590" t="s">
        <v>647</v>
      </c>
      <c r="R82" s="590"/>
      <c r="T82" s="496"/>
      <c r="U82" s="496"/>
    </row>
    <row r="83" spans="1:25" s="509" customFormat="1" ht="26.1" customHeight="1" x14ac:dyDescent="0.25">
      <c r="A83" s="537">
        <v>48</v>
      </c>
      <c r="B83" s="528" t="s">
        <v>5</v>
      </c>
      <c r="C83" s="528" t="s">
        <v>6</v>
      </c>
      <c r="D83" s="528" t="s">
        <v>6</v>
      </c>
      <c r="E83" s="528" t="s">
        <v>6</v>
      </c>
      <c r="F83" s="538">
        <v>63</v>
      </c>
      <c r="G83" s="533" t="s">
        <v>924</v>
      </c>
      <c r="H83" s="586" t="s">
        <v>924</v>
      </c>
      <c r="I83" s="586" t="s">
        <v>944</v>
      </c>
      <c r="J83" s="871" t="s">
        <v>1097</v>
      </c>
      <c r="K83" s="872"/>
      <c r="L83" s="585" t="s">
        <v>1292</v>
      </c>
      <c r="M83" s="592" t="s">
        <v>1264</v>
      </c>
      <c r="N83" s="586" t="s">
        <v>1257</v>
      </c>
      <c r="O83" s="585" t="s">
        <v>888</v>
      </c>
      <c r="P83" s="590" t="s">
        <v>94</v>
      </c>
      <c r="Q83" s="590" t="s">
        <v>647</v>
      </c>
      <c r="R83" s="590"/>
      <c r="T83" s="496"/>
      <c r="U83" s="496"/>
    </row>
    <row r="84" spans="1:25" s="509" customFormat="1" ht="26.1" customHeight="1" x14ac:dyDescent="0.25">
      <c r="A84" s="537">
        <v>46</v>
      </c>
      <c r="B84" s="528" t="s">
        <v>5</v>
      </c>
      <c r="C84" s="528" t="s">
        <v>6</v>
      </c>
      <c r="D84" s="528" t="s">
        <v>6</v>
      </c>
      <c r="E84" s="528" t="s">
        <v>6</v>
      </c>
      <c r="F84" s="528">
        <v>64</v>
      </c>
      <c r="G84" s="533" t="s">
        <v>924</v>
      </c>
      <c r="H84" s="586" t="s">
        <v>924</v>
      </c>
      <c r="I84" s="586" t="s">
        <v>944</v>
      </c>
      <c r="J84" s="871" t="s">
        <v>1098</v>
      </c>
      <c r="K84" s="906"/>
      <c r="L84" s="585" t="s">
        <v>1292</v>
      </c>
      <c r="M84" s="592" t="s">
        <v>1265</v>
      </c>
      <c r="N84" s="586" t="s">
        <v>1258</v>
      </c>
      <c r="O84" s="585" t="s">
        <v>859</v>
      </c>
      <c r="P84" s="590" t="s">
        <v>92</v>
      </c>
      <c r="Q84" s="590" t="s">
        <v>647</v>
      </c>
      <c r="R84" s="590"/>
      <c r="T84" s="496"/>
      <c r="U84" s="496"/>
    </row>
    <row r="85" spans="1:25" s="509" customFormat="1" ht="13.9" customHeight="1" x14ac:dyDescent="0.25">
      <c r="A85" s="923">
        <v>32</v>
      </c>
      <c r="B85" s="841" t="s">
        <v>1</v>
      </c>
      <c r="C85" s="841" t="s">
        <v>4</v>
      </c>
      <c r="D85" s="841" t="s">
        <v>4</v>
      </c>
      <c r="E85" s="914" t="s">
        <v>4</v>
      </c>
      <c r="F85" s="841">
        <v>71</v>
      </c>
      <c r="G85" s="832" t="s">
        <v>923</v>
      </c>
      <c r="H85" s="832" t="s">
        <v>923</v>
      </c>
      <c r="I85" s="829"/>
      <c r="J85" s="877" t="s">
        <v>1099</v>
      </c>
      <c r="K85" s="878"/>
      <c r="L85" s="585" t="s">
        <v>147</v>
      </c>
      <c r="M85" s="848"/>
      <c r="N85" s="585"/>
      <c r="O85" s="585" t="s">
        <v>339</v>
      </c>
      <c r="P85" s="850" t="s">
        <v>845</v>
      </c>
      <c r="Q85" s="850" t="s">
        <v>644</v>
      </c>
      <c r="R85" s="923"/>
      <c r="T85" s="496"/>
      <c r="U85" s="496"/>
    </row>
    <row r="86" spans="1:25" s="509" customFormat="1" ht="13.9" customHeight="1" x14ac:dyDescent="0.25">
      <c r="A86" s="912"/>
      <c r="B86" s="912"/>
      <c r="C86" s="912"/>
      <c r="D86" s="912"/>
      <c r="E86" s="915"/>
      <c r="F86" s="911"/>
      <c r="G86" s="859"/>
      <c r="H86" s="859"/>
      <c r="I86" s="883"/>
      <c r="J86" s="879"/>
      <c r="K86" s="880"/>
      <c r="L86" s="585" t="s">
        <v>209</v>
      </c>
      <c r="M86" s="905"/>
      <c r="N86" s="585"/>
      <c r="O86" s="585" t="s">
        <v>340</v>
      </c>
      <c r="P86" s="852"/>
      <c r="Q86" s="851"/>
      <c r="R86" s="912"/>
      <c r="T86" s="496"/>
      <c r="U86" s="496"/>
    </row>
    <row r="87" spans="1:25" s="509" customFormat="1" ht="13.9" customHeight="1" x14ac:dyDescent="0.25">
      <c r="A87" s="912"/>
      <c r="B87" s="912"/>
      <c r="C87" s="912"/>
      <c r="D87" s="912"/>
      <c r="E87" s="915"/>
      <c r="F87" s="911"/>
      <c r="G87" s="859"/>
      <c r="H87" s="859"/>
      <c r="I87" s="883"/>
      <c r="J87" s="879"/>
      <c r="K87" s="880"/>
      <c r="L87" s="585" t="s">
        <v>208</v>
      </c>
      <c r="M87" s="905"/>
      <c r="N87" s="585"/>
      <c r="O87" s="585" t="s">
        <v>796</v>
      </c>
      <c r="P87" s="852"/>
      <c r="Q87" s="851"/>
      <c r="R87" s="912"/>
      <c r="T87" s="496"/>
      <c r="U87" s="496"/>
    </row>
    <row r="88" spans="1:25" s="509" customFormat="1" ht="13.9" customHeight="1" x14ac:dyDescent="0.25">
      <c r="A88" s="912"/>
      <c r="B88" s="912"/>
      <c r="C88" s="912"/>
      <c r="D88" s="912"/>
      <c r="E88" s="915"/>
      <c r="F88" s="842"/>
      <c r="G88" s="859"/>
      <c r="H88" s="859"/>
      <c r="I88" s="883"/>
      <c r="J88" s="881"/>
      <c r="K88" s="882"/>
      <c r="L88" s="585" t="s">
        <v>207</v>
      </c>
      <c r="M88" s="849"/>
      <c r="N88" s="585"/>
      <c r="O88" s="585" t="s">
        <v>797</v>
      </c>
      <c r="P88" s="852"/>
      <c r="Q88" s="891"/>
      <c r="R88" s="912"/>
      <c r="T88" s="496"/>
      <c r="U88" s="496"/>
    </row>
    <row r="89" spans="1:25" s="509" customFormat="1" ht="28.15" customHeight="1" x14ac:dyDescent="0.25">
      <c r="A89" s="524">
        <v>36</v>
      </c>
      <c r="B89" s="525" t="s">
        <v>1</v>
      </c>
      <c r="C89" s="525" t="s">
        <v>4</v>
      </c>
      <c r="D89" s="525" t="s">
        <v>4</v>
      </c>
      <c r="E89" s="525" t="s">
        <v>4</v>
      </c>
      <c r="F89" s="526">
        <v>72</v>
      </c>
      <c r="G89" s="527" t="s">
        <v>923</v>
      </c>
      <c r="H89" s="584" t="s">
        <v>923</v>
      </c>
      <c r="I89" s="586"/>
      <c r="J89" s="857" t="s">
        <v>1100</v>
      </c>
      <c r="K89" s="858"/>
      <c r="L89" s="585" t="s">
        <v>1292</v>
      </c>
      <c r="M89" s="592" t="s">
        <v>1298</v>
      </c>
      <c r="N89" s="586" t="s">
        <v>1259</v>
      </c>
      <c r="O89" s="585" t="s">
        <v>867</v>
      </c>
      <c r="P89" s="589" t="s">
        <v>846</v>
      </c>
      <c r="Q89" s="589" t="s">
        <v>761</v>
      </c>
      <c r="R89" s="583"/>
      <c r="T89" s="496"/>
      <c r="U89" s="496"/>
    </row>
    <row r="90" spans="1:25" s="509" customFormat="1" ht="71.25" customHeight="1" x14ac:dyDescent="0.25">
      <c r="A90" s="537">
        <v>119</v>
      </c>
      <c r="B90" s="528" t="s">
        <v>5</v>
      </c>
      <c r="C90" s="528" t="s">
        <v>6</v>
      </c>
      <c r="D90" s="528" t="s">
        <v>6</v>
      </c>
      <c r="E90" s="528" t="s">
        <v>6</v>
      </c>
      <c r="F90" s="538">
        <v>73</v>
      </c>
      <c r="G90" s="533" t="s">
        <v>928</v>
      </c>
      <c r="H90" s="663" t="s">
        <v>924</v>
      </c>
      <c r="I90" s="663" t="s">
        <v>1046</v>
      </c>
      <c r="J90" s="871" t="s">
        <v>1101</v>
      </c>
      <c r="K90" s="872"/>
      <c r="L90" s="660" t="s">
        <v>1292</v>
      </c>
      <c r="M90" s="668" t="s">
        <v>1266</v>
      </c>
      <c r="N90" s="663" t="s">
        <v>1260</v>
      </c>
      <c r="O90" s="650" t="s">
        <v>867</v>
      </c>
      <c r="P90" s="665" t="s">
        <v>847</v>
      </c>
      <c r="Q90" s="652" t="s">
        <v>760</v>
      </c>
      <c r="R90" s="665"/>
      <c r="T90" s="496"/>
      <c r="U90" s="496"/>
    </row>
    <row r="91" spans="1:25" s="509" customFormat="1" ht="26.1" customHeight="1" x14ac:dyDescent="0.25">
      <c r="A91" s="607"/>
      <c r="B91" s="605"/>
      <c r="C91" s="605"/>
      <c r="D91" s="605"/>
      <c r="E91" s="605"/>
      <c r="F91" s="538"/>
      <c r="G91" s="606"/>
      <c r="H91" s="663" t="s">
        <v>924</v>
      </c>
      <c r="I91" s="663" t="s">
        <v>1362</v>
      </c>
      <c r="J91" s="932" t="s">
        <v>1349</v>
      </c>
      <c r="K91" s="933"/>
      <c r="L91" s="660" t="s">
        <v>1292</v>
      </c>
      <c r="M91" s="668" t="s">
        <v>1364</v>
      </c>
      <c r="N91" s="663" t="s">
        <v>1363</v>
      </c>
      <c r="O91" s="650" t="s">
        <v>868</v>
      </c>
      <c r="P91" s="665" t="s">
        <v>1350</v>
      </c>
      <c r="Q91" s="666" t="s">
        <v>821</v>
      </c>
      <c r="R91" s="665"/>
      <c r="T91" s="496"/>
      <c r="U91" s="496"/>
    </row>
    <row r="92" spans="1:25" s="509" customFormat="1" ht="26.1" customHeight="1" x14ac:dyDescent="0.25">
      <c r="A92" s="537">
        <v>37</v>
      </c>
      <c r="B92" s="528" t="s">
        <v>1</v>
      </c>
      <c r="C92" s="528" t="s">
        <v>4</v>
      </c>
      <c r="D92" s="528" t="s">
        <v>4</v>
      </c>
      <c r="E92" s="528" t="s">
        <v>4</v>
      </c>
      <c r="F92" s="538">
        <v>75</v>
      </c>
      <c r="G92" s="533" t="s">
        <v>923</v>
      </c>
      <c r="H92" s="663" t="s">
        <v>923</v>
      </c>
      <c r="I92" s="650"/>
      <c r="J92" s="871" t="s">
        <v>1102</v>
      </c>
      <c r="K92" s="872"/>
      <c r="L92" s="660" t="s">
        <v>1292</v>
      </c>
      <c r="M92" s="668" t="s">
        <v>1299</v>
      </c>
      <c r="N92" s="663" t="s">
        <v>1241</v>
      </c>
      <c r="O92" s="650" t="s">
        <v>868</v>
      </c>
      <c r="P92" s="665" t="s">
        <v>342</v>
      </c>
      <c r="Q92" s="652" t="s">
        <v>761</v>
      </c>
      <c r="R92" s="665"/>
      <c r="T92" s="496"/>
      <c r="U92" s="496"/>
    </row>
    <row r="93" spans="1:25" s="509" customFormat="1" ht="13.9" customHeight="1" x14ac:dyDescent="0.25">
      <c r="A93" s="923">
        <v>33</v>
      </c>
      <c r="B93" s="841" t="s">
        <v>1</v>
      </c>
      <c r="C93" s="841" t="s">
        <v>4</v>
      </c>
      <c r="D93" s="841" t="s">
        <v>4</v>
      </c>
      <c r="E93" s="914" t="s">
        <v>4</v>
      </c>
      <c r="F93" s="841">
        <v>76</v>
      </c>
      <c r="G93" s="832" t="s">
        <v>923</v>
      </c>
      <c r="H93" s="832" t="s">
        <v>923</v>
      </c>
      <c r="I93" s="829"/>
      <c r="J93" s="877" t="s">
        <v>1103</v>
      </c>
      <c r="K93" s="878"/>
      <c r="L93" s="650" t="s">
        <v>787</v>
      </c>
      <c r="M93" s="888"/>
      <c r="N93" s="650"/>
      <c r="O93" s="650" t="s">
        <v>342</v>
      </c>
      <c r="P93" s="850" t="s">
        <v>848</v>
      </c>
      <c r="Q93" s="850" t="s">
        <v>644</v>
      </c>
      <c r="R93" s="912"/>
      <c r="T93" s="496"/>
      <c r="U93" s="496"/>
    </row>
    <row r="94" spans="1:25" s="509" customFormat="1" ht="13.9" customHeight="1" x14ac:dyDescent="0.25">
      <c r="A94" s="912"/>
      <c r="B94" s="912"/>
      <c r="C94" s="912"/>
      <c r="D94" s="912"/>
      <c r="E94" s="915"/>
      <c r="F94" s="911"/>
      <c r="G94" s="859"/>
      <c r="H94" s="859"/>
      <c r="I94" s="883"/>
      <c r="J94" s="879"/>
      <c r="K94" s="880"/>
      <c r="L94" s="650" t="s">
        <v>147</v>
      </c>
      <c r="M94" s="889"/>
      <c r="N94" s="650"/>
      <c r="O94" s="650" t="s">
        <v>343</v>
      </c>
      <c r="P94" s="852"/>
      <c r="Q94" s="851"/>
      <c r="R94" s="912"/>
      <c r="T94" s="496"/>
      <c r="U94" s="496"/>
    </row>
    <row r="95" spans="1:25" s="523" customFormat="1" ht="13.9" customHeight="1" x14ac:dyDescent="0.25">
      <c r="A95" s="912"/>
      <c r="B95" s="912"/>
      <c r="C95" s="912"/>
      <c r="D95" s="912"/>
      <c r="E95" s="915"/>
      <c r="F95" s="911"/>
      <c r="G95" s="859"/>
      <c r="H95" s="859"/>
      <c r="I95" s="883"/>
      <c r="J95" s="879"/>
      <c r="K95" s="880"/>
      <c r="L95" s="650" t="s">
        <v>209</v>
      </c>
      <c r="M95" s="889"/>
      <c r="N95" s="650"/>
      <c r="O95" s="650" t="s">
        <v>228</v>
      </c>
      <c r="P95" s="852"/>
      <c r="Q95" s="851"/>
      <c r="R95" s="912"/>
      <c r="S95" s="509"/>
      <c r="T95" s="496"/>
      <c r="U95" s="496"/>
      <c r="V95" s="509"/>
      <c r="W95" s="509"/>
      <c r="X95" s="509"/>
      <c r="Y95" s="509"/>
    </row>
    <row r="96" spans="1:25" s="509" customFormat="1" ht="13.9" customHeight="1" x14ac:dyDescent="0.25">
      <c r="A96" s="912"/>
      <c r="B96" s="912"/>
      <c r="C96" s="912"/>
      <c r="D96" s="912"/>
      <c r="E96" s="915"/>
      <c r="F96" s="911"/>
      <c r="G96" s="859"/>
      <c r="H96" s="859"/>
      <c r="I96" s="883"/>
      <c r="J96" s="879"/>
      <c r="K96" s="880"/>
      <c r="L96" s="650" t="s">
        <v>208</v>
      </c>
      <c r="M96" s="889"/>
      <c r="N96" s="650"/>
      <c r="O96" s="650" t="s">
        <v>344</v>
      </c>
      <c r="P96" s="852"/>
      <c r="Q96" s="851"/>
      <c r="R96" s="912"/>
      <c r="T96" s="496"/>
      <c r="U96" s="496"/>
    </row>
    <row r="97" spans="1:25" s="509" customFormat="1" ht="13.9" customHeight="1" x14ac:dyDescent="0.25">
      <c r="A97" s="912"/>
      <c r="B97" s="912"/>
      <c r="C97" s="912"/>
      <c r="D97" s="912"/>
      <c r="E97" s="915"/>
      <c r="F97" s="911"/>
      <c r="G97" s="859"/>
      <c r="H97" s="859"/>
      <c r="I97" s="883"/>
      <c r="J97" s="879"/>
      <c r="K97" s="880"/>
      <c r="L97" s="650" t="s">
        <v>207</v>
      </c>
      <c r="M97" s="889"/>
      <c r="N97" s="650"/>
      <c r="O97" s="650" t="s">
        <v>349</v>
      </c>
      <c r="P97" s="852"/>
      <c r="Q97" s="851"/>
      <c r="R97" s="912"/>
      <c r="T97" s="496"/>
      <c r="U97" s="496"/>
    </row>
    <row r="98" spans="1:25" s="509" customFormat="1" ht="13.9" customHeight="1" x14ac:dyDescent="0.25">
      <c r="A98" s="912"/>
      <c r="B98" s="912"/>
      <c r="C98" s="912"/>
      <c r="D98" s="912"/>
      <c r="E98" s="915"/>
      <c r="F98" s="911"/>
      <c r="G98" s="859"/>
      <c r="H98" s="859"/>
      <c r="I98" s="883"/>
      <c r="J98" s="879"/>
      <c r="K98" s="880"/>
      <c r="L98" s="650" t="s">
        <v>462</v>
      </c>
      <c r="M98" s="889"/>
      <c r="N98" s="650"/>
      <c r="O98" s="650" t="s">
        <v>345</v>
      </c>
      <c r="P98" s="852"/>
      <c r="Q98" s="851"/>
      <c r="R98" s="912"/>
      <c r="T98" s="496"/>
      <c r="U98" s="496"/>
    </row>
    <row r="99" spans="1:25" s="509" customFormat="1" ht="13.9" customHeight="1" x14ac:dyDescent="0.25">
      <c r="A99" s="912"/>
      <c r="B99" s="912"/>
      <c r="C99" s="912"/>
      <c r="D99" s="912"/>
      <c r="E99" s="915"/>
      <c r="F99" s="911"/>
      <c r="G99" s="859"/>
      <c r="H99" s="859"/>
      <c r="I99" s="883"/>
      <c r="J99" s="879"/>
      <c r="K99" s="880"/>
      <c r="L99" s="650" t="s">
        <v>788</v>
      </c>
      <c r="M99" s="889"/>
      <c r="N99" s="650"/>
      <c r="O99" s="650" t="s">
        <v>346</v>
      </c>
      <c r="P99" s="852"/>
      <c r="Q99" s="851"/>
      <c r="R99" s="912"/>
      <c r="T99" s="496"/>
      <c r="U99" s="496"/>
    </row>
    <row r="100" spans="1:25" s="509" customFormat="1" ht="13.9" customHeight="1" x14ac:dyDescent="0.25">
      <c r="A100" s="912"/>
      <c r="B100" s="912"/>
      <c r="C100" s="912"/>
      <c r="D100" s="912"/>
      <c r="E100" s="915"/>
      <c r="F100" s="911"/>
      <c r="G100" s="859"/>
      <c r="H100" s="859"/>
      <c r="I100" s="883"/>
      <c r="J100" s="879"/>
      <c r="K100" s="880"/>
      <c r="L100" s="650" t="s">
        <v>789</v>
      </c>
      <c r="M100" s="889"/>
      <c r="N100" s="650"/>
      <c r="O100" s="650" t="s">
        <v>347</v>
      </c>
      <c r="P100" s="852"/>
      <c r="Q100" s="851"/>
      <c r="R100" s="912"/>
      <c r="T100" s="496"/>
      <c r="U100" s="496"/>
    </row>
    <row r="101" spans="1:25" s="509" customFormat="1" ht="13.9" customHeight="1" x14ac:dyDescent="0.25">
      <c r="A101" s="913"/>
      <c r="B101" s="913"/>
      <c r="C101" s="913"/>
      <c r="D101" s="913"/>
      <c r="E101" s="916"/>
      <c r="F101" s="842"/>
      <c r="G101" s="860"/>
      <c r="H101" s="860"/>
      <c r="I101" s="884"/>
      <c r="J101" s="881"/>
      <c r="K101" s="882"/>
      <c r="L101" s="543" t="s">
        <v>790</v>
      </c>
      <c r="M101" s="890"/>
      <c r="N101" s="543"/>
      <c r="O101" s="650" t="s">
        <v>348</v>
      </c>
      <c r="P101" s="940"/>
      <c r="Q101" s="891"/>
      <c r="R101" s="913"/>
      <c r="T101" s="496"/>
      <c r="U101" s="496"/>
    </row>
    <row r="102" spans="1:25" s="509" customFormat="1" ht="42" customHeight="1" x14ac:dyDescent="0.25">
      <c r="A102" s="537">
        <v>49</v>
      </c>
      <c r="B102" s="528" t="s">
        <v>1</v>
      </c>
      <c r="C102" s="528" t="s">
        <v>4</v>
      </c>
      <c r="D102" s="528" t="s">
        <v>4</v>
      </c>
      <c r="E102" s="528" t="s">
        <v>4</v>
      </c>
      <c r="F102" s="538">
        <v>77</v>
      </c>
      <c r="G102" s="535" t="s">
        <v>926</v>
      </c>
      <c r="H102" s="642" t="s">
        <v>1008</v>
      </c>
      <c r="I102" s="659" t="s">
        <v>1047</v>
      </c>
      <c r="J102" s="871" t="s">
        <v>1104</v>
      </c>
      <c r="K102" s="872"/>
      <c r="L102" s="660" t="s">
        <v>1292</v>
      </c>
      <c r="M102" s="668" t="s">
        <v>1313</v>
      </c>
      <c r="N102" s="663" t="s">
        <v>1239</v>
      </c>
      <c r="O102" s="660" t="s">
        <v>868</v>
      </c>
      <c r="P102" s="665" t="s">
        <v>98</v>
      </c>
      <c r="Q102" s="665" t="s">
        <v>648</v>
      </c>
      <c r="R102" s="665"/>
      <c r="T102" s="496"/>
      <c r="U102" s="496"/>
    </row>
    <row r="103" spans="1:25" s="509" customFormat="1" ht="42" customHeight="1" x14ac:dyDescent="0.25">
      <c r="A103" s="537">
        <v>50</v>
      </c>
      <c r="B103" s="528" t="s">
        <v>1</v>
      </c>
      <c r="C103" s="528" t="s">
        <v>4</v>
      </c>
      <c r="D103" s="528" t="s">
        <v>4</v>
      </c>
      <c r="E103" s="528" t="s">
        <v>4</v>
      </c>
      <c r="F103" s="538">
        <v>78</v>
      </c>
      <c r="G103" s="535" t="s">
        <v>926</v>
      </c>
      <c r="H103" s="642" t="s">
        <v>1008</v>
      </c>
      <c r="I103" s="659" t="s">
        <v>1047</v>
      </c>
      <c r="J103" s="871" t="s">
        <v>1105</v>
      </c>
      <c r="K103" s="872"/>
      <c r="L103" s="660" t="s">
        <v>1292</v>
      </c>
      <c r="M103" s="668" t="s">
        <v>1314</v>
      </c>
      <c r="N103" s="663" t="s">
        <v>1239</v>
      </c>
      <c r="O103" s="660" t="s">
        <v>868</v>
      </c>
      <c r="P103" s="665" t="s">
        <v>99</v>
      </c>
      <c r="Q103" s="665" t="s">
        <v>648</v>
      </c>
      <c r="R103" s="665"/>
      <c r="T103" s="496"/>
      <c r="U103" s="496"/>
    </row>
    <row r="104" spans="1:25" s="523" customFormat="1" ht="27.95" customHeight="1" x14ac:dyDescent="0.25">
      <c r="A104" s="537">
        <v>57</v>
      </c>
      <c r="B104" s="528" t="s">
        <v>5</v>
      </c>
      <c r="C104" s="528" t="s">
        <v>6</v>
      </c>
      <c r="D104" s="528" t="s">
        <v>6</v>
      </c>
      <c r="E104" s="528" t="s">
        <v>6</v>
      </c>
      <c r="F104" s="538">
        <v>79</v>
      </c>
      <c r="G104" s="533" t="s">
        <v>927</v>
      </c>
      <c r="H104" s="663" t="s">
        <v>925</v>
      </c>
      <c r="I104" s="650"/>
      <c r="J104" s="871" t="s">
        <v>1106</v>
      </c>
      <c r="K104" s="872"/>
      <c r="L104" s="660" t="s">
        <v>1292</v>
      </c>
      <c r="M104" s="668" t="s">
        <v>1269</v>
      </c>
      <c r="N104" s="663" t="s">
        <v>1238</v>
      </c>
      <c r="O104" s="660" t="s">
        <v>869</v>
      </c>
      <c r="P104" s="665" t="s">
        <v>104</v>
      </c>
      <c r="Q104" s="665" t="s">
        <v>648</v>
      </c>
      <c r="R104" s="665"/>
      <c r="S104" s="509"/>
      <c r="T104" s="496"/>
      <c r="U104" s="496"/>
      <c r="V104" s="509"/>
      <c r="W104" s="509"/>
      <c r="X104" s="509"/>
      <c r="Y104" s="509"/>
    </row>
    <row r="105" spans="1:25" s="509" customFormat="1" ht="27.95" customHeight="1" x14ac:dyDescent="0.25">
      <c r="A105" s="537">
        <v>58</v>
      </c>
      <c r="B105" s="528" t="s">
        <v>5</v>
      </c>
      <c r="C105" s="528" t="s">
        <v>6</v>
      </c>
      <c r="D105" s="528" t="s">
        <v>6</v>
      </c>
      <c r="E105" s="528" t="s">
        <v>6</v>
      </c>
      <c r="F105" s="538">
        <v>80</v>
      </c>
      <c r="G105" s="533" t="s">
        <v>927</v>
      </c>
      <c r="H105" s="663" t="s">
        <v>925</v>
      </c>
      <c r="I105" s="650"/>
      <c r="J105" s="871" t="s">
        <v>1107</v>
      </c>
      <c r="K105" s="872"/>
      <c r="L105" s="660" t="s">
        <v>1292</v>
      </c>
      <c r="M105" s="668" t="s">
        <v>1270</v>
      </c>
      <c r="N105" s="663" t="s">
        <v>1238</v>
      </c>
      <c r="O105" s="660" t="s">
        <v>869</v>
      </c>
      <c r="P105" s="665" t="s">
        <v>106</v>
      </c>
      <c r="Q105" s="665" t="s">
        <v>648</v>
      </c>
      <c r="R105" s="665"/>
      <c r="T105" s="496"/>
      <c r="U105" s="496"/>
    </row>
    <row r="106" spans="1:25" s="509" customFormat="1" ht="27.95" customHeight="1" x14ac:dyDescent="0.25">
      <c r="A106" s="537">
        <v>59</v>
      </c>
      <c r="B106" s="528" t="s">
        <v>5</v>
      </c>
      <c r="C106" s="528" t="s">
        <v>6</v>
      </c>
      <c r="D106" s="528" t="s">
        <v>6</v>
      </c>
      <c r="E106" s="528" t="s">
        <v>6</v>
      </c>
      <c r="F106" s="538">
        <v>81</v>
      </c>
      <c r="G106" s="533" t="s">
        <v>927</v>
      </c>
      <c r="H106" s="663" t="s">
        <v>925</v>
      </c>
      <c r="I106" s="650"/>
      <c r="J106" s="871" t="s">
        <v>1108</v>
      </c>
      <c r="K106" s="872"/>
      <c r="L106" s="660" t="s">
        <v>1292</v>
      </c>
      <c r="M106" s="668" t="s">
        <v>1271</v>
      </c>
      <c r="N106" s="663" t="s">
        <v>1235</v>
      </c>
      <c r="O106" s="660" t="s">
        <v>870</v>
      </c>
      <c r="P106" s="665" t="s">
        <v>107</v>
      </c>
      <c r="Q106" s="665" t="s">
        <v>648</v>
      </c>
      <c r="R106" s="665"/>
      <c r="T106" s="496"/>
      <c r="U106" s="496"/>
    </row>
    <row r="107" spans="1:25" s="509" customFormat="1" ht="27.95" customHeight="1" x14ac:dyDescent="0.25">
      <c r="A107" s="537">
        <v>60</v>
      </c>
      <c r="B107" s="528" t="s">
        <v>5</v>
      </c>
      <c r="C107" s="528" t="s">
        <v>6</v>
      </c>
      <c r="D107" s="528" t="s">
        <v>6</v>
      </c>
      <c r="E107" s="528" t="s">
        <v>6</v>
      </c>
      <c r="F107" s="538">
        <v>82</v>
      </c>
      <c r="G107" s="533" t="s">
        <v>927</v>
      </c>
      <c r="H107" s="663" t="s">
        <v>925</v>
      </c>
      <c r="I107" s="650"/>
      <c r="J107" s="871" t="s">
        <v>1109</v>
      </c>
      <c r="K107" s="872"/>
      <c r="L107" s="660" t="s">
        <v>1292</v>
      </c>
      <c r="M107" s="668" t="s">
        <v>1272</v>
      </c>
      <c r="N107" s="663" t="s">
        <v>1235</v>
      </c>
      <c r="O107" s="660" t="s">
        <v>870</v>
      </c>
      <c r="P107" s="665" t="s">
        <v>108</v>
      </c>
      <c r="Q107" s="665" t="s">
        <v>648</v>
      </c>
      <c r="R107" s="665"/>
      <c r="T107" s="496"/>
      <c r="U107" s="496"/>
    </row>
    <row r="108" spans="1:25" s="509" customFormat="1" ht="27.95" customHeight="1" x14ac:dyDescent="0.25">
      <c r="A108" s="537">
        <v>61</v>
      </c>
      <c r="B108" s="528" t="s">
        <v>5</v>
      </c>
      <c r="C108" s="528" t="s">
        <v>6</v>
      </c>
      <c r="D108" s="528" t="s">
        <v>6</v>
      </c>
      <c r="E108" s="528" t="s">
        <v>6</v>
      </c>
      <c r="F108" s="538">
        <v>83</v>
      </c>
      <c r="G108" s="533" t="s">
        <v>927</v>
      </c>
      <c r="H108" s="663" t="s">
        <v>925</v>
      </c>
      <c r="I108" s="650"/>
      <c r="J108" s="871" t="s">
        <v>1110</v>
      </c>
      <c r="K108" s="872"/>
      <c r="L108" s="660" t="s">
        <v>1292</v>
      </c>
      <c r="M108" s="668" t="s">
        <v>1273</v>
      </c>
      <c r="N108" s="663" t="s">
        <v>1235</v>
      </c>
      <c r="O108" s="660" t="s">
        <v>870</v>
      </c>
      <c r="P108" s="665" t="s">
        <v>109</v>
      </c>
      <c r="Q108" s="665" t="s">
        <v>648</v>
      </c>
      <c r="R108" s="665"/>
      <c r="T108" s="496"/>
      <c r="U108" s="496"/>
    </row>
    <row r="109" spans="1:25" s="523" customFormat="1" ht="27.95" customHeight="1" x14ac:dyDescent="0.25">
      <c r="A109" s="537">
        <v>62</v>
      </c>
      <c r="B109" s="528" t="s">
        <v>5</v>
      </c>
      <c r="C109" s="528" t="s">
        <v>6</v>
      </c>
      <c r="D109" s="528" t="s">
        <v>6</v>
      </c>
      <c r="E109" s="528" t="s">
        <v>6</v>
      </c>
      <c r="F109" s="538">
        <v>84</v>
      </c>
      <c r="G109" s="533" t="s">
        <v>927</v>
      </c>
      <c r="H109" s="663" t="s">
        <v>925</v>
      </c>
      <c r="I109" s="650"/>
      <c r="J109" s="871" t="s">
        <v>1111</v>
      </c>
      <c r="K109" s="872"/>
      <c r="L109" s="660" t="s">
        <v>1292</v>
      </c>
      <c r="M109" s="668" t="s">
        <v>1274</v>
      </c>
      <c r="N109" s="663" t="s">
        <v>1235</v>
      </c>
      <c r="O109" s="660" t="s">
        <v>870</v>
      </c>
      <c r="P109" s="665" t="s">
        <v>110</v>
      </c>
      <c r="Q109" s="665" t="s">
        <v>648</v>
      </c>
      <c r="R109" s="665"/>
      <c r="S109" s="509"/>
      <c r="T109" s="496"/>
      <c r="U109" s="496"/>
      <c r="V109" s="509"/>
      <c r="W109" s="509"/>
      <c r="X109" s="509"/>
      <c r="Y109" s="509"/>
    </row>
    <row r="110" spans="1:25" s="509" customFormat="1" ht="27.95" customHeight="1" x14ac:dyDescent="0.25">
      <c r="A110" s="537">
        <v>63</v>
      </c>
      <c r="B110" s="528" t="s">
        <v>5</v>
      </c>
      <c r="C110" s="528" t="s">
        <v>6</v>
      </c>
      <c r="D110" s="528" t="s">
        <v>6</v>
      </c>
      <c r="E110" s="528" t="s">
        <v>6</v>
      </c>
      <c r="F110" s="538">
        <v>85</v>
      </c>
      <c r="G110" s="533" t="s">
        <v>927</v>
      </c>
      <c r="H110" s="663" t="s">
        <v>925</v>
      </c>
      <c r="I110" s="650"/>
      <c r="J110" s="871" t="s">
        <v>1112</v>
      </c>
      <c r="K110" s="872"/>
      <c r="L110" s="660" t="s">
        <v>1292</v>
      </c>
      <c r="M110" s="668" t="s">
        <v>1275</v>
      </c>
      <c r="N110" s="663" t="s">
        <v>1235</v>
      </c>
      <c r="O110" s="660" t="s">
        <v>870</v>
      </c>
      <c r="P110" s="665" t="s">
        <v>111</v>
      </c>
      <c r="Q110" s="665" t="s">
        <v>648</v>
      </c>
      <c r="R110" s="665"/>
      <c r="T110" s="496"/>
      <c r="U110" s="496"/>
    </row>
    <row r="111" spans="1:25" s="509" customFormat="1" ht="27.95" customHeight="1" x14ac:dyDescent="0.25">
      <c r="A111" s="537">
        <v>64</v>
      </c>
      <c r="B111" s="528" t="s">
        <v>5</v>
      </c>
      <c r="C111" s="528" t="s">
        <v>6</v>
      </c>
      <c r="D111" s="528" t="s">
        <v>6</v>
      </c>
      <c r="E111" s="528" t="s">
        <v>6</v>
      </c>
      <c r="F111" s="538">
        <v>86</v>
      </c>
      <c r="G111" s="533" t="s">
        <v>927</v>
      </c>
      <c r="H111" s="663" t="s">
        <v>925</v>
      </c>
      <c r="I111" s="650"/>
      <c r="J111" s="871" t="s">
        <v>1113</v>
      </c>
      <c r="K111" s="872"/>
      <c r="L111" s="660" t="s">
        <v>1292</v>
      </c>
      <c r="M111" s="668" t="s">
        <v>1276</v>
      </c>
      <c r="N111" s="663" t="s">
        <v>1235</v>
      </c>
      <c r="O111" s="660" t="s">
        <v>870</v>
      </c>
      <c r="P111" s="665" t="s">
        <v>112</v>
      </c>
      <c r="Q111" s="665" t="s">
        <v>648</v>
      </c>
      <c r="R111" s="665"/>
      <c r="T111" s="496"/>
      <c r="U111" s="496"/>
    </row>
    <row r="112" spans="1:25" s="509" customFormat="1" ht="27.95" customHeight="1" x14ac:dyDescent="0.25">
      <c r="A112" s="537">
        <v>51</v>
      </c>
      <c r="B112" s="528" t="s">
        <v>5</v>
      </c>
      <c r="C112" s="528" t="s">
        <v>6</v>
      </c>
      <c r="D112" s="528" t="s">
        <v>6</v>
      </c>
      <c r="E112" s="528" t="s">
        <v>6</v>
      </c>
      <c r="F112" s="538">
        <v>93</v>
      </c>
      <c r="G112" s="533" t="s">
        <v>927</v>
      </c>
      <c r="H112" s="663" t="s">
        <v>925</v>
      </c>
      <c r="I112" s="650"/>
      <c r="J112" s="857" t="s">
        <v>1114</v>
      </c>
      <c r="K112" s="870"/>
      <c r="L112" s="660" t="s">
        <v>1292</v>
      </c>
      <c r="M112" s="668" t="s">
        <v>1277</v>
      </c>
      <c r="N112" s="663" t="s">
        <v>1237</v>
      </c>
      <c r="O112" s="660" t="s">
        <v>860</v>
      </c>
      <c r="P112" s="665" t="s">
        <v>812</v>
      </c>
      <c r="Q112" s="665" t="s">
        <v>648</v>
      </c>
      <c r="R112" s="665"/>
      <c r="T112" s="496"/>
      <c r="U112" s="496"/>
    </row>
    <row r="113" spans="1:21" s="509" customFormat="1" ht="27.95" customHeight="1" x14ac:dyDescent="0.25">
      <c r="A113" s="537">
        <v>52</v>
      </c>
      <c r="B113" s="528" t="s">
        <v>5</v>
      </c>
      <c r="C113" s="528" t="s">
        <v>6</v>
      </c>
      <c r="D113" s="528" t="s">
        <v>6</v>
      </c>
      <c r="E113" s="528" t="s">
        <v>6</v>
      </c>
      <c r="F113" s="538">
        <v>94</v>
      </c>
      <c r="G113" s="533" t="s">
        <v>927</v>
      </c>
      <c r="H113" s="663" t="s">
        <v>925</v>
      </c>
      <c r="I113" s="650"/>
      <c r="J113" s="857" t="s">
        <v>1115</v>
      </c>
      <c r="K113" s="870"/>
      <c r="L113" s="660" t="s">
        <v>1292</v>
      </c>
      <c r="M113" s="668" t="s">
        <v>1278</v>
      </c>
      <c r="N113" s="663" t="s">
        <v>1237</v>
      </c>
      <c r="O113" s="660" t="s">
        <v>860</v>
      </c>
      <c r="P113" s="665" t="s">
        <v>813</v>
      </c>
      <c r="Q113" s="665" t="s">
        <v>648</v>
      </c>
      <c r="R113" s="665"/>
      <c r="T113" s="496"/>
      <c r="U113" s="496"/>
    </row>
    <row r="114" spans="1:21" s="509" customFormat="1" ht="27.95" customHeight="1" x14ac:dyDescent="0.25">
      <c r="A114" s="537">
        <v>55</v>
      </c>
      <c r="B114" s="528" t="s">
        <v>5</v>
      </c>
      <c r="C114" s="528" t="s">
        <v>6</v>
      </c>
      <c r="D114" s="528" t="s">
        <v>6</v>
      </c>
      <c r="E114" s="528" t="s">
        <v>6</v>
      </c>
      <c r="F114" s="538">
        <v>89</v>
      </c>
      <c r="G114" s="533" t="s">
        <v>927</v>
      </c>
      <c r="H114" s="663" t="s">
        <v>925</v>
      </c>
      <c r="I114" s="650"/>
      <c r="J114" s="871" t="s">
        <v>1116</v>
      </c>
      <c r="K114" s="872"/>
      <c r="L114" s="660" t="s">
        <v>1292</v>
      </c>
      <c r="M114" s="668" t="s">
        <v>1279</v>
      </c>
      <c r="N114" s="663" t="s">
        <v>1237</v>
      </c>
      <c r="O114" s="660" t="s">
        <v>860</v>
      </c>
      <c r="P114" s="665" t="s">
        <v>102</v>
      </c>
      <c r="Q114" s="665" t="s">
        <v>648</v>
      </c>
      <c r="R114" s="665"/>
      <c r="T114" s="496"/>
      <c r="U114" s="496"/>
    </row>
    <row r="115" spans="1:21" s="509" customFormat="1" ht="27.95" customHeight="1" x14ac:dyDescent="0.25">
      <c r="A115" s="537">
        <v>56</v>
      </c>
      <c r="B115" s="528" t="s">
        <v>5</v>
      </c>
      <c r="C115" s="528" t="s">
        <v>6</v>
      </c>
      <c r="D115" s="528" t="s">
        <v>6</v>
      </c>
      <c r="E115" s="528" t="s">
        <v>6</v>
      </c>
      <c r="F115" s="538">
        <v>90</v>
      </c>
      <c r="G115" s="533" t="s">
        <v>927</v>
      </c>
      <c r="H115" s="663" t="s">
        <v>925</v>
      </c>
      <c r="I115" s="650"/>
      <c r="J115" s="871" t="s">
        <v>1117</v>
      </c>
      <c r="K115" s="872"/>
      <c r="L115" s="660" t="s">
        <v>1292</v>
      </c>
      <c r="M115" s="668" t="s">
        <v>1280</v>
      </c>
      <c r="N115" s="663" t="s">
        <v>1237</v>
      </c>
      <c r="O115" s="660" t="s">
        <v>860</v>
      </c>
      <c r="P115" s="665" t="s">
        <v>103</v>
      </c>
      <c r="Q115" s="665" t="s">
        <v>648</v>
      </c>
      <c r="R115" s="665"/>
      <c r="T115" s="496"/>
      <c r="U115" s="496"/>
    </row>
    <row r="116" spans="1:21" s="509" customFormat="1" ht="27.95" customHeight="1" x14ac:dyDescent="0.25">
      <c r="A116" s="537">
        <v>53</v>
      </c>
      <c r="B116" s="528" t="s">
        <v>5</v>
      </c>
      <c r="C116" s="528" t="s">
        <v>6</v>
      </c>
      <c r="D116" s="528" t="s">
        <v>6</v>
      </c>
      <c r="E116" s="528" t="s">
        <v>6</v>
      </c>
      <c r="F116" s="538">
        <v>91</v>
      </c>
      <c r="G116" s="533" t="s">
        <v>927</v>
      </c>
      <c r="H116" s="663" t="s">
        <v>925</v>
      </c>
      <c r="I116" s="650"/>
      <c r="J116" s="871" t="s">
        <v>1118</v>
      </c>
      <c r="K116" s="872"/>
      <c r="L116" s="660" t="s">
        <v>1292</v>
      </c>
      <c r="M116" s="668" t="s">
        <v>1281</v>
      </c>
      <c r="N116" s="663" t="s">
        <v>1237</v>
      </c>
      <c r="O116" s="660" t="s">
        <v>860</v>
      </c>
      <c r="P116" s="665" t="s">
        <v>100</v>
      </c>
      <c r="Q116" s="665" t="s">
        <v>648</v>
      </c>
      <c r="R116" s="665"/>
      <c r="T116" s="496"/>
      <c r="U116" s="496"/>
    </row>
    <row r="117" spans="1:21" s="509" customFormat="1" ht="27.95" customHeight="1" x14ac:dyDescent="0.25">
      <c r="A117" s="537">
        <v>54</v>
      </c>
      <c r="B117" s="528" t="s">
        <v>5</v>
      </c>
      <c r="C117" s="528" t="s">
        <v>6</v>
      </c>
      <c r="D117" s="528" t="s">
        <v>6</v>
      </c>
      <c r="E117" s="528" t="s">
        <v>6</v>
      </c>
      <c r="F117" s="538">
        <v>92</v>
      </c>
      <c r="G117" s="533" t="s">
        <v>927</v>
      </c>
      <c r="H117" s="663" t="s">
        <v>925</v>
      </c>
      <c r="I117" s="650"/>
      <c r="J117" s="871" t="s">
        <v>1119</v>
      </c>
      <c r="K117" s="872"/>
      <c r="L117" s="660" t="s">
        <v>1292</v>
      </c>
      <c r="M117" s="668" t="s">
        <v>1282</v>
      </c>
      <c r="N117" s="663" t="s">
        <v>1237</v>
      </c>
      <c r="O117" s="660" t="s">
        <v>860</v>
      </c>
      <c r="P117" s="665" t="s">
        <v>101</v>
      </c>
      <c r="Q117" s="665" t="s">
        <v>648</v>
      </c>
      <c r="R117" s="665"/>
      <c r="T117" s="496"/>
      <c r="U117" s="496"/>
    </row>
    <row r="118" spans="1:21" s="509" customFormat="1" ht="27.95" customHeight="1" x14ac:dyDescent="0.25">
      <c r="A118" s="537">
        <v>51</v>
      </c>
      <c r="B118" s="528" t="s">
        <v>5</v>
      </c>
      <c r="C118" s="528" t="s">
        <v>6</v>
      </c>
      <c r="D118" s="528" t="s">
        <v>6</v>
      </c>
      <c r="E118" s="528" t="s">
        <v>6</v>
      </c>
      <c r="F118" s="538">
        <v>93</v>
      </c>
      <c r="G118" s="533" t="s">
        <v>927</v>
      </c>
      <c r="H118" s="663" t="s">
        <v>925</v>
      </c>
      <c r="I118" s="650"/>
      <c r="J118" s="857" t="s">
        <v>1120</v>
      </c>
      <c r="K118" s="870"/>
      <c r="L118" s="660" t="s">
        <v>1292</v>
      </c>
      <c r="M118" s="668" t="s">
        <v>1283</v>
      </c>
      <c r="N118" s="663" t="s">
        <v>1235</v>
      </c>
      <c r="O118" s="660" t="s">
        <v>870</v>
      </c>
      <c r="P118" s="665" t="s">
        <v>412</v>
      </c>
      <c r="Q118" s="665" t="s">
        <v>648</v>
      </c>
      <c r="R118" s="665"/>
      <c r="T118" s="496"/>
      <c r="U118" s="496"/>
    </row>
    <row r="119" spans="1:21" s="509" customFormat="1" ht="27.95" customHeight="1" x14ac:dyDescent="0.25">
      <c r="A119" s="537">
        <v>52</v>
      </c>
      <c r="B119" s="528" t="s">
        <v>5</v>
      </c>
      <c r="C119" s="528" t="s">
        <v>6</v>
      </c>
      <c r="D119" s="528" t="s">
        <v>6</v>
      </c>
      <c r="E119" s="528" t="s">
        <v>6</v>
      </c>
      <c r="F119" s="538">
        <v>94</v>
      </c>
      <c r="G119" s="533" t="s">
        <v>927</v>
      </c>
      <c r="H119" s="663" t="s">
        <v>925</v>
      </c>
      <c r="I119" s="650"/>
      <c r="J119" s="857" t="s">
        <v>1121</v>
      </c>
      <c r="K119" s="870"/>
      <c r="L119" s="660" t="s">
        <v>1292</v>
      </c>
      <c r="M119" s="668" t="s">
        <v>1284</v>
      </c>
      <c r="N119" s="663" t="s">
        <v>1235</v>
      </c>
      <c r="O119" s="660" t="s">
        <v>870</v>
      </c>
      <c r="P119" s="665" t="s">
        <v>413</v>
      </c>
      <c r="Q119" s="665" t="s">
        <v>648</v>
      </c>
      <c r="R119" s="665"/>
      <c r="T119" s="496"/>
      <c r="U119" s="496"/>
    </row>
    <row r="120" spans="1:21" s="509" customFormat="1" ht="26.1" customHeight="1" x14ac:dyDescent="0.25">
      <c r="A120" s="537">
        <v>35</v>
      </c>
      <c r="B120" s="528" t="s">
        <v>5</v>
      </c>
      <c r="C120" s="528" t="s">
        <v>6</v>
      </c>
      <c r="D120" s="528" t="s">
        <v>6</v>
      </c>
      <c r="E120" s="528" t="s">
        <v>6</v>
      </c>
      <c r="F120" s="528">
        <v>96</v>
      </c>
      <c r="G120" s="533" t="s">
        <v>925</v>
      </c>
      <c r="H120" s="663" t="s">
        <v>925</v>
      </c>
      <c r="I120" s="650"/>
      <c r="J120" s="871" t="s">
        <v>1122</v>
      </c>
      <c r="K120" s="872"/>
      <c r="L120" s="660" t="s">
        <v>1292</v>
      </c>
      <c r="M120" s="668" t="s">
        <v>1344</v>
      </c>
      <c r="N120" s="663" t="s">
        <v>1357</v>
      </c>
      <c r="O120" s="650" t="s">
        <v>862</v>
      </c>
      <c r="P120" s="665" t="s">
        <v>886</v>
      </c>
      <c r="Q120" s="652" t="s">
        <v>644</v>
      </c>
      <c r="R120" s="665"/>
      <c r="T120" s="496"/>
      <c r="U120" s="496"/>
    </row>
    <row r="121" spans="1:21" s="509" customFormat="1" ht="26.1" customHeight="1" x14ac:dyDescent="0.25">
      <c r="A121" s="535">
        <v>122</v>
      </c>
      <c r="B121" s="528" t="s">
        <v>5</v>
      </c>
      <c r="C121" s="528" t="s">
        <v>6</v>
      </c>
      <c r="D121" s="528"/>
      <c r="E121" s="528"/>
      <c r="F121" s="528"/>
      <c r="G121" s="533" t="s">
        <v>925</v>
      </c>
      <c r="H121" s="663" t="s">
        <v>925</v>
      </c>
      <c r="I121" s="650"/>
      <c r="J121" s="871" t="s">
        <v>1123</v>
      </c>
      <c r="K121" s="906"/>
      <c r="L121" s="660" t="s">
        <v>1292</v>
      </c>
      <c r="M121" s="668" t="s">
        <v>1285</v>
      </c>
      <c r="N121" s="663" t="s">
        <v>1236</v>
      </c>
      <c r="O121" s="650" t="s">
        <v>860</v>
      </c>
      <c r="P121" s="665" t="s">
        <v>90</v>
      </c>
      <c r="Q121" s="665" t="s">
        <v>647</v>
      </c>
      <c r="R121" s="665"/>
      <c r="T121" s="496"/>
      <c r="U121" s="496"/>
    </row>
    <row r="122" spans="1:21" s="509" customFormat="1" ht="42" customHeight="1" x14ac:dyDescent="0.2">
      <c r="A122" s="537">
        <v>91</v>
      </c>
      <c r="B122" s="528" t="s">
        <v>1</v>
      </c>
      <c r="C122" s="528" t="s">
        <v>4</v>
      </c>
      <c r="D122" s="528" t="s">
        <v>4</v>
      </c>
      <c r="E122" s="528" t="s">
        <v>4</v>
      </c>
      <c r="F122" s="528">
        <v>97</v>
      </c>
      <c r="G122" s="533" t="s">
        <v>923</v>
      </c>
      <c r="H122" s="663" t="s">
        <v>923</v>
      </c>
      <c r="I122" s="544"/>
      <c r="J122" s="649" t="s">
        <v>962</v>
      </c>
      <c r="K122" s="649" t="s">
        <v>1023</v>
      </c>
      <c r="L122" s="660" t="s">
        <v>805</v>
      </c>
      <c r="M122" s="539"/>
      <c r="N122" s="660"/>
      <c r="O122" s="650" t="s">
        <v>369</v>
      </c>
      <c r="P122" s="665" t="s">
        <v>225</v>
      </c>
      <c r="Q122" s="665" t="s">
        <v>719</v>
      </c>
      <c r="R122" s="665" t="s">
        <v>920</v>
      </c>
      <c r="S122" s="545"/>
      <c r="T122" s="494"/>
      <c r="U122" s="496"/>
    </row>
    <row r="123" spans="1:21" s="509" customFormat="1" ht="42" customHeight="1" x14ac:dyDescent="0.25">
      <c r="A123" s="537">
        <v>94</v>
      </c>
      <c r="B123" s="528" t="s">
        <v>1</v>
      </c>
      <c r="C123" s="528" t="s">
        <v>4</v>
      </c>
      <c r="D123" s="528" t="s">
        <v>4</v>
      </c>
      <c r="E123" s="528" t="s">
        <v>4</v>
      </c>
      <c r="F123" s="528">
        <v>100</v>
      </c>
      <c r="G123" s="533" t="s">
        <v>923</v>
      </c>
      <c r="H123" s="663" t="s">
        <v>923</v>
      </c>
      <c r="I123" s="650"/>
      <c r="J123" s="649" t="s">
        <v>963</v>
      </c>
      <c r="K123" s="649" t="s">
        <v>1023</v>
      </c>
      <c r="L123" s="660" t="s">
        <v>805</v>
      </c>
      <c r="M123" s="539"/>
      <c r="N123" s="660"/>
      <c r="O123" s="650" t="s">
        <v>369</v>
      </c>
      <c r="P123" s="665" t="s">
        <v>228</v>
      </c>
      <c r="Q123" s="665" t="s">
        <v>719</v>
      </c>
      <c r="R123" s="665" t="s">
        <v>921</v>
      </c>
      <c r="S123" s="545"/>
      <c r="T123" s="494"/>
      <c r="U123" s="496"/>
    </row>
    <row r="124" spans="1:21" s="509" customFormat="1" ht="27.95" customHeight="1" x14ac:dyDescent="0.25">
      <c r="A124" s="537">
        <v>109</v>
      </c>
      <c r="B124" s="528" t="s">
        <v>1</v>
      </c>
      <c r="C124" s="528" t="s">
        <v>4</v>
      </c>
      <c r="D124" s="528" t="s">
        <v>4</v>
      </c>
      <c r="E124" s="528" t="s">
        <v>4</v>
      </c>
      <c r="F124" s="528">
        <v>115</v>
      </c>
      <c r="G124" s="533" t="s">
        <v>923</v>
      </c>
      <c r="H124" s="663" t="s">
        <v>925</v>
      </c>
      <c r="I124" s="650"/>
      <c r="J124" s="649" t="s">
        <v>964</v>
      </c>
      <c r="K124" s="649" t="s">
        <v>987</v>
      </c>
      <c r="L124" s="660" t="s">
        <v>805</v>
      </c>
      <c r="M124" s="539"/>
      <c r="N124" s="660"/>
      <c r="O124" s="650" t="s">
        <v>759</v>
      </c>
      <c r="P124" s="665" t="s">
        <v>244</v>
      </c>
      <c r="Q124" s="665" t="s">
        <v>719</v>
      </c>
      <c r="R124" s="665"/>
      <c r="S124" s="545"/>
      <c r="T124" s="546"/>
      <c r="U124" s="496"/>
    </row>
    <row r="125" spans="1:21" s="509" customFormat="1" ht="27.95" customHeight="1" x14ac:dyDescent="0.25">
      <c r="A125" s="537">
        <v>115</v>
      </c>
      <c r="B125" s="528" t="s">
        <v>1</v>
      </c>
      <c r="C125" s="528" t="s">
        <v>4</v>
      </c>
      <c r="D125" s="528" t="s">
        <v>4</v>
      </c>
      <c r="E125" s="528" t="s">
        <v>4</v>
      </c>
      <c r="F125" s="528">
        <v>121</v>
      </c>
      <c r="G125" s="533" t="s">
        <v>923</v>
      </c>
      <c r="H125" s="663" t="s">
        <v>925</v>
      </c>
      <c r="I125" s="650"/>
      <c r="J125" s="649" t="s">
        <v>965</v>
      </c>
      <c r="K125" s="649" t="s">
        <v>987</v>
      </c>
      <c r="L125" s="660" t="s">
        <v>805</v>
      </c>
      <c r="M125" s="539"/>
      <c r="N125" s="660"/>
      <c r="O125" s="650" t="s">
        <v>759</v>
      </c>
      <c r="P125" s="665" t="s">
        <v>251</v>
      </c>
      <c r="Q125" s="665" t="s">
        <v>719</v>
      </c>
      <c r="R125" s="665"/>
      <c r="S125" s="545"/>
      <c r="T125" s="546"/>
      <c r="U125" s="496"/>
    </row>
    <row r="126" spans="1:21" s="509" customFormat="1" ht="27.95" customHeight="1" x14ac:dyDescent="0.25">
      <c r="A126" s="537">
        <v>112</v>
      </c>
      <c r="B126" s="528" t="s">
        <v>1</v>
      </c>
      <c r="C126" s="528" t="s">
        <v>4</v>
      </c>
      <c r="D126" s="528" t="s">
        <v>4</v>
      </c>
      <c r="E126" s="528" t="s">
        <v>4</v>
      </c>
      <c r="F126" s="528">
        <v>118</v>
      </c>
      <c r="G126" s="533" t="s">
        <v>923</v>
      </c>
      <c r="H126" s="663" t="s">
        <v>925</v>
      </c>
      <c r="I126" s="650"/>
      <c r="J126" s="649" t="s">
        <v>966</v>
      </c>
      <c r="K126" s="649" t="s">
        <v>987</v>
      </c>
      <c r="L126" s="660" t="s">
        <v>805</v>
      </c>
      <c r="M126" s="539"/>
      <c r="N126" s="660"/>
      <c r="O126" s="650" t="s">
        <v>759</v>
      </c>
      <c r="P126" s="665" t="s">
        <v>247</v>
      </c>
      <c r="Q126" s="665" t="s">
        <v>719</v>
      </c>
      <c r="R126" s="665"/>
      <c r="S126" s="545"/>
      <c r="T126" s="546"/>
      <c r="U126" s="496"/>
    </row>
    <row r="127" spans="1:21" s="509" customFormat="1" ht="27.95" customHeight="1" x14ac:dyDescent="0.25">
      <c r="A127" s="537">
        <v>113</v>
      </c>
      <c r="B127" s="528" t="s">
        <v>1</v>
      </c>
      <c r="C127" s="528" t="s">
        <v>4</v>
      </c>
      <c r="D127" s="528" t="s">
        <v>4</v>
      </c>
      <c r="E127" s="528" t="s">
        <v>4</v>
      </c>
      <c r="F127" s="528">
        <v>119</v>
      </c>
      <c r="G127" s="533" t="s">
        <v>923</v>
      </c>
      <c r="H127" s="663" t="s">
        <v>925</v>
      </c>
      <c r="I127" s="650"/>
      <c r="J127" s="649" t="s">
        <v>967</v>
      </c>
      <c r="K127" s="649" t="s">
        <v>987</v>
      </c>
      <c r="L127" s="660" t="s">
        <v>805</v>
      </c>
      <c r="M127" s="539"/>
      <c r="N127" s="660"/>
      <c r="O127" s="650" t="s">
        <v>759</v>
      </c>
      <c r="P127" s="665" t="s">
        <v>248</v>
      </c>
      <c r="Q127" s="665" t="s">
        <v>719</v>
      </c>
      <c r="R127" s="665"/>
      <c r="S127" s="545"/>
      <c r="T127" s="546"/>
      <c r="U127" s="496"/>
    </row>
    <row r="128" spans="1:21" s="509" customFormat="1" ht="27.95" customHeight="1" x14ac:dyDescent="0.25">
      <c r="A128" s="537">
        <v>114</v>
      </c>
      <c r="B128" s="528" t="s">
        <v>1</v>
      </c>
      <c r="C128" s="528" t="s">
        <v>4</v>
      </c>
      <c r="D128" s="528" t="s">
        <v>4</v>
      </c>
      <c r="E128" s="528" t="s">
        <v>4</v>
      </c>
      <c r="F128" s="528">
        <v>120</v>
      </c>
      <c r="G128" s="533" t="s">
        <v>923</v>
      </c>
      <c r="H128" s="663" t="s">
        <v>925</v>
      </c>
      <c r="I128" s="650"/>
      <c r="J128" s="649" t="s">
        <v>968</v>
      </c>
      <c r="K128" s="649" t="s">
        <v>987</v>
      </c>
      <c r="L128" s="660" t="s">
        <v>805</v>
      </c>
      <c r="M128" s="539"/>
      <c r="N128" s="660"/>
      <c r="O128" s="650" t="s">
        <v>759</v>
      </c>
      <c r="P128" s="665" t="s">
        <v>249</v>
      </c>
      <c r="Q128" s="665" t="s">
        <v>719</v>
      </c>
      <c r="R128" s="665"/>
      <c r="S128" s="545"/>
      <c r="T128" s="546"/>
      <c r="U128" s="496"/>
    </row>
    <row r="129" spans="1:25" s="509" customFormat="1" ht="27.95" customHeight="1" x14ac:dyDescent="0.25">
      <c r="A129" s="537">
        <v>106</v>
      </c>
      <c r="B129" s="528" t="s">
        <v>1</v>
      </c>
      <c r="C129" s="528" t="s">
        <v>4</v>
      </c>
      <c r="D129" s="528" t="s">
        <v>4</v>
      </c>
      <c r="E129" s="528" t="s">
        <v>4</v>
      </c>
      <c r="F129" s="528">
        <v>112</v>
      </c>
      <c r="G129" s="533" t="s">
        <v>923</v>
      </c>
      <c r="H129" s="663" t="s">
        <v>925</v>
      </c>
      <c r="I129" s="650"/>
      <c r="J129" s="649" t="s">
        <v>969</v>
      </c>
      <c r="K129" s="649" t="s">
        <v>987</v>
      </c>
      <c r="L129" s="660" t="s">
        <v>805</v>
      </c>
      <c r="M129" s="539"/>
      <c r="N129" s="660"/>
      <c r="O129" s="650" t="s">
        <v>759</v>
      </c>
      <c r="P129" s="665" t="s">
        <v>241</v>
      </c>
      <c r="Q129" s="665" t="s">
        <v>719</v>
      </c>
      <c r="R129" s="665"/>
      <c r="S129" s="545"/>
      <c r="T129" s="546"/>
      <c r="U129" s="495"/>
      <c r="V129" s="523"/>
      <c r="W129" s="523"/>
      <c r="X129" s="523"/>
      <c r="Y129" s="523"/>
    </row>
    <row r="130" spans="1:25" s="509" customFormat="1" ht="27.95" customHeight="1" x14ac:dyDescent="0.25">
      <c r="A130" s="537">
        <v>103</v>
      </c>
      <c r="B130" s="528" t="s">
        <v>1</v>
      </c>
      <c r="C130" s="528" t="s">
        <v>4</v>
      </c>
      <c r="D130" s="528" t="s">
        <v>4</v>
      </c>
      <c r="E130" s="528" t="s">
        <v>4</v>
      </c>
      <c r="F130" s="528">
        <v>109</v>
      </c>
      <c r="G130" s="533" t="s">
        <v>923</v>
      </c>
      <c r="H130" s="663" t="s">
        <v>925</v>
      </c>
      <c r="I130" s="650"/>
      <c r="J130" s="649" t="s">
        <v>970</v>
      </c>
      <c r="K130" s="649" t="s">
        <v>987</v>
      </c>
      <c r="L130" s="660" t="s">
        <v>805</v>
      </c>
      <c r="M130" s="539"/>
      <c r="N130" s="660"/>
      <c r="O130" s="650" t="s">
        <v>759</v>
      </c>
      <c r="P130" s="665" t="s">
        <v>238</v>
      </c>
      <c r="Q130" s="665" t="s">
        <v>719</v>
      </c>
      <c r="R130" s="665"/>
      <c r="S130" s="545"/>
      <c r="T130" s="546"/>
      <c r="U130" s="496"/>
    </row>
    <row r="131" spans="1:25" s="509" customFormat="1" ht="27.95" customHeight="1" x14ac:dyDescent="0.25">
      <c r="A131" s="537">
        <v>102</v>
      </c>
      <c r="B131" s="528" t="s">
        <v>1</v>
      </c>
      <c r="C131" s="528" t="s">
        <v>4</v>
      </c>
      <c r="D131" s="528" t="s">
        <v>4</v>
      </c>
      <c r="E131" s="528" t="s">
        <v>4</v>
      </c>
      <c r="F131" s="528">
        <v>108</v>
      </c>
      <c r="G131" s="533" t="s">
        <v>923</v>
      </c>
      <c r="H131" s="663" t="s">
        <v>925</v>
      </c>
      <c r="I131" s="650"/>
      <c r="J131" s="649" t="s">
        <v>971</v>
      </c>
      <c r="K131" s="649" t="s">
        <v>987</v>
      </c>
      <c r="L131" s="660" t="s">
        <v>805</v>
      </c>
      <c r="M131" s="539"/>
      <c r="N131" s="660"/>
      <c r="O131" s="650" t="s">
        <v>759</v>
      </c>
      <c r="P131" s="665" t="s">
        <v>237</v>
      </c>
      <c r="Q131" s="665" t="s">
        <v>719</v>
      </c>
      <c r="R131" s="665"/>
      <c r="S131" s="545"/>
      <c r="T131" s="546"/>
      <c r="U131" s="496"/>
    </row>
    <row r="132" spans="1:25" s="509" customFormat="1" ht="27.95" customHeight="1" x14ac:dyDescent="0.25">
      <c r="A132" s="537">
        <v>92</v>
      </c>
      <c r="B132" s="528" t="s">
        <v>1</v>
      </c>
      <c r="C132" s="528" t="s">
        <v>4</v>
      </c>
      <c r="D132" s="528" t="s">
        <v>4</v>
      </c>
      <c r="E132" s="528" t="s">
        <v>4</v>
      </c>
      <c r="F132" s="528">
        <v>98</v>
      </c>
      <c r="G132" s="533" t="s">
        <v>923</v>
      </c>
      <c r="H132" s="663" t="s">
        <v>925</v>
      </c>
      <c r="I132" s="650"/>
      <c r="J132" s="649" t="s">
        <v>972</v>
      </c>
      <c r="K132" s="649" t="s">
        <v>987</v>
      </c>
      <c r="L132" s="660" t="s">
        <v>805</v>
      </c>
      <c r="M132" s="539"/>
      <c r="N132" s="660"/>
      <c r="O132" s="650" t="s">
        <v>759</v>
      </c>
      <c r="P132" s="665" t="s">
        <v>226</v>
      </c>
      <c r="Q132" s="665" t="s">
        <v>719</v>
      </c>
      <c r="R132" s="665"/>
      <c r="S132" s="545"/>
      <c r="T132" s="546"/>
      <c r="U132" s="496"/>
    </row>
    <row r="133" spans="1:25" s="509" customFormat="1" ht="27.95" customHeight="1" x14ac:dyDescent="0.25">
      <c r="A133" s="537">
        <v>93</v>
      </c>
      <c r="B133" s="528" t="s">
        <v>1</v>
      </c>
      <c r="C133" s="528" t="s">
        <v>4</v>
      </c>
      <c r="D133" s="528" t="s">
        <v>4</v>
      </c>
      <c r="E133" s="528" t="s">
        <v>4</v>
      </c>
      <c r="F133" s="528">
        <v>99</v>
      </c>
      <c r="G133" s="533" t="s">
        <v>923</v>
      </c>
      <c r="H133" s="663" t="s">
        <v>925</v>
      </c>
      <c r="I133" s="650"/>
      <c r="J133" s="649" t="s">
        <v>973</v>
      </c>
      <c r="K133" s="649" t="s">
        <v>987</v>
      </c>
      <c r="L133" s="660" t="s">
        <v>805</v>
      </c>
      <c r="M133" s="539"/>
      <c r="N133" s="660"/>
      <c r="O133" s="650" t="s">
        <v>759</v>
      </c>
      <c r="P133" s="665" t="s">
        <v>227</v>
      </c>
      <c r="Q133" s="665" t="s">
        <v>719</v>
      </c>
      <c r="R133" s="665"/>
      <c r="S133" s="545"/>
      <c r="T133" s="546"/>
      <c r="U133" s="496"/>
    </row>
    <row r="134" spans="1:25" s="509" customFormat="1" ht="27.95" customHeight="1" x14ac:dyDescent="0.25">
      <c r="A134" s="537">
        <v>95</v>
      </c>
      <c r="B134" s="528" t="s">
        <v>1</v>
      </c>
      <c r="C134" s="528" t="s">
        <v>4</v>
      </c>
      <c r="D134" s="528" t="s">
        <v>4</v>
      </c>
      <c r="E134" s="528" t="s">
        <v>4</v>
      </c>
      <c r="F134" s="528">
        <v>101</v>
      </c>
      <c r="G134" s="533" t="s">
        <v>923</v>
      </c>
      <c r="H134" s="663" t="s">
        <v>925</v>
      </c>
      <c r="I134" s="650"/>
      <c r="J134" s="649" t="s">
        <v>974</v>
      </c>
      <c r="K134" s="649" t="s">
        <v>987</v>
      </c>
      <c r="L134" s="660" t="s">
        <v>805</v>
      </c>
      <c r="M134" s="539"/>
      <c r="N134" s="660"/>
      <c r="O134" s="650" t="s">
        <v>759</v>
      </c>
      <c r="P134" s="665" t="s">
        <v>229</v>
      </c>
      <c r="Q134" s="665" t="s">
        <v>719</v>
      </c>
      <c r="R134" s="665"/>
      <c r="S134" s="545"/>
      <c r="T134" s="546"/>
      <c r="U134" s="496"/>
    </row>
    <row r="135" spans="1:25" s="509" customFormat="1" ht="27.95" customHeight="1" x14ac:dyDescent="0.25">
      <c r="A135" s="537">
        <v>96</v>
      </c>
      <c r="B135" s="528" t="s">
        <v>1</v>
      </c>
      <c r="C135" s="528" t="s">
        <v>4</v>
      </c>
      <c r="D135" s="528" t="s">
        <v>4</v>
      </c>
      <c r="E135" s="528" t="s">
        <v>4</v>
      </c>
      <c r="F135" s="528">
        <v>102</v>
      </c>
      <c r="G135" s="533" t="s">
        <v>923</v>
      </c>
      <c r="H135" s="663" t="s">
        <v>925</v>
      </c>
      <c r="I135" s="650"/>
      <c r="J135" s="649" t="s">
        <v>975</v>
      </c>
      <c r="K135" s="649" t="s">
        <v>987</v>
      </c>
      <c r="L135" s="660" t="s">
        <v>805</v>
      </c>
      <c r="M135" s="539"/>
      <c r="N135" s="660"/>
      <c r="O135" s="650" t="s">
        <v>759</v>
      </c>
      <c r="P135" s="665" t="s">
        <v>231</v>
      </c>
      <c r="Q135" s="665" t="s">
        <v>719</v>
      </c>
      <c r="R135" s="665"/>
      <c r="S135" s="545"/>
      <c r="T135" s="546"/>
      <c r="U135" s="496"/>
    </row>
    <row r="136" spans="1:25" s="509" customFormat="1" ht="27.95" customHeight="1" x14ac:dyDescent="0.25">
      <c r="A136" s="537">
        <v>110</v>
      </c>
      <c r="B136" s="528" t="s">
        <v>1</v>
      </c>
      <c r="C136" s="528" t="s">
        <v>4</v>
      </c>
      <c r="D136" s="528" t="s">
        <v>4</v>
      </c>
      <c r="E136" s="528" t="s">
        <v>4</v>
      </c>
      <c r="F136" s="528">
        <v>116</v>
      </c>
      <c r="G136" s="533" t="s">
        <v>923</v>
      </c>
      <c r="H136" s="663" t="s">
        <v>925</v>
      </c>
      <c r="I136" s="650"/>
      <c r="J136" s="649" t="s">
        <v>976</v>
      </c>
      <c r="K136" s="649" t="s">
        <v>987</v>
      </c>
      <c r="L136" s="660" t="s">
        <v>805</v>
      </c>
      <c r="M136" s="539"/>
      <c r="N136" s="660"/>
      <c r="O136" s="650" t="s">
        <v>759</v>
      </c>
      <c r="P136" s="665" t="s">
        <v>245</v>
      </c>
      <c r="Q136" s="665" t="s">
        <v>719</v>
      </c>
      <c r="R136" s="665"/>
      <c r="S136" s="545"/>
      <c r="T136" s="546"/>
      <c r="U136" s="496"/>
    </row>
    <row r="137" spans="1:25" s="509" customFormat="1" ht="27.95" customHeight="1" x14ac:dyDescent="0.25">
      <c r="A137" s="537">
        <v>104</v>
      </c>
      <c r="B137" s="528" t="s">
        <v>1</v>
      </c>
      <c r="C137" s="528" t="s">
        <v>4</v>
      </c>
      <c r="D137" s="528" t="s">
        <v>4</v>
      </c>
      <c r="E137" s="528" t="s">
        <v>4</v>
      </c>
      <c r="F137" s="528">
        <v>110</v>
      </c>
      <c r="G137" s="533" t="s">
        <v>923</v>
      </c>
      <c r="H137" s="663" t="s">
        <v>925</v>
      </c>
      <c r="I137" s="650"/>
      <c r="J137" s="649" t="s">
        <v>977</v>
      </c>
      <c r="K137" s="649" t="s">
        <v>987</v>
      </c>
      <c r="L137" s="660" t="s">
        <v>805</v>
      </c>
      <c r="M137" s="539"/>
      <c r="N137" s="660"/>
      <c r="O137" s="650" t="s">
        <v>759</v>
      </c>
      <c r="P137" s="665" t="s">
        <v>239</v>
      </c>
      <c r="Q137" s="665" t="s">
        <v>719</v>
      </c>
      <c r="R137" s="665"/>
      <c r="S137" s="545"/>
      <c r="T137" s="546"/>
      <c r="U137" s="496"/>
    </row>
    <row r="138" spans="1:25" s="509" customFormat="1" ht="27.95" customHeight="1" x14ac:dyDescent="0.25">
      <c r="A138" s="537">
        <v>105</v>
      </c>
      <c r="B138" s="528" t="s">
        <v>1</v>
      </c>
      <c r="C138" s="528" t="s">
        <v>4</v>
      </c>
      <c r="D138" s="528" t="s">
        <v>4</v>
      </c>
      <c r="E138" s="528" t="s">
        <v>4</v>
      </c>
      <c r="F138" s="528">
        <v>111</v>
      </c>
      <c r="G138" s="533" t="s">
        <v>923</v>
      </c>
      <c r="H138" s="663" t="s">
        <v>925</v>
      </c>
      <c r="I138" s="650"/>
      <c r="J138" s="649" t="s">
        <v>978</v>
      </c>
      <c r="K138" s="649" t="s">
        <v>987</v>
      </c>
      <c r="L138" s="660" t="s">
        <v>805</v>
      </c>
      <c r="M138" s="539"/>
      <c r="N138" s="660"/>
      <c r="O138" s="650" t="s">
        <v>759</v>
      </c>
      <c r="P138" s="665" t="s">
        <v>240</v>
      </c>
      <c r="Q138" s="665" t="s">
        <v>719</v>
      </c>
      <c r="R138" s="665"/>
      <c r="S138" s="545"/>
      <c r="T138" s="546"/>
      <c r="U138" s="496"/>
    </row>
    <row r="139" spans="1:25" s="509" customFormat="1" ht="27.95" customHeight="1" x14ac:dyDescent="0.25">
      <c r="A139" s="537">
        <v>101</v>
      </c>
      <c r="B139" s="528" t="s">
        <v>1</v>
      </c>
      <c r="C139" s="528" t="s">
        <v>4</v>
      </c>
      <c r="D139" s="528" t="s">
        <v>4</v>
      </c>
      <c r="E139" s="528" t="s">
        <v>4</v>
      </c>
      <c r="F139" s="528">
        <v>107</v>
      </c>
      <c r="G139" s="533" t="s">
        <v>923</v>
      </c>
      <c r="H139" s="663" t="s">
        <v>925</v>
      </c>
      <c r="I139" s="650"/>
      <c r="J139" s="649" t="s">
        <v>979</v>
      </c>
      <c r="K139" s="649" t="s">
        <v>987</v>
      </c>
      <c r="L139" s="660" t="s">
        <v>805</v>
      </c>
      <c r="M139" s="539"/>
      <c r="N139" s="660"/>
      <c r="O139" s="650" t="s">
        <v>759</v>
      </c>
      <c r="P139" s="665" t="s">
        <v>887</v>
      </c>
      <c r="Q139" s="665" t="s">
        <v>719</v>
      </c>
      <c r="R139" s="665"/>
      <c r="S139" s="545"/>
      <c r="T139" s="546"/>
      <c r="U139" s="496"/>
    </row>
    <row r="140" spans="1:25" s="509" customFormat="1" ht="27.95" customHeight="1" x14ac:dyDescent="0.25">
      <c r="A140" s="537">
        <v>97</v>
      </c>
      <c r="B140" s="528" t="s">
        <v>1</v>
      </c>
      <c r="C140" s="528" t="s">
        <v>4</v>
      </c>
      <c r="D140" s="528" t="s">
        <v>4</v>
      </c>
      <c r="E140" s="528" t="s">
        <v>4</v>
      </c>
      <c r="F140" s="528">
        <v>103</v>
      </c>
      <c r="G140" s="533" t="s">
        <v>923</v>
      </c>
      <c r="H140" s="663" t="s">
        <v>925</v>
      </c>
      <c r="I140" s="650"/>
      <c r="J140" s="649" t="s">
        <v>980</v>
      </c>
      <c r="K140" s="649" t="s">
        <v>987</v>
      </c>
      <c r="L140" s="660" t="s">
        <v>805</v>
      </c>
      <c r="M140" s="539"/>
      <c r="N140" s="660"/>
      <c r="O140" s="650" t="s">
        <v>759</v>
      </c>
      <c r="P140" s="665" t="s">
        <v>232</v>
      </c>
      <c r="Q140" s="665" t="s">
        <v>719</v>
      </c>
      <c r="R140" s="665"/>
      <c r="S140" s="545"/>
      <c r="T140" s="546"/>
      <c r="U140" s="495"/>
      <c r="V140" s="523"/>
      <c r="W140" s="523"/>
      <c r="X140" s="523"/>
      <c r="Y140" s="523"/>
    </row>
    <row r="141" spans="1:25" s="509" customFormat="1" ht="27.95" customHeight="1" x14ac:dyDescent="0.25">
      <c r="A141" s="537">
        <v>98</v>
      </c>
      <c r="B141" s="528" t="s">
        <v>1</v>
      </c>
      <c r="C141" s="528" t="s">
        <v>4</v>
      </c>
      <c r="D141" s="528" t="s">
        <v>4</v>
      </c>
      <c r="E141" s="528" t="s">
        <v>4</v>
      </c>
      <c r="F141" s="528">
        <v>104</v>
      </c>
      <c r="G141" s="533" t="s">
        <v>923</v>
      </c>
      <c r="H141" s="663" t="s">
        <v>925</v>
      </c>
      <c r="I141" s="650"/>
      <c r="J141" s="649" t="s">
        <v>981</v>
      </c>
      <c r="K141" s="649" t="s">
        <v>987</v>
      </c>
      <c r="L141" s="660" t="s">
        <v>805</v>
      </c>
      <c r="M141" s="539"/>
      <c r="N141" s="660"/>
      <c r="O141" s="650" t="s">
        <v>759</v>
      </c>
      <c r="P141" s="665" t="s">
        <v>233</v>
      </c>
      <c r="Q141" s="665" t="s">
        <v>719</v>
      </c>
      <c r="R141" s="665"/>
      <c r="S141" s="545"/>
      <c r="T141" s="546"/>
      <c r="U141" s="496"/>
    </row>
    <row r="142" spans="1:25" s="509" customFormat="1" ht="27.95" customHeight="1" x14ac:dyDescent="0.25">
      <c r="A142" s="537">
        <v>98</v>
      </c>
      <c r="B142" s="528" t="s">
        <v>1</v>
      </c>
      <c r="C142" s="528" t="s">
        <v>4</v>
      </c>
      <c r="D142" s="528" t="s">
        <v>4</v>
      </c>
      <c r="E142" s="528" t="s">
        <v>4</v>
      </c>
      <c r="F142" s="528">
        <v>104</v>
      </c>
      <c r="G142" s="533" t="s">
        <v>923</v>
      </c>
      <c r="H142" s="663" t="s">
        <v>925</v>
      </c>
      <c r="I142" s="650"/>
      <c r="J142" s="649" t="s">
        <v>982</v>
      </c>
      <c r="K142" s="649" t="s">
        <v>987</v>
      </c>
      <c r="L142" s="660" t="s">
        <v>805</v>
      </c>
      <c r="M142" s="539"/>
      <c r="N142" s="660"/>
      <c r="O142" s="650" t="s">
        <v>759</v>
      </c>
      <c r="P142" s="665" t="s">
        <v>234</v>
      </c>
      <c r="Q142" s="665" t="s">
        <v>719</v>
      </c>
      <c r="R142" s="665"/>
      <c r="S142" s="545"/>
      <c r="T142" s="546"/>
      <c r="U142" s="496"/>
    </row>
    <row r="143" spans="1:25" s="509" customFormat="1" ht="27.95" customHeight="1" x14ac:dyDescent="0.25">
      <c r="A143" s="537">
        <v>100</v>
      </c>
      <c r="B143" s="528" t="s">
        <v>1</v>
      </c>
      <c r="C143" s="528" t="s">
        <v>4</v>
      </c>
      <c r="D143" s="528" t="s">
        <v>4</v>
      </c>
      <c r="E143" s="528" t="s">
        <v>4</v>
      </c>
      <c r="F143" s="528">
        <v>106</v>
      </c>
      <c r="G143" s="533" t="s">
        <v>923</v>
      </c>
      <c r="H143" s="663" t="s">
        <v>925</v>
      </c>
      <c r="I143" s="650"/>
      <c r="J143" s="649" t="s">
        <v>983</v>
      </c>
      <c r="K143" s="649" t="s">
        <v>987</v>
      </c>
      <c r="L143" s="660" t="s">
        <v>805</v>
      </c>
      <c r="M143" s="539"/>
      <c r="N143" s="660"/>
      <c r="O143" s="650" t="s">
        <v>759</v>
      </c>
      <c r="P143" s="665" t="s">
        <v>235</v>
      </c>
      <c r="Q143" s="665" t="s">
        <v>719</v>
      </c>
      <c r="R143" s="665"/>
      <c r="S143" s="545"/>
      <c r="T143" s="546"/>
      <c r="U143" s="496"/>
    </row>
    <row r="144" spans="1:25" s="509" customFormat="1" ht="27.95" customHeight="1" x14ac:dyDescent="0.25">
      <c r="A144" s="537">
        <v>107</v>
      </c>
      <c r="B144" s="528" t="s">
        <v>1</v>
      </c>
      <c r="C144" s="528" t="s">
        <v>4</v>
      </c>
      <c r="D144" s="528" t="s">
        <v>4</v>
      </c>
      <c r="E144" s="528" t="s">
        <v>4</v>
      </c>
      <c r="F144" s="528">
        <v>113</v>
      </c>
      <c r="G144" s="533" t="s">
        <v>923</v>
      </c>
      <c r="H144" s="663" t="s">
        <v>925</v>
      </c>
      <c r="I144" s="650"/>
      <c r="J144" s="649" t="s">
        <v>984</v>
      </c>
      <c r="K144" s="649" t="s">
        <v>987</v>
      </c>
      <c r="L144" s="660" t="s">
        <v>805</v>
      </c>
      <c r="M144" s="539"/>
      <c r="N144" s="660"/>
      <c r="O144" s="650" t="s">
        <v>759</v>
      </c>
      <c r="P144" s="665" t="s">
        <v>242</v>
      </c>
      <c r="Q144" s="665" t="s">
        <v>719</v>
      </c>
      <c r="R144" s="665"/>
      <c r="S144" s="545"/>
      <c r="T144" s="546"/>
      <c r="U144" s="496"/>
    </row>
    <row r="145" spans="1:25" s="509" customFormat="1" ht="27.95" customHeight="1" x14ac:dyDescent="0.25">
      <c r="A145" s="537">
        <v>108</v>
      </c>
      <c r="B145" s="528" t="s">
        <v>1</v>
      </c>
      <c r="C145" s="528" t="s">
        <v>4</v>
      </c>
      <c r="D145" s="528" t="s">
        <v>4</v>
      </c>
      <c r="E145" s="528" t="s">
        <v>4</v>
      </c>
      <c r="F145" s="528">
        <v>114</v>
      </c>
      <c r="G145" s="533" t="s">
        <v>923</v>
      </c>
      <c r="H145" s="663" t="s">
        <v>925</v>
      </c>
      <c r="I145" s="650"/>
      <c r="J145" s="649" t="s">
        <v>985</v>
      </c>
      <c r="K145" s="649" t="s">
        <v>987</v>
      </c>
      <c r="L145" s="660" t="s">
        <v>805</v>
      </c>
      <c r="M145" s="667"/>
      <c r="N145" s="667"/>
      <c r="O145" s="650" t="s">
        <v>759</v>
      </c>
      <c r="P145" s="665" t="s">
        <v>243</v>
      </c>
      <c r="Q145" s="665" t="s">
        <v>719</v>
      </c>
      <c r="R145" s="665"/>
      <c r="S145" s="545"/>
      <c r="T145" s="546"/>
      <c r="U145" s="496"/>
    </row>
    <row r="146" spans="1:25" s="509" customFormat="1" ht="27.95" customHeight="1" x14ac:dyDescent="0.25">
      <c r="A146" s="537">
        <v>111</v>
      </c>
      <c r="B146" s="528" t="s">
        <v>1</v>
      </c>
      <c r="C146" s="528" t="s">
        <v>4</v>
      </c>
      <c r="D146" s="528" t="s">
        <v>4</v>
      </c>
      <c r="E146" s="528" t="s">
        <v>4</v>
      </c>
      <c r="F146" s="528">
        <v>117</v>
      </c>
      <c r="G146" s="533" t="s">
        <v>923</v>
      </c>
      <c r="H146" s="663" t="s">
        <v>925</v>
      </c>
      <c r="I146" s="663"/>
      <c r="J146" s="649" t="s">
        <v>986</v>
      </c>
      <c r="K146" s="649" t="s">
        <v>987</v>
      </c>
      <c r="L146" s="660" t="s">
        <v>805</v>
      </c>
      <c r="M146" s="539"/>
      <c r="N146" s="648"/>
      <c r="O146" s="650" t="s">
        <v>759</v>
      </c>
      <c r="P146" s="665" t="s">
        <v>246</v>
      </c>
      <c r="Q146" s="665" t="s">
        <v>719</v>
      </c>
      <c r="R146" s="665"/>
      <c r="S146" s="545"/>
      <c r="T146" s="546"/>
      <c r="U146" s="495"/>
      <c r="V146" s="523"/>
      <c r="W146" s="523"/>
      <c r="X146" s="523"/>
      <c r="Y146" s="523"/>
    </row>
    <row r="147" spans="1:25" s="509" customFormat="1" ht="26.1" customHeight="1" x14ac:dyDescent="0.25">
      <c r="A147" s="537">
        <v>120</v>
      </c>
      <c r="B147" s="528" t="s">
        <v>1</v>
      </c>
      <c r="C147" s="528" t="s">
        <v>4</v>
      </c>
      <c r="D147" s="528" t="s">
        <v>4</v>
      </c>
      <c r="E147" s="528" t="s">
        <v>4</v>
      </c>
      <c r="F147" s="528">
        <v>131</v>
      </c>
      <c r="G147" s="533" t="s">
        <v>924</v>
      </c>
      <c r="H147" s="832" t="s">
        <v>924</v>
      </c>
      <c r="I147" s="832" t="s">
        <v>1045</v>
      </c>
      <c r="J147" s="837" t="s">
        <v>1124</v>
      </c>
      <c r="K147" s="832" t="s">
        <v>988</v>
      </c>
      <c r="L147" s="829" t="s">
        <v>1295</v>
      </c>
      <c r="M147" s="500" t="s">
        <v>1358</v>
      </c>
      <c r="N147" s="623"/>
      <c r="O147" s="835" t="s">
        <v>849</v>
      </c>
      <c r="P147" s="832" t="s">
        <v>850</v>
      </c>
      <c r="Q147" s="832" t="s">
        <v>652</v>
      </c>
      <c r="R147" s="837" t="s">
        <v>904</v>
      </c>
      <c r="S147" s="496"/>
      <c r="T147" s="496"/>
      <c r="U147" s="496"/>
      <c r="X147" s="509" t="s">
        <v>525</v>
      </c>
    </row>
    <row r="148" spans="1:25" s="509" customFormat="1" ht="69.95" customHeight="1" x14ac:dyDescent="0.25">
      <c r="A148" s="614"/>
      <c r="B148" s="615"/>
      <c r="C148" s="615"/>
      <c r="D148" s="615"/>
      <c r="E148" s="615"/>
      <c r="F148" s="615"/>
      <c r="G148" s="616"/>
      <c r="H148" s="833"/>
      <c r="I148" s="833"/>
      <c r="J148" s="838"/>
      <c r="K148" s="833"/>
      <c r="L148" s="830"/>
      <c r="M148" s="500" t="s">
        <v>1268</v>
      </c>
      <c r="N148" s="624" t="s">
        <v>1240</v>
      </c>
      <c r="O148" s="836"/>
      <c r="P148" s="833"/>
      <c r="Q148" s="833"/>
      <c r="R148" s="899"/>
      <c r="S148" s="496"/>
      <c r="T148" s="496"/>
      <c r="U148" s="496"/>
    </row>
    <row r="149" spans="1:25" s="509" customFormat="1" ht="12.95" customHeight="1" x14ac:dyDescent="0.25">
      <c r="A149" s="537">
        <v>121</v>
      </c>
      <c r="B149" s="528" t="s">
        <v>1</v>
      </c>
      <c r="C149" s="528" t="s">
        <v>4</v>
      </c>
      <c r="D149" s="528" t="s">
        <v>4</v>
      </c>
      <c r="E149" s="528" t="s">
        <v>4</v>
      </c>
      <c r="F149" s="528">
        <v>131</v>
      </c>
      <c r="G149" s="533" t="s">
        <v>924</v>
      </c>
      <c r="H149" s="832" t="s">
        <v>924</v>
      </c>
      <c r="I149" s="832" t="s">
        <v>1045</v>
      </c>
      <c r="J149" s="837" t="s">
        <v>1333</v>
      </c>
      <c r="K149" s="832" t="s">
        <v>988</v>
      </c>
      <c r="L149" s="834" t="s">
        <v>1292</v>
      </c>
      <c r="M149" s="654" t="s">
        <v>1360</v>
      </c>
      <c r="N149" s="625"/>
      <c r="O149" s="835" t="s">
        <v>867</v>
      </c>
      <c r="P149" s="832" t="s">
        <v>1331</v>
      </c>
      <c r="Q149" s="832" t="s">
        <v>652</v>
      </c>
      <c r="R149" s="899"/>
      <c r="S149" s="496"/>
      <c r="T149" s="496"/>
      <c r="U149" s="496"/>
    </row>
    <row r="150" spans="1:25" s="509" customFormat="1" ht="84" customHeight="1" x14ac:dyDescent="0.25">
      <c r="A150" s="614"/>
      <c r="B150" s="615"/>
      <c r="C150" s="615"/>
      <c r="D150" s="615"/>
      <c r="E150" s="615"/>
      <c r="F150" s="615"/>
      <c r="G150" s="616"/>
      <c r="H150" s="833"/>
      <c r="I150" s="833"/>
      <c r="J150" s="838"/>
      <c r="K150" s="833"/>
      <c r="L150" s="834"/>
      <c r="M150" s="655" t="s">
        <v>1359</v>
      </c>
      <c r="N150" s="626" t="s">
        <v>1259</v>
      </c>
      <c r="O150" s="836"/>
      <c r="P150" s="833"/>
      <c r="Q150" s="833"/>
      <c r="R150" s="899"/>
      <c r="S150" s="496"/>
      <c r="T150" s="496"/>
      <c r="U150" s="496"/>
    </row>
    <row r="151" spans="1:25" s="509" customFormat="1" ht="56.25" customHeight="1" x14ac:dyDescent="0.25">
      <c r="A151" s="537">
        <v>122</v>
      </c>
      <c r="B151" s="528" t="s">
        <v>1</v>
      </c>
      <c r="C151" s="528" t="s">
        <v>4</v>
      </c>
      <c r="D151" s="528" t="s">
        <v>4</v>
      </c>
      <c r="E151" s="528" t="s">
        <v>4</v>
      </c>
      <c r="F151" s="528">
        <v>131</v>
      </c>
      <c r="G151" s="533" t="s">
        <v>924</v>
      </c>
      <c r="H151" s="832" t="s">
        <v>924</v>
      </c>
      <c r="I151" s="832" t="s">
        <v>1045</v>
      </c>
      <c r="J151" s="837" t="s">
        <v>1334</v>
      </c>
      <c r="K151" s="832" t="s">
        <v>988</v>
      </c>
      <c r="L151" s="839" t="s">
        <v>1292</v>
      </c>
      <c r="M151" s="654" t="s">
        <v>1361</v>
      </c>
      <c r="O151" s="841" t="s">
        <v>867</v>
      </c>
      <c r="P151" s="843" t="s">
        <v>1332</v>
      </c>
      <c r="Q151" s="843" t="s">
        <v>652</v>
      </c>
      <c r="R151" s="899"/>
      <c r="S151" s="496"/>
      <c r="T151" s="496"/>
      <c r="U151" s="496"/>
    </row>
    <row r="152" spans="1:25" s="509" customFormat="1" ht="42" customHeight="1" x14ac:dyDescent="0.25">
      <c r="A152" s="614"/>
      <c r="B152" s="615"/>
      <c r="C152" s="615"/>
      <c r="D152" s="615"/>
      <c r="E152" s="615"/>
      <c r="F152" s="615"/>
      <c r="G152" s="616"/>
      <c r="H152" s="833"/>
      <c r="I152" s="833"/>
      <c r="J152" s="838"/>
      <c r="K152" s="833"/>
      <c r="L152" s="840"/>
      <c r="M152" s="656" t="s">
        <v>1298</v>
      </c>
      <c r="N152" s="626" t="s">
        <v>1259</v>
      </c>
      <c r="O152" s="842"/>
      <c r="P152" s="844"/>
      <c r="Q152" s="844"/>
      <c r="R152" s="899"/>
      <c r="S152" s="496"/>
      <c r="T152" s="496"/>
      <c r="U152" s="496"/>
    </row>
    <row r="153" spans="1:25" s="509" customFormat="1" ht="98.1" customHeight="1" x14ac:dyDescent="0.25">
      <c r="A153" s="537">
        <v>123</v>
      </c>
      <c r="B153" s="528" t="s">
        <v>1</v>
      </c>
      <c r="C153" s="528" t="s">
        <v>4</v>
      </c>
      <c r="D153" s="528" t="s">
        <v>4</v>
      </c>
      <c r="E153" s="528" t="s">
        <v>4</v>
      </c>
      <c r="F153" s="528">
        <v>131</v>
      </c>
      <c r="G153" s="533" t="s">
        <v>924</v>
      </c>
      <c r="H153" s="663" t="s">
        <v>924</v>
      </c>
      <c r="I153" s="663" t="s">
        <v>1045</v>
      </c>
      <c r="J153" s="665" t="s">
        <v>1125</v>
      </c>
      <c r="K153" s="665" t="s">
        <v>988</v>
      </c>
      <c r="L153" s="660" t="s">
        <v>21</v>
      </c>
      <c r="M153" s="664" t="s">
        <v>1254</v>
      </c>
      <c r="N153" s="648"/>
      <c r="O153" s="650" t="s">
        <v>39</v>
      </c>
      <c r="P153" s="665" t="s">
        <v>853</v>
      </c>
      <c r="Q153" s="665" t="s">
        <v>652</v>
      </c>
      <c r="R153" s="899"/>
      <c r="S153" s="496"/>
      <c r="T153" s="496"/>
      <c r="U153" s="496"/>
    </row>
    <row r="154" spans="1:25" s="509" customFormat="1" ht="26.1" customHeight="1" x14ac:dyDescent="0.25">
      <c r="A154" s="547">
        <v>65</v>
      </c>
      <c r="B154" s="528" t="s">
        <v>1</v>
      </c>
      <c r="C154" s="528" t="s">
        <v>4</v>
      </c>
      <c r="D154" s="528" t="s">
        <v>4</v>
      </c>
      <c r="E154" s="528" t="s">
        <v>4</v>
      </c>
      <c r="F154" s="538">
        <v>132</v>
      </c>
      <c r="G154" s="533" t="s">
        <v>923</v>
      </c>
      <c r="H154" s="832" t="s">
        <v>923</v>
      </c>
      <c r="I154" s="832"/>
      <c r="J154" s="837" t="s">
        <v>1126</v>
      </c>
      <c r="K154" s="837" t="s">
        <v>989</v>
      </c>
      <c r="L154" s="893" t="s">
        <v>991</v>
      </c>
      <c r="M154" s="654" t="s">
        <v>1354</v>
      </c>
      <c r="N154" s="625"/>
      <c r="O154" s="853" t="s">
        <v>998</v>
      </c>
      <c r="P154" s="855" t="s">
        <v>854</v>
      </c>
      <c r="Q154" s="855" t="s">
        <v>649</v>
      </c>
      <c r="R154" s="848"/>
      <c r="S154" s="496"/>
      <c r="T154" s="496"/>
      <c r="U154" s="496"/>
    </row>
    <row r="155" spans="1:25" s="509" customFormat="1" ht="51.75" customHeight="1" x14ac:dyDescent="0.25">
      <c r="A155" s="610"/>
      <c r="B155" s="611"/>
      <c r="C155" s="611"/>
      <c r="D155" s="611"/>
      <c r="E155" s="611"/>
      <c r="F155" s="613"/>
      <c r="G155" s="609"/>
      <c r="H155" s="833"/>
      <c r="I155" s="833"/>
      <c r="J155" s="838"/>
      <c r="K155" s="838"/>
      <c r="L155" s="893"/>
      <c r="M155" s="656" t="s">
        <v>1355</v>
      </c>
      <c r="N155" s="626"/>
      <c r="O155" s="854"/>
      <c r="P155" s="856"/>
      <c r="Q155" s="856"/>
      <c r="R155" s="849"/>
      <c r="S155" s="496"/>
      <c r="T155" s="496"/>
      <c r="U155" s="496"/>
    </row>
    <row r="156" spans="1:25" s="509" customFormat="1" ht="42" customHeight="1" x14ac:dyDescent="0.25">
      <c r="A156" s="548">
        <v>15</v>
      </c>
      <c r="B156" s="525" t="s">
        <v>1</v>
      </c>
      <c r="C156" s="525" t="s">
        <v>4</v>
      </c>
      <c r="D156" s="525" t="s">
        <v>4</v>
      </c>
      <c r="E156" s="525" t="s">
        <v>4</v>
      </c>
      <c r="F156" s="525">
        <v>135</v>
      </c>
      <c r="G156" s="527" t="s">
        <v>923</v>
      </c>
      <c r="H156" s="642" t="s">
        <v>923</v>
      </c>
      <c r="I156" s="646"/>
      <c r="J156" s="651" t="s">
        <v>1127</v>
      </c>
      <c r="K156" s="651" t="s">
        <v>990</v>
      </c>
      <c r="L156" s="646" t="s">
        <v>1293</v>
      </c>
      <c r="M156" s="655" t="s">
        <v>1417</v>
      </c>
      <c r="N156" s="653"/>
      <c r="O156" s="660" t="s">
        <v>856</v>
      </c>
      <c r="P156" s="643" t="s">
        <v>1326</v>
      </c>
      <c r="Q156" s="643" t="s">
        <v>832</v>
      </c>
      <c r="R156" s="651" t="s">
        <v>872</v>
      </c>
      <c r="S156" s="496"/>
      <c r="T156" s="496"/>
      <c r="U156" s="496"/>
    </row>
    <row r="157" spans="1:25" s="509" customFormat="1" ht="13.9" customHeight="1" x14ac:dyDescent="0.25">
      <c r="A157" s="923">
        <v>16</v>
      </c>
      <c r="B157" s="841" t="s">
        <v>1</v>
      </c>
      <c r="C157" s="841" t="s">
        <v>4</v>
      </c>
      <c r="D157" s="841" t="s">
        <v>4</v>
      </c>
      <c r="E157" s="841" t="s">
        <v>4</v>
      </c>
      <c r="F157" s="841">
        <v>135</v>
      </c>
      <c r="G157" s="832" t="s">
        <v>923</v>
      </c>
      <c r="H157" s="832" t="s">
        <v>923</v>
      </c>
      <c r="I157" s="829"/>
      <c r="J157" s="873" t="s">
        <v>1128</v>
      </c>
      <c r="K157" s="874"/>
      <c r="L157" s="543" t="s">
        <v>166</v>
      </c>
      <c r="M157" s="845" t="s">
        <v>1418</v>
      </c>
      <c r="N157" s="543"/>
      <c r="O157" s="829" t="s">
        <v>167</v>
      </c>
      <c r="P157" s="850" t="s">
        <v>857</v>
      </c>
      <c r="Q157" s="837" t="s">
        <v>832</v>
      </c>
      <c r="R157" s="837"/>
      <c r="T157" s="496"/>
      <c r="U157" s="496"/>
    </row>
    <row r="158" spans="1:25" s="509" customFormat="1" ht="13.9" customHeight="1" x14ac:dyDescent="0.25">
      <c r="A158" s="924"/>
      <c r="B158" s="911"/>
      <c r="C158" s="911"/>
      <c r="D158" s="911"/>
      <c r="E158" s="911"/>
      <c r="F158" s="911"/>
      <c r="G158" s="861"/>
      <c r="H158" s="861"/>
      <c r="I158" s="917"/>
      <c r="J158" s="918"/>
      <c r="K158" s="919"/>
      <c r="L158" s="543" t="s">
        <v>165</v>
      </c>
      <c r="M158" s="846"/>
      <c r="N158" s="543"/>
      <c r="O158" s="830"/>
      <c r="P158" s="851"/>
      <c r="Q158" s="899"/>
      <c r="R158" s="899"/>
      <c r="S158" s="496"/>
      <c r="T158" s="496"/>
      <c r="U158" s="496"/>
    </row>
    <row r="159" spans="1:25" s="509" customFormat="1" ht="13.9" customHeight="1" x14ac:dyDescent="0.25">
      <c r="A159" s="912"/>
      <c r="B159" s="912"/>
      <c r="C159" s="912"/>
      <c r="D159" s="912"/>
      <c r="E159" s="912"/>
      <c r="F159" s="911"/>
      <c r="G159" s="859"/>
      <c r="H159" s="859"/>
      <c r="I159" s="883"/>
      <c r="J159" s="918"/>
      <c r="K159" s="919"/>
      <c r="L159" s="543" t="s">
        <v>163</v>
      </c>
      <c r="M159" s="846"/>
      <c r="N159" s="543"/>
      <c r="O159" s="650" t="s">
        <v>161</v>
      </c>
      <c r="P159" s="852"/>
      <c r="Q159" s="899"/>
      <c r="R159" s="859"/>
      <c r="T159" s="496"/>
      <c r="U159" s="496"/>
    </row>
    <row r="160" spans="1:25" s="509" customFormat="1" ht="13.9" customHeight="1" x14ac:dyDescent="0.25">
      <c r="A160" s="912"/>
      <c r="B160" s="912"/>
      <c r="C160" s="912"/>
      <c r="D160" s="912"/>
      <c r="E160" s="912"/>
      <c r="F160" s="911"/>
      <c r="G160" s="859"/>
      <c r="H160" s="859"/>
      <c r="I160" s="883"/>
      <c r="J160" s="875"/>
      <c r="K160" s="876"/>
      <c r="L160" s="543" t="s">
        <v>164</v>
      </c>
      <c r="M160" s="847"/>
      <c r="N160" s="543"/>
      <c r="O160" s="650" t="s">
        <v>162</v>
      </c>
      <c r="P160" s="852"/>
      <c r="Q160" s="838"/>
      <c r="R160" s="859"/>
      <c r="T160" s="496"/>
      <c r="U160" s="496"/>
    </row>
    <row r="161" spans="1:21" s="509" customFormat="1" ht="14.1" customHeight="1" x14ac:dyDescent="0.25">
      <c r="A161" s="524">
        <v>18</v>
      </c>
      <c r="B161" s="525" t="s">
        <v>1</v>
      </c>
      <c r="C161" s="525" t="s">
        <v>4</v>
      </c>
      <c r="D161" s="525" t="s">
        <v>4</v>
      </c>
      <c r="E161" s="525" t="s">
        <v>4</v>
      </c>
      <c r="F161" s="525">
        <v>136</v>
      </c>
      <c r="G161" s="527" t="s">
        <v>923</v>
      </c>
      <c r="H161" s="642" t="s">
        <v>923</v>
      </c>
      <c r="I161" s="646"/>
      <c r="J161" s="862" t="s">
        <v>1129</v>
      </c>
      <c r="K161" s="863"/>
      <c r="L161" s="660" t="s">
        <v>1292</v>
      </c>
      <c r="M161" s="668" t="s">
        <v>1267</v>
      </c>
      <c r="N161" s="663" t="s">
        <v>1239</v>
      </c>
      <c r="O161" s="660" t="s">
        <v>868</v>
      </c>
      <c r="P161" s="652" t="s">
        <v>858</v>
      </c>
      <c r="Q161" s="643" t="s">
        <v>821</v>
      </c>
      <c r="R161" s="652"/>
      <c r="S161" s="622"/>
      <c r="T161" s="496"/>
      <c r="U161" s="496"/>
    </row>
    <row r="162" spans="1:21" s="509" customFormat="1" ht="13.9" customHeight="1" x14ac:dyDescent="0.25">
      <c r="A162" s="923">
        <v>19</v>
      </c>
      <c r="B162" s="841" t="s">
        <v>1</v>
      </c>
      <c r="C162" s="841" t="s">
        <v>4</v>
      </c>
      <c r="D162" s="841" t="s">
        <v>4</v>
      </c>
      <c r="E162" s="841" t="s">
        <v>4</v>
      </c>
      <c r="F162" s="841">
        <v>136</v>
      </c>
      <c r="G162" s="832" t="s">
        <v>923</v>
      </c>
      <c r="H162" s="832" t="s">
        <v>923</v>
      </c>
      <c r="I162" s="829"/>
      <c r="J162" s="864" t="s">
        <v>1130</v>
      </c>
      <c r="K162" s="865"/>
      <c r="L162" s="650" t="s">
        <v>166</v>
      </c>
      <c r="M162" s="845" t="s">
        <v>1419</v>
      </c>
      <c r="N162" s="663"/>
      <c r="O162" s="829" t="s">
        <v>173</v>
      </c>
      <c r="P162" s="850" t="s">
        <v>139</v>
      </c>
      <c r="Q162" s="837" t="s">
        <v>821</v>
      </c>
      <c r="R162" s="850"/>
      <c r="S162" s="831"/>
      <c r="T162" s="496"/>
      <c r="U162" s="496"/>
    </row>
    <row r="163" spans="1:21" s="509" customFormat="1" ht="13.9" customHeight="1" x14ac:dyDescent="0.25">
      <c r="A163" s="924"/>
      <c r="B163" s="911"/>
      <c r="C163" s="911"/>
      <c r="D163" s="911"/>
      <c r="E163" s="911"/>
      <c r="F163" s="911"/>
      <c r="G163" s="861"/>
      <c r="H163" s="861"/>
      <c r="I163" s="917"/>
      <c r="J163" s="866"/>
      <c r="K163" s="867"/>
      <c r="L163" s="650" t="s">
        <v>1320</v>
      </c>
      <c r="M163" s="846"/>
      <c r="N163" s="663"/>
      <c r="O163" s="830"/>
      <c r="P163" s="851"/>
      <c r="Q163" s="899"/>
      <c r="R163" s="851"/>
      <c r="S163" s="831"/>
      <c r="T163" s="496"/>
      <c r="U163" s="496"/>
    </row>
    <row r="164" spans="1:21" s="509" customFormat="1" ht="13.9" customHeight="1" x14ac:dyDescent="0.25">
      <c r="A164" s="912"/>
      <c r="B164" s="912"/>
      <c r="C164" s="912"/>
      <c r="D164" s="912"/>
      <c r="E164" s="912"/>
      <c r="F164" s="911"/>
      <c r="G164" s="859"/>
      <c r="H164" s="859"/>
      <c r="I164" s="883"/>
      <c r="J164" s="866"/>
      <c r="K164" s="867"/>
      <c r="L164" s="543" t="s">
        <v>1321</v>
      </c>
      <c r="M164" s="846"/>
      <c r="N164" s="668"/>
      <c r="O164" s="650" t="s">
        <v>170</v>
      </c>
      <c r="P164" s="852"/>
      <c r="Q164" s="899"/>
      <c r="R164" s="852"/>
      <c r="S164" s="604"/>
      <c r="T164" s="496"/>
      <c r="U164" s="496"/>
    </row>
    <row r="165" spans="1:21" s="509" customFormat="1" ht="13.9" customHeight="1" x14ac:dyDescent="0.25">
      <c r="A165" s="912"/>
      <c r="B165" s="912"/>
      <c r="C165" s="912"/>
      <c r="D165" s="912"/>
      <c r="E165" s="912"/>
      <c r="F165" s="842"/>
      <c r="G165" s="859"/>
      <c r="H165" s="859"/>
      <c r="I165" s="883"/>
      <c r="J165" s="868"/>
      <c r="K165" s="869"/>
      <c r="L165" s="543" t="s">
        <v>169</v>
      </c>
      <c r="M165" s="847"/>
      <c r="N165" s="668"/>
      <c r="O165" s="650" t="s">
        <v>171</v>
      </c>
      <c r="P165" s="852"/>
      <c r="Q165" s="899"/>
      <c r="R165" s="852"/>
      <c r="S165" s="604"/>
      <c r="T165" s="496"/>
      <c r="U165" s="496"/>
    </row>
    <row r="166" spans="1:21" s="509" customFormat="1" ht="69.95" customHeight="1" x14ac:dyDescent="0.25">
      <c r="A166" s="537">
        <v>66</v>
      </c>
      <c r="B166" s="528" t="s">
        <v>1</v>
      </c>
      <c r="C166" s="528" t="s">
        <v>4</v>
      </c>
      <c r="D166" s="528" t="s">
        <v>4</v>
      </c>
      <c r="E166" s="528" t="s">
        <v>4</v>
      </c>
      <c r="F166" s="528">
        <v>0</v>
      </c>
      <c r="G166" s="533" t="s">
        <v>923</v>
      </c>
      <c r="H166" s="663" t="s">
        <v>923</v>
      </c>
      <c r="I166" s="663"/>
      <c r="J166" s="665" t="s">
        <v>1291</v>
      </c>
      <c r="K166" s="665" t="s">
        <v>1132</v>
      </c>
      <c r="L166" s="660" t="s">
        <v>1292</v>
      </c>
      <c r="M166" s="668" t="s">
        <v>1299</v>
      </c>
      <c r="N166" s="663" t="s">
        <v>1241</v>
      </c>
      <c r="O166" s="660" t="s">
        <v>868</v>
      </c>
      <c r="P166" s="665" t="s">
        <v>225</v>
      </c>
      <c r="Q166" s="665" t="s">
        <v>650</v>
      </c>
      <c r="R166" s="665"/>
      <c r="S166" s="545"/>
      <c r="T166" s="549"/>
      <c r="U166" s="549"/>
    </row>
    <row r="167" spans="1:21" s="509" customFormat="1" ht="69.95" customHeight="1" x14ac:dyDescent="0.25">
      <c r="A167" s="537">
        <v>69</v>
      </c>
      <c r="B167" s="528" t="s">
        <v>1</v>
      </c>
      <c r="C167" s="528" t="s">
        <v>4</v>
      </c>
      <c r="D167" s="528" t="s">
        <v>4</v>
      </c>
      <c r="E167" s="528" t="s">
        <v>4</v>
      </c>
      <c r="F167" s="528">
        <v>0</v>
      </c>
      <c r="G167" s="533" t="s">
        <v>923</v>
      </c>
      <c r="H167" s="663" t="s">
        <v>923</v>
      </c>
      <c r="I167" s="663" t="s">
        <v>1012</v>
      </c>
      <c r="J167" s="665" t="s">
        <v>1133</v>
      </c>
      <c r="K167" s="665" t="s">
        <v>1134</v>
      </c>
      <c r="L167" s="660" t="s">
        <v>1292</v>
      </c>
      <c r="M167" s="668" t="s">
        <v>1300</v>
      </c>
      <c r="N167" s="663" t="s">
        <v>1242</v>
      </c>
      <c r="O167" s="660" t="s">
        <v>868</v>
      </c>
      <c r="P167" s="665" t="s">
        <v>228</v>
      </c>
      <c r="Q167" s="665" t="s">
        <v>650</v>
      </c>
      <c r="R167" s="837" t="s">
        <v>997</v>
      </c>
      <c r="S167" s="545"/>
      <c r="T167" s="549"/>
      <c r="U167" s="549"/>
    </row>
    <row r="168" spans="1:21" s="509" customFormat="1" ht="69.95" customHeight="1" x14ac:dyDescent="0.25">
      <c r="A168" s="537">
        <v>84</v>
      </c>
      <c r="B168" s="528" t="s">
        <v>5</v>
      </c>
      <c r="C168" s="528" t="s">
        <v>6</v>
      </c>
      <c r="D168" s="528" t="s">
        <v>6</v>
      </c>
      <c r="E168" s="528" t="s">
        <v>6</v>
      </c>
      <c r="F168" s="528">
        <v>0</v>
      </c>
      <c r="G168" s="533" t="s">
        <v>924</v>
      </c>
      <c r="H168" s="663" t="s">
        <v>924</v>
      </c>
      <c r="I168" s="663" t="s">
        <v>1050</v>
      </c>
      <c r="J168" s="665" t="s">
        <v>1135</v>
      </c>
      <c r="K168" s="665" t="s">
        <v>1136</v>
      </c>
      <c r="L168" s="660" t="s">
        <v>1292</v>
      </c>
      <c r="M168" s="668" t="s">
        <v>1301</v>
      </c>
      <c r="N168" s="663" t="s">
        <v>1243</v>
      </c>
      <c r="O168" s="660" t="s">
        <v>869</v>
      </c>
      <c r="P168" s="665" t="s">
        <v>244</v>
      </c>
      <c r="Q168" s="665" t="s">
        <v>650</v>
      </c>
      <c r="R168" s="899"/>
      <c r="S168" s="545"/>
      <c r="T168" s="549"/>
      <c r="U168" s="549"/>
    </row>
    <row r="169" spans="1:21" s="509" customFormat="1" ht="69.95" customHeight="1" x14ac:dyDescent="0.25">
      <c r="A169" s="537">
        <v>90</v>
      </c>
      <c r="B169" s="528" t="s">
        <v>5</v>
      </c>
      <c r="C169" s="528" t="s">
        <v>6</v>
      </c>
      <c r="D169" s="528" t="s">
        <v>6</v>
      </c>
      <c r="E169" s="528" t="s">
        <v>6</v>
      </c>
      <c r="F169" s="528">
        <v>0</v>
      </c>
      <c r="G169" s="533" t="s">
        <v>924</v>
      </c>
      <c r="H169" s="663" t="s">
        <v>924</v>
      </c>
      <c r="I169" s="663" t="s">
        <v>1050</v>
      </c>
      <c r="J169" s="665" t="s">
        <v>1137</v>
      </c>
      <c r="K169" s="665" t="s">
        <v>1138</v>
      </c>
      <c r="L169" s="660" t="s">
        <v>1292</v>
      </c>
      <c r="M169" s="668" t="s">
        <v>1302</v>
      </c>
      <c r="N169" s="663" t="s">
        <v>1244</v>
      </c>
      <c r="O169" s="660" t="s">
        <v>874</v>
      </c>
      <c r="P169" s="665" t="s">
        <v>251</v>
      </c>
      <c r="Q169" s="665" t="s">
        <v>650</v>
      </c>
      <c r="R169" s="899"/>
      <c r="S169" s="545"/>
      <c r="T169" s="549"/>
      <c r="U169" s="549"/>
    </row>
    <row r="170" spans="1:21" s="509" customFormat="1" ht="69.95" customHeight="1" x14ac:dyDescent="0.25">
      <c r="A170" s="537">
        <v>87</v>
      </c>
      <c r="B170" s="528" t="s">
        <v>5</v>
      </c>
      <c r="C170" s="528" t="s">
        <v>6</v>
      </c>
      <c r="D170" s="528" t="s">
        <v>6</v>
      </c>
      <c r="E170" s="528" t="s">
        <v>6</v>
      </c>
      <c r="F170" s="528">
        <v>0</v>
      </c>
      <c r="G170" s="533" t="s">
        <v>924</v>
      </c>
      <c r="H170" s="663" t="s">
        <v>924</v>
      </c>
      <c r="I170" s="663" t="s">
        <v>1050</v>
      </c>
      <c r="J170" s="665" t="s">
        <v>1139</v>
      </c>
      <c r="K170" s="665" t="s">
        <v>1140</v>
      </c>
      <c r="L170" s="660" t="s">
        <v>1292</v>
      </c>
      <c r="M170" s="668" t="s">
        <v>1303</v>
      </c>
      <c r="N170" s="663" t="s">
        <v>1245</v>
      </c>
      <c r="O170" s="660" t="s">
        <v>870</v>
      </c>
      <c r="P170" s="665" t="s">
        <v>247</v>
      </c>
      <c r="Q170" s="665" t="s">
        <v>650</v>
      </c>
      <c r="R170" s="899"/>
      <c r="S170" s="545"/>
      <c r="T170" s="549"/>
      <c r="U170" s="549"/>
    </row>
    <row r="171" spans="1:21" s="509" customFormat="1" ht="69.95" customHeight="1" x14ac:dyDescent="0.25">
      <c r="A171" s="537">
        <v>88</v>
      </c>
      <c r="B171" s="528" t="s">
        <v>5</v>
      </c>
      <c r="C171" s="528" t="s">
        <v>6</v>
      </c>
      <c r="D171" s="528" t="s">
        <v>6</v>
      </c>
      <c r="E171" s="528" t="s">
        <v>6</v>
      </c>
      <c r="F171" s="528">
        <v>0</v>
      </c>
      <c r="G171" s="533" t="s">
        <v>924</v>
      </c>
      <c r="H171" s="663" t="s">
        <v>924</v>
      </c>
      <c r="I171" s="663" t="s">
        <v>1050</v>
      </c>
      <c r="J171" s="665" t="s">
        <v>1141</v>
      </c>
      <c r="K171" s="665" t="s">
        <v>1142</v>
      </c>
      <c r="L171" s="660" t="s">
        <v>1292</v>
      </c>
      <c r="M171" s="668" t="s">
        <v>1303</v>
      </c>
      <c r="N171" s="663" t="s">
        <v>1245</v>
      </c>
      <c r="O171" s="660" t="s">
        <v>870</v>
      </c>
      <c r="P171" s="665" t="s">
        <v>248</v>
      </c>
      <c r="Q171" s="665" t="s">
        <v>650</v>
      </c>
      <c r="R171" s="899"/>
      <c r="S171" s="545"/>
      <c r="T171" s="549"/>
      <c r="U171" s="549"/>
    </row>
    <row r="172" spans="1:21" s="509" customFormat="1" ht="69.95" customHeight="1" x14ac:dyDescent="0.25">
      <c r="A172" s="537">
        <v>89</v>
      </c>
      <c r="B172" s="528" t="s">
        <v>5</v>
      </c>
      <c r="C172" s="528" t="s">
        <v>6</v>
      </c>
      <c r="D172" s="528" t="s">
        <v>6</v>
      </c>
      <c r="E172" s="528" t="s">
        <v>6</v>
      </c>
      <c r="F172" s="528">
        <v>0</v>
      </c>
      <c r="G172" s="533" t="s">
        <v>924</v>
      </c>
      <c r="H172" s="663" t="s">
        <v>924</v>
      </c>
      <c r="I172" s="663" t="s">
        <v>1050</v>
      </c>
      <c r="J172" s="665" t="s">
        <v>1143</v>
      </c>
      <c r="K172" s="665" t="s">
        <v>1144</v>
      </c>
      <c r="L172" s="660" t="s">
        <v>1292</v>
      </c>
      <c r="M172" s="668" t="s">
        <v>1303</v>
      </c>
      <c r="N172" s="663" t="s">
        <v>1245</v>
      </c>
      <c r="O172" s="660" t="s">
        <v>870</v>
      </c>
      <c r="P172" s="665" t="s">
        <v>249</v>
      </c>
      <c r="Q172" s="665" t="s">
        <v>650</v>
      </c>
      <c r="R172" s="899"/>
      <c r="S172" s="545"/>
      <c r="T172" s="549"/>
      <c r="U172" s="549"/>
    </row>
    <row r="173" spans="1:21" s="509" customFormat="1" ht="69.95" customHeight="1" x14ac:dyDescent="0.25">
      <c r="A173" s="537">
        <v>81</v>
      </c>
      <c r="B173" s="528" t="s">
        <v>5</v>
      </c>
      <c r="C173" s="528" t="s">
        <v>6</v>
      </c>
      <c r="D173" s="528" t="s">
        <v>6</v>
      </c>
      <c r="E173" s="528" t="s">
        <v>6</v>
      </c>
      <c r="F173" s="528">
        <v>0</v>
      </c>
      <c r="G173" s="533" t="s">
        <v>924</v>
      </c>
      <c r="H173" s="663" t="s">
        <v>924</v>
      </c>
      <c r="I173" s="663" t="s">
        <v>1050</v>
      </c>
      <c r="J173" s="665" t="s">
        <v>1145</v>
      </c>
      <c r="K173" s="665" t="s">
        <v>1146</v>
      </c>
      <c r="L173" s="660" t="s">
        <v>1292</v>
      </c>
      <c r="M173" s="668" t="s">
        <v>1304</v>
      </c>
      <c r="N173" s="663" t="s">
        <v>1246</v>
      </c>
      <c r="O173" s="660" t="s">
        <v>860</v>
      </c>
      <c r="P173" s="665" t="s">
        <v>241</v>
      </c>
      <c r="Q173" s="665" t="s">
        <v>650</v>
      </c>
      <c r="R173" s="899"/>
      <c r="S173" s="545"/>
      <c r="T173" s="549"/>
      <c r="U173" s="549"/>
    </row>
    <row r="174" spans="1:21" s="509" customFormat="1" ht="69.95" customHeight="1" x14ac:dyDescent="0.25">
      <c r="A174" s="537">
        <v>78</v>
      </c>
      <c r="B174" s="528" t="s">
        <v>5</v>
      </c>
      <c r="C174" s="528" t="s">
        <v>6</v>
      </c>
      <c r="D174" s="528" t="s">
        <v>6</v>
      </c>
      <c r="E174" s="528" t="s">
        <v>6</v>
      </c>
      <c r="F174" s="528">
        <v>0</v>
      </c>
      <c r="G174" s="533" t="s">
        <v>924</v>
      </c>
      <c r="H174" s="663" t="s">
        <v>924</v>
      </c>
      <c r="I174" s="663" t="s">
        <v>1050</v>
      </c>
      <c r="J174" s="665" t="s">
        <v>1147</v>
      </c>
      <c r="K174" s="665" t="s">
        <v>1148</v>
      </c>
      <c r="L174" s="660" t="s">
        <v>1292</v>
      </c>
      <c r="M174" s="668" t="s">
        <v>1305</v>
      </c>
      <c r="N174" s="663" t="s">
        <v>1247</v>
      </c>
      <c r="O174" s="660" t="s">
        <v>860</v>
      </c>
      <c r="P174" s="665" t="s">
        <v>238</v>
      </c>
      <c r="Q174" s="665" t="s">
        <v>650</v>
      </c>
      <c r="R174" s="899"/>
      <c r="S174" s="545"/>
      <c r="T174" s="549"/>
      <c r="U174" s="549"/>
    </row>
    <row r="175" spans="1:21" s="509" customFormat="1" ht="69.95" customHeight="1" x14ac:dyDescent="0.25">
      <c r="A175" s="537">
        <v>77</v>
      </c>
      <c r="B175" s="528" t="s">
        <v>5</v>
      </c>
      <c r="C175" s="528" t="s">
        <v>6</v>
      </c>
      <c r="D175" s="528" t="s">
        <v>6</v>
      </c>
      <c r="E175" s="528" t="s">
        <v>6</v>
      </c>
      <c r="F175" s="528">
        <v>0</v>
      </c>
      <c r="G175" s="533" t="s">
        <v>924</v>
      </c>
      <c r="H175" s="663" t="s">
        <v>924</v>
      </c>
      <c r="I175" s="663" t="s">
        <v>1050</v>
      </c>
      <c r="J175" s="665" t="s">
        <v>1149</v>
      </c>
      <c r="K175" s="665" t="s">
        <v>1150</v>
      </c>
      <c r="L175" s="660" t="s">
        <v>1292</v>
      </c>
      <c r="M175" s="668" t="s">
        <v>1305</v>
      </c>
      <c r="N175" s="663" t="s">
        <v>1247</v>
      </c>
      <c r="O175" s="660" t="s">
        <v>860</v>
      </c>
      <c r="P175" s="665" t="s">
        <v>237</v>
      </c>
      <c r="Q175" s="665" t="s">
        <v>650</v>
      </c>
      <c r="R175" s="899"/>
      <c r="S175" s="545"/>
      <c r="T175" s="549"/>
      <c r="U175" s="549"/>
    </row>
    <row r="176" spans="1:21" s="509" customFormat="1" ht="69.95" customHeight="1" x14ac:dyDescent="0.25">
      <c r="A176" s="537">
        <v>67</v>
      </c>
      <c r="B176" s="528" t="s">
        <v>5</v>
      </c>
      <c r="C176" s="528" t="s">
        <v>6</v>
      </c>
      <c r="D176" s="528" t="s">
        <v>6</v>
      </c>
      <c r="E176" s="528" t="s">
        <v>6</v>
      </c>
      <c r="F176" s="528">
        <v>0</v>
      </c>
      <c r="G176" s="533" t="s">
        <v>924</v>
      </c>
      <c r="H176" s="663" t="s">
        <v>924</v>
      </c>
      <c r="I176" s="663" t="s">
        <v>1050</v>
      </c>
      <c r="J176" s="665" t="s">
        <v>1151</v>
      </c>
      <c r="K176" s="665" t="s">
        <v>1152</v>
      </c>
      <c r="L176" s="660" t="s">
        <v>1292</v>
      </c>
      <c r="M176" s="668" t="s">
        <v>1306</v>
      </c>
      <c r="N176" s="663" t="s">
        <v>1241</v>
      </c>
      <c r="O176" s="660" t="s">
        <v>868</v>
      </c>
      <c r="P176" s="665" t="s">
        <v>226</v>
      </c>
      <c r="Q176" s="665" t="s">
        <v>650</v>
      </c>
      <c r="R176" s="899"/>
      <c r="S176" s="545"/>
      <c r="T176" s="549"/>
      <c r="U176" s="549"/>
    </row>
    <row r="177" spans="1:21" s="509" customFormat="1" ht="69.95" customHeight="1" x14ac:dyDescent="0.25">
      <c r="A177" s="537">
        <v>68</v>
      </c>
      <c r="B177" s="528" t="s">
        <v>5</v>
      </c>
      <c r="C177" s="528" t="s">
        <v>4</v>
      </c>
      <c r="D177" s="528" t="s">
        <v>4</v>
      </c>
      <c r="E177" s="528" t="s">
        <v>4</v>
      </c>
      <c r="F177" s="528">
        <v>0</v>
      </c>
      <c r="G177" s="533" t="s">
        <v>924</v>
      </c>
      <c r="H177" s="663" t="s">
        <v>924</v>
      </c>
      <c r="I177" s="663" t="s">
        <v>1050</v>
      </c>
      <c r="J177" s="665" t="s">
        <v>1153</v>
      </c>
      <c r="K177" s="665" t="s">
        <v>1154</v>
      </c>
      <c r="L177" s="660" t="s">
        <v>1292</v>
      </c>
      <c r="M177" s="668" t="s">
        <v>1307</v>
      </c>
      <c r="N177" s="663" t="s">
        <v>1248</v>
      </c>
      <c r="O177" s="660" t="s">
        <v>873</v>
      </c>
      <c r="P177" s="665" t="s">
        <v>227</v>
      </c>
      <c r="Q177" s="665" t="s">
        <v>650</v>
      </c>
      <c r="R177" s="899"/>
      <c r="S177" s="545"/>
      <c r="T177" s="549"/>
      <c r="U177" s="549"/>
    </row>
    <row r="178" spans="1:21" s="509" customFormat="1" ht="84" customHeight="1" x14ac:dyDescent="0.25">
      <c r="A178" s="537">
        <v>70</v>
      </c>
      <c r="B178" s="528" t="s">
        <v>5</v>
      </c>
      <c r="C178" s="528" t="s">
        <v>6</v>
      </c>
      <c r="D178" s="528" t="s">
        <v>6</v>
      </c>
      <c r="E178" s="528" t="s">
        <v>6</v>
      </c>
      <c r="F178" s="528">
        <v>0</v>
      </c>
      <c r="G178" s="533" t="s">
        <v>924</v>
      </c>
      <c r="H178" s="663" t="s">
        <v>924</v>
      </c>
      <c r="I178" s="663" t="s">
        <v>1050</v>
      </c>
      <c r="J178" s="665" t="s">
        <v>1155</v>
      </c>
      <c r="K178" s="665" t="s">
        <v>1156</v>
      </c>
      <c r="L178" s="660" t="s">
        <v>1292</v>
      </c>
      <c r="M178" s="668" t="s">
        <v>1300</v>
      </c>
      <c r="N178" s="663" t="s">
        <v>1242</v>
      </c>
      <c r="O178" s="660" t="s">
        <v>868</v>
      </c>
      <c r="P178" s="665" t="s">
        <v>229</v>
      </c>
      <c r="Q178" s="665" t="s">
        <v>650</v>
      </c>
      <c r="R178" s="899"/>
      <c r="S178" s="545"/>
      <c r="T178" s="549"/>
      <c r="U178" s="549"/>
    </row>
    <row r="179" spans="1:21" s="509" customFormat="1" ht="69.95" customHeight="1" x14ac:dyDescent="0.25">
      <c r="A179" s="537">
        <v>71</v>
      </c>
      <c r="B179" s="528" t="s">
        <v>5</v>
      </c>
      <c r="C179" s="528" t="s">
        <v>6</v>
      </c>
      <c r="D179" s="528" t="s">
        <v>6</v>
      </c>
      <c r="E179" s="528" t="s">
        <v>6</v>
      </c>
      <c r="F179" s="528">
        <v>0</v>
      </c>
      <c r="G179" s="533" t="s">
        <v>924</v>
      </c>
      <c r="H179" s="663" t="s">
        <v>924</v>
      </c>
      <c r="I179" s="663" t="s">
        <v>1050</v>
      </c>
      <c r="J179" s="665" t="s">
        <v>1157</v>
      </c>
      <c r="K179" s="665" t="s">
        <v>1158</v>
      </c>
      <c r="L179" s="660" t="s">
        <v>1292</v>
      </c>
      <c r="M179" s="668" t="s">
        <v>1300</v>
      </c>
      <c r="N179" s="663" t="s">
        <v>1249</v>
      </c>
      <c r="O179" s="660" t="s">
        <v>868</v>
      </c>
      <c r="P179" s="665" t="s">
        <v>231</v>
      </c>
      <c r="Q179" s="665" t="s">
        <v>650</v>
      </c>
      <c r="R179" s="899"/>
      <c r="S179" s="545"/>
      <c r="T179" s="549"/>
      <c r="U179" s="549"/>
    </row>
    <row r="180" spans="1:21" s="509" customFormat="1" ht="69.95" customHeight="1" x14ac:dyDescent="0.25">
      <c r="A180" s="537">
        <v>85</v>
      </c>
      <c r="B180" s="528" t="s">
        <v>5</v>
      </c>
      <c r="C180" s="528" t="s">
        <v>6</v>
      </c>
      <c r="D180" s="528" t="s">
        <v>6</v>
      </c>
      <c r="E180" s="528" t="s">
        <v>6</v>
      </c>
      <c r="F180" s="528">
        <v>0</v>
      </c>
      <c r="G180" s="533" t="s">
        <v>924</v>
      </c>
      <c r="H180" s="663" t="s">
        <v>924</v>
      </c>
      <c r="I180" s="663" t="s">
        <v>1050</v>
      </c>
      <c r="J180" s="665" t="s">
        <v>1159</v>
      </c>
      <c r="K180" s="665" t="s">
        <v>1160</v>
      </c>
      <c r="L180" s="660" t="s">
        <v>1292</v>
      </c>
      <c r="M180" s="668" t="s">
        <v>1308</v>
      </c>
      <c r="N180" s="663" t="s">
        <v>1250</v>
      </c>
      <c r="O180" s="660" t="s">
        <v>870</v>
      </c>
      <c r="P180" s="665" t="s">
        <v>245</v>
      </c>
      <c r="Q180" s="665" t="s">
        <v>650</v>
      </c>
      <c r="R180" s="899"/>
      <c r="S180" s="545"/>
      <c r="T180" s="549"/>
      <c r="U180" s="549"/>
    </row>
    <row r="181" spans="1:21" s="509" customFormat="1" ht="69.95" customHeight="1" x14ac:dyDescent="0.25">
      <c r="A181" s="537">
        <v>79</v>
      </c>
      <c r="B181" s="528" t="s">
        <v>5</v>
      </c>
      <c r="C181" s="528" t="s">
        <v>6</v>
      </c>
      <c r="D181" s="528" t="s">
        <v>6</v>
      </c>
      <c r="E181" s="528" t="s">
        <v>6</v>
      </c>
      <c r="F181" s="528">
        <v>0</v>
      </c>
      <c r="G181" s="533" t="s">
        <v>924</v>
      </c>
      <c r="H181" s="663" t="s">
        <v>924</v>
      </c>
      <c r="I181" s="663" t="s">
        <v>1050</v>
      </c>
      <c r="J181" s="665" t="s">
        <v>1161</v>
      </c>
      <c r="K181" s="665" t="s">
        <v>1162</v>
      </c>
      <c r="L181" s="660" t="s">
        <v>1292</v>
      </c>
      <c r="M181" s="668" t="s">
        <v>1309</v>
      </c>
      <c r="N181" s="663" t="s">
        <v>1247</v>
      </c>
      <c r="O181" s="660" t="s">
        <v>860</v>
      </c>
      <c r="P181" s="665" t="s">
        <v>239</v>
      </c>
      <c r="Q181" s="665" t="s">
        <v>650</v>
      </c>
      <c r="R181" s="899"/>
      <c r="S181" s="545"/>
      <c r="T181" s="549"/>
      <c r="U181" s="549"/>
    </row>
    <row r="182" spans="1:21" s="509" customFormat="1" ht="69.95" customHeight="1" x14ac:dyDescent="0.25">
      <c r="A182" s="537">
        <v>80</v>
      </c>
      <c r="B182" s="528" t="s">
        <v>5</v>
      </c>
      <c r="C182" s="528" t="s">
        <v>6</v>
      </c>
      <c r="D182" s="528" t="s">
        <v>6</v>
      </c>
      <c r="E182" s="528" t="s">
        <v>6</v>
      </c>
      <c r="F182" s="528">
        <v>0</v>
      </c>
      <c r="G182" s="533" t="s">
        <v>924</v>
      </c>
      <c r="H182" s="663" t="s">
        <v>924</v>
      </c>
      <c r="I182" s="663" t="s">
        <v>1050</v>
      </c>
      <c r="J182" s="665" t="s">
        <v>1163</v>
      </c>
      <c r="K182" s="665" t="s">
        <v>1164</v>
      </c>
      <c r="L182" s="660" t="s">
        <v>1292</v>
      </c>
      <c r="M182" s="668" t="s">
        <v>1309</v>
      </c>
      <c r="N182" s="663" t="s">
        <v>1247</v>
      </c>
      <c r="O182" s="660" t="s">
        <v>860</v>
      </c>
      <c r="P182" s="665" t="s">
        <v>240</v>
      </c>
      <c r="Q182" s="665" t="s">
        <v>650</v>
      </c>
      <c r="R182" s="899"/>
      <c r="S182" s="545"/>
      <c r="T182" s="549"/>
      <c r="U182" s="549"/>
    </row>
    <row r="183" spans="1:21" s="509" customFormat="1" ht="84" customHeight="1" x14ac:dyDescent="0.25">
      <c r="A183" s="537">
        <v>76</v>
      </c>
      <c r="B183" s="528" t="s">
        <v>5</v>
      </c>
      <c r="C183" s="528" t="s">
        <v>6</v>
      </c>
      <c r="D183" s="528" t="s">
        <v>6</v>
      </c>
      <c r="E183" s="528" t="s">
        <v>6</v>
      </c>
      <c r="F183" s="528">
        <v>0</v>
      </c>
      <c r="G183" s="533" t="s">
        <v>924</v>
      </c>
      <c r="H183" s="663" t="s">
        <v>924</v>
      </c>
      <c r="I183" s="663" t="s">
        <v>1050</v>
      </c>
      <c r="J183" s="665" t="s">
        <v>1165</v>
      </c>
      <c r="K183" s="665" t="s">
        <v>1166</v>
      </c>
      <c r="L183" s="660" t="s">
        <v>1292</v>
      </c>
      <c r="M183" s="668" t="s">
        <v>1310</v>
      </c>
      <c r="N183" s="663" t="s">
        <v>1251</v>
      </c>
      <c r="O183" s="660" t="s">
        <v>870</v>
      </c>
      <c r="P183" s="665" t="s">
        <v>887</v>
      </c>
      <c r="Q183" s="665" t="s">
        <v>650</v>
      </c>
      <c r="R183" s="899"/>
      <c r="S183" s="545"/>
      <c r="T183" s="549"/>
      <c r="U183" s="549"/>
    </row>
    <row r="184" spans="1:21" s="509" customFormat="1" ht="84" customHeight="1" x14ac:dyDescent="0.25">
      <c r="A184" s="537">
        <v>72</v>
      </c>
      <c r="B184" s="528" t="s">
        <v>5</v>
      </c>
      <c r="C184" s="528" t="s">
        <v>6</v>
      </c>
      <c r="D184" s="528" t="s">
        <v>6</v>
      </c>
      <c r="E184" s="528" t="s">
        <v>6</v>
      </c>
      <c r="F184" s="528">
        <v>0</v>
      </c>
      <c r="G184" s="533" t="s">
        <v>924</v>
      </c>
      <c r="H184" s="663" t="s">
        <v>924</v>
      </c>
      <c r="I184" s="663" t="s">
        <v>1050</v>
      </c>
      <c r="J184" s="665" t="s">
        <v>1167</v>
      </c>
      <c r="K184" s="665" t="s">
        <v>1168</v>
      </c>
      <c r="L184" s="660" t="s">
        <v>1292</v>
      </c>
      <c r="M184" s="668" t="s">
        <v>1311</v>
      </c>
      <c r="N184" s="663" t="s">
        <v>1252</v>
      </c>
      <c r="O184" s="660" t="s">
        <v>863</v>
      </c>
      <c r="P184" s="665" t="s">
        <v>232</v>
      </c>
      <c r="Q184" s="665" t="s">
        <v>650</v>
      </c>
      <c r="R184" s="899"/>
      <c r="S184" s="545"/>
      <c r="T184" s="549"/>
      <c r="U184" s="549"/>
    </row>
    <row r="185" spans="1:21" s="509" customFormat="1" ht="84" customHeight="1" x14ac:dyDescent="0.25">
      <c r="A185" s="537">
        <v>73</v>
      </c>
      <c r="B185" s="528" t="s">
        <v>5</v>
      </c>
      <c r="C185" s="528" t="s">
        <v>6</v>
      </c>
      <c r="D185" s="528" t="s">
        <v>6</v>
      </c>
      <c r="E185" s="528" t="s">
        <v>6</v>
      </c>
      <c r="F185" s="528">
        <v>0</v>
      </c>
      <c r="G185" s="533" t="s">
        <v>924</v>
      </c>
      <c r="H185" s="663" t="s">
        <v>924</v>
      </c>
      <c r="I185" s="663" t="s">
        <v>1050</v>
      </c>
      <c r="J185" s="665" t="s">
        <v>1169</v>
      </c>
      <c r="K185" s="665" t="s">
        <v>1170</v>
      </c>
      <c r="L185" s="660" t="s">
        <v>1292</v>
      </c>
      <c r="M185" s="668" t="s">
        <v>1311</v>
      </c>
      <c r="N185" s="663" t="s">
        <v>1252</v>
      </c>
      <c r="O185" s="660" t="s">
        <v>863</v>
      </c>
      <c r="P185" s="665" t="s">
        <v>233</v>
      </c>
      <c r="Q185" s="665" t="s">
        <v>650</v>
      </c>
      <c r="R185" s="899"/>
      <c r="S185" s="545"/>
      <c r="T185" s="549"/>
      <c r="U185" s="549"/>
    </row>
    <row r="186" spans="1:21" s="509" customFormat="1" ht="84" customHeight="1" x14ac:dyDescent="0.25">
      <c r="A186" s="537">
        <v>74</v>
      </c>
      <c r="B186" s="528" t="s">
        <v>5</v>
      </c>
      <c r="C186" s="528" t="s">
        <v>6</v>
      </c>
      <c r="D186" s="528" t="s">
        <v>6</v>
      </c>
      <c r="E186" s="528" t="s">
        <v>6</v>
      </c>
      <c r="F186" s="528">
        <v>0</v>
      </c>
      <c r="G186" s="533" t="s">
        <v>924</v>
      </c>
      <c r="H186" s="663" t="s">
        <v>924</v>
      </c>
      <c r="I186" s="663" t="s">
        <v>1050</v>
      </c>
      <c r="J186" s="665" t="s">
        <v>1171</v>
      </c>
      <c r="K186" s="665" t="s">
        <v>1172</v>
      </c>
      <c r="L186" s="660" t="s">
        <v>1292</v>
      </c>
      <c r="M186" s="668" t="s">
        <v>1311</v>
      </c>
      <c r="N186" s="663" t="s">
        <v>1252</v>
      </c>
      <c r="O186" s="660" t="s">
        <v>863</v>
      </c>
      <c r="P186" s="665" t="s">
        <v>234</v>
      </c>
      <c r="Q186" s="665" t="s">
        <v>650</v>
      </c>
      <c r="R186" s="899"/>
      <c r="S186" s="545"/>
      <c r="T186" s="549"/>
      <c r="U186" s="549"/>
    </row>
    <row r="187" spans="1:21" s="509" customFormat="1" ht="84" customHeight="1" x14ac:dyDescent="0.25">
      <c r="A187" s="537">
        <v>75</v>
      </c>
      <c r="B187" s="528" t="s">
        <v>5</v>
      </c>
      <c r="C187" s="528" t="s">
        <v>6</v>
      </c>
      <c r="D187" s="528" t="s">
        <v>6</v>
      </c>
      <c r="E187" s="528" t="s">
        <v>6</v>
      </c>
      <c r="F187" s="528">
        <v>0</v>
      </c>
      <c r="G187" s="533" t="s">
        <v>924</v>
      </c>
      <c r="H187" s="663" t="s">
        <v>924</v>
      </c>
      <c r="I187" s="663" t="s">
        <v>1050</v>
      </c>
      <c r="J187" s="665" t="s">
        <v>1173</v>
      </c>
      <c r="K187" s="665" t="s">
        <v>1174</v>
      </c>
      <c r="L187" s="660" t="s">
        <v>1292</v>
      </c>
      <c r="M187" s="668" t="s">
        <v>1311</v>
      </c>
      <c r="N187" s="663" t="s">
        <v>1252</v>
      </c>
      <c r="O187" s="660" t="s">
        <v>863</v>
      </c>
      <c r="P187" s="665" t="s">
        <v>235</v>
      </c>
      <c r="Q187" s="665" t="s">
        <v>650</v>
      </c>
      <c r="R187" s="899"/>
      <c r="S187" s="545"/>
      <c r="T187" s="549"/>
      <c r="U187" s="549"/>
    </row>
    <row r="188" spans="1:21" s="509" customFormat="1" ht="69.95" customHeight="1" x14ac:dyDescent="0.25">
      <c r="A188" s="537">
        <v>82</v>
      </c>
      <c r="B188" s="528" t="s">
        <v>5</v>
      </c>
      <c r="C188" s="528" t="s">
        <v>6</v>
      </c>
      <c r="D188" s="528" t="s">
        <v>6</v>
      </c>
      <c r="E188" s="528" t="s">
        <v>6</v>
      </c>
      <c r="F188" s="528">
        <v>0</v>
      </c>
      <c r="G188" s="533" t="s">
        <v>924</v>
      </c>
      <c r="H188" s="663" t="s">
        <v>924</v>
      </c>
      <c r="I188" s="663" t="s">
        <v>1050</v>
      </c>
      <c r="J188" s="665" t="s">
        <v>1175</v>
      </c>
      <c r="K188" s="665" t="s">
        <v>1176</v>
      </c>
      <c r="L188" s="660" t="s">
        <v>1292</v>
      </c>
      <c r="M188" s="668" t="s">
        <v>1309</v>
      </c>
      <c r="N188" s="663" t="s">
        <v>1247</v>
      </c>
      <c r="O188" s="660" t="s">
        <v>860</v>
      </c>
      <c r="P188" s="665" t="s">
        <v>242</v>
      </c>
      <c r="Q188" s="665" t="s">
        <v>650</v>
      </c>
      <c r="R188" s="899"/>
      <c r="S188" s="545"/>
      <c r="T188" s="549"/>
      <c r="U188" s="549"/>
    </row>
    <row r="189" spans="1:21" s="509" customFormat="1" ht="84" customHeight="1" x14ac:dyDescent="0.25">
      <c r="A189" s="537">
        <v>83</v>
      </c>
      <c r="B189" s="528" t="s">
        <v>5</v>
      </c>
      <c r="C189" s="528" t="s">
        <v>6</v>
      </c>
      <c r="D189" s="528" t="s">
        <v>6</v>
      </c>
      <c r="E189" s="528" t="s">
        <v>6</v>
      </c>
      <c r="F189" s="528">
        <v>0</v>
      </c>
      <c r="G189" s="533" t="s">
        <v>924</v>
      </c>
      <c r="H189" s="663" t="s">
        <v>924</v>
      </c>
      <c r="I189" s="663" t="s">
        <v>1050</v>
      </c>
      <c r="J189" s="665" t="s">
        <v>1177</v>
      </c>
      <c r="K189" s="665" t="s">
        <v>1178</v>
      </c>
      <c r="L189" s="660" t="s">
        <v>1292</v>
      </c>
      <c r="M189" s="668" t="s">
        <v>1309</v>
      </c>
      <c r="N189" s="663" t="s">
        <v>1247</v>
      </c>
      <c r="O189" s="660" t="s">
        <v>860</v>
      </c>
      <c r="P189" s="665" t="s">
        <v>243</v>
      </c>
      <c r="Q189" s="665" t="s">
        <v>650</v>
      </c>
      <c r="R189" s="899"/>
      <c r="S189" s="545"/>
      <c r="T189" s="549"/>
      <c r="U189" s="549"/>
    </row>
    <row r="190" spans="1:21" s="509" customFormat="1" ht="69.95" customHeight="1" x14ac:dyDescent="0.25">
      <c r="A190" s="537">
        <v>86</v>
      </c>
      <c r="B190" s="528" t="s">
        <v>5</v>
      </c>
      <c r="C190" s="528" t="s">
        <v>6</v>
      </c>
      <c r="D190" s="528" t="s">
        <v>6</v>
      </c>
      <c r="E190" s="528" t="s">
        <v>6</v>
      </c>
      <c r="F190" s="528">
        <v>0</v>
      </c>
      <c r="G190" s="533" t="s">
        <v>924</v>
      </c>
      <c r="H190" s="663" t="s">
        <v>924</v>
      </c>
      <c r="I190" s="663" t="s">
        <v>1050</v>
      </c>
      <c r="J190" s="665" t="s">
        <v>1179</v>
      </c>
      <c r="K190" s="665" t="s">
        <v>1180</v>
      </c>
      <c r="L190" s="660" t="s">
        <v>1292</v>
      </c>
      <c r="M190" s="668" t="s">
        <v>1312</v>
      </c>
      <c r="N190" s="663" t="s">
        <v>1253</v>
      </c>
      <c r="O190" s="660" t="s">
        <v>874</v>
      </c>
      <c r="P190" s="665" t="s">
        <v>246</v>
      </c>
      <c r="Q190" s="665" t="s">
        <v>650</v>
      </c>
      <c r="R190" s="838"/>
      <c r="S190" s="545"/>
      <c r="T190" s="549"/>
      <c r="U190" s="549"/>
    </row>
    <row r="191" spans="1:21" ht="13.9" customHeight="1" x14ac:dyDescent="0.25">
      <c r="G191" s="494"/>
    </row>
    <row r="192" spans="1:21" ht="13.9" customHeight="1" x14ac:dyDescent="0.25">
      <c r="G192" s="494"/>
    </row>
    <row r="193" spans="7:7" ht="13.9" customHeight="1" x14ac:dyDescent="0.25">
      <c r="G193" s="494"/>
    </row>
  </sheetData>
  <mergeCells count="334">
    <mergeCell ref="R167:R190"/>
    <mergeCell ref="J104:K104"/>
    <mergeCell ref="L76:L77"/>
    <mergeCell ref="Q50:Q52"/>
    <mergeCell ref="J68:K69"/>
    <mergeCell ref="P162:P165"/>
    <mergeCell ref="J81:K81"/>
    <mergeCell ref="J80:K80"/>
    <mergeCell ref="J82:K82"/>
    <mergeCell ref="R93:R101"/>
    <mergeCell ref="P93:P101"/>
    <mergeCell ref="P70:P71"/>
    <mergeCell ref="R68:R69"/>
    <mergeCell ref="R85:R88"/>
    <mergeCell ref="Q162:Q165"/>
    <mergeCell ref="R162:R165"/>
    <mergeCell ref="J118:K118"/>
    <mergeCell ref="J119:K119"/>
    <mergeCell ref="R53:R60"/>
    <mergeCell ref="K147:K148"/>
    <mergeCell ref="L147:L148"/>
    <mergeCell ref="O147:O148"/>
    <mergeCell ref="P147:P148"/>
    <mergeCell ref="Q147:Q148"/>
    <mergeCell ref="A26:A27"/>
    <mergeCell ref="A72:A73"/>
    <mergeCell ref="R26:R27"/>
    <mergeCell ref="P28:P29"/>
    <mergeCell ref="G72:G73"/>
    <mergeCell ref="F50:F52"/>
    <mergeCell ref="B50:B52"/>
    <mergeCell ref="C50:C52"/>
    <mergeCell ref="B85:B88"/>
    <mergeCell ref="F70:F71"/>
    <mergeCell ref="J70:K71"/>
    <mergeCell ref="E85:E88"/>
    <mergeCell ref="E72:E73"/>
    <mergeCell ref="C26:C27"/>
    <mergeCell ref="D26:D27"/>
    <mergeCell ref="B26:B27"/>
    <mergeCell ref="A70:A71"/>
    <mergeCell ref="A68:A69"/>
    <mergeCell ref="C85:C88"/>
    <mergeCell ref="I74:I75"/>
    <mergeCell ref="L74:L75"/>
    <mergeCell ref="J74:K75"/>
    <mergeCell ref="J76:K77"/>
    <mergeCell ref="I76:I77"/>
    <mergeCell ref="A162:A165"/>
    <mergeCell ref="J115:K115"/>
    <mergeCell ref="F157:F160"/>
    <mergeCell ref="A85:A88"/>
    <mergeCell ref="A157:A160"/>
    <mergeCell ref="J91:K91"/>
    <mergeCell ref="J30:K40"/>
    <mergeCell ref="D28:D29"/>
    <mergeCell ref="D50:D52"/>
    <mergeCell ref="A36:A40"/>
    <mergeCell ref="A53:A60"/>
    <mergeCell ref="A50:A52"/>
    <mergeCell ref="D68:D69"/>
    <mergeCell ref="B68:B69"/>
    <mergeCell ref="C68:C69"/>
    <mergeCell ref="B70:B71"/>
    <mergeCell ref="D93:D101"/>
    <mergeCell ref="C72:C73"/>
    <mergeCell ref="D72:D73"/>
    <mergeCell ref="J103:K103"/>
    <mergeCell ref="E68:E69"/>
    <mergeCell ref="F68:F69"/>
    <mergeCell ref="H68:H69"/>
    <mergeCell ref="A93:A101"/>
    <mergeCell ref="J4:K4"/>
    <mergeCell ref="E11:E17"/>
    <mergeCell ref="J64:K64"/>
    <mergeCell ref="J6:K6"/>
    <mergeCell ref="E26:E27"/>
    <mergeCell ref="F26:F27"/>
    <mergeCell ref="F11:F17"/>
    <mergeCell ref="J7:K7"/>
    <mergeCell ref="F28:F29"/>
    <mergeCell ref="J25:K25"/>
    <mergeCell ref="E53:E60"/>
    <mergeCell ref="J50:K52"/>
    <mergeCell ref="G53:G60"/>
    <mergeCell ref="E18:E22"/>
    <mergeCell ref="E50:E52"/>
    <mergeCell ref="I30:I40"/>
    <mergeCell ref="G8:G10"/>
    <mergeCell ref="J49:K49"/>
    <mergeCell ref="J8:J10"/>
    <mergeCell ref="K8:K10"/>
    <mergeCell ref="I8:I10"/>
    <mergeCell ref="H41:H48"/>
    <mergeCell ref="I41:I48"/>
    <mergeCell ref="H30:H40"/>
    <mergeCell ref="D18:D22"/>
    <mergeCell ref="F53:F60"/>
    <mergeCell ref="B18:B22"/>
    <mergeCell ref="C18:C22"/>
    <mergeCell ref="G36:G40"/>
    <mergeCell ref="H26:H27"/>
    <mergeCell ref="H28:H29"/>
    <mergeCell ref="H50:H52"/>
    <mergeCell ref="H53:H60"/>
    <mergeCell ref="F18:F22"/>
    <mergeCell ref="E36:E40"/>
    <mergeCell ref="B36:B40"/>
    <mergeCell ref="B53:B60"/>
    <mergeCell ref="F36:F40"/>
    <mergeCell ref="B28:B29"/>
    <mergeCell ref="C36:C40"/>
    <mergeCell ref="D36:D40"/>
    <mergeCell ref="G50:G52"/>
    <mergeCell ref="A8:A10"/>
    <mergeCell ref="B8:B10"/>
    <mergeCell ref="C8:C10"/>
    <mergeCell ref="D8:D10"/>
    <mergeCell ref="E8:E10"/>
    <mergeCell ref="J53:K60"/>
    <mergeCell ref="A11:A17"/>
    <mergeCell ref="B11:B17"/>
    <mergeCell ref="C11:C17"/>
    <mergeCell ref="D11:D17"/>
    <mergeCell ref="J11:J17"/>
    <mergeCell ref="K11:K17"/>
    <mergeCell ref="A18:A22"/>
    <mergeCell ref="E28:E29"/>
    <mergeCell ref="C28:C29"/>
    <mergeCell ref="A28:A29"/>
    <mergeCell ref="I50:I52"/>
    <mergeCell ref="H8:H10"/>
    <mergeCell ref="H11:H17"/>
    <mergeCell ref="G11:G17"/>
    <mergeCell ref="I11:I17"/>
    <mergeCell ref="G18:G22"/>
    <mergeCell ref="G26:G27"/>
    <mergeCell ref="G28:G29"/>
    <mergeCell ref="D157:D160"/>
    <mergeCell ref="E70:E71"/>
    <mergeCell ref="B157:B160"/>
    <mergeCell ref="B93:B101"/>
    <mergeCell ref="H154:H155"/>
    <mergeCell ref="C53:C60"/>
    <mergeCell ref="D53:D60"/>
    <mergeCell ref="C70:C71"/>
    <mergeCell ref="D70:D71"/>
    <mergeCell ref="B72:B73"/>
    <mergeCell ref="H147:H148"/>
    <mergeCell ref="G70:G71"/>
    <mergeCell ref="F72:F73"/>
    <mergeCell ref="G93:G101"/>
    <mergeCell ref="D85:D88"/>
    <mergeCell ref="H74:H75"/>
    <mergeCell ref="H76:H77"/>
    <mergeCell ref="H70:H71"/>
    <mergeCell ref="H72:H73"/>
    <mergeCell ref="G68:G69"/>
    <mergeCell ref="H151:H152"/>
    <mergeCell ref="O18:O21"/>
    <mergeCell ref="O22:O24"/>
    <mergeCell ref="P18:P24"/>
    <mergeCell ref="Q18:Q24"/>
    <mergeCell ref="H62:H63"/>
    <mergeCell ref="H65:H66"/>
    <mergeCell ref="J65:K66"/>
    <mergeCell ref="Q26:Q27"/>
    <mergeCell ref="I26:I27"/>
    <mergeCell ref="I28:I29"/>
    <mergeCell ref="H18:H24"/>
    <mergeCell ref="I18:I24"/>
    <mergeCell ref="Q28:Q29"/>
    <mergeCell ref="P30:P40"/>
    <mergeCell ref="J61:K61"/>
    <mergeCell ref="J26:K27"/>
    <mergeCell ref="M26:M27"/>
    <mergeCell ref="M28:M29"/>
    <mergeCell ref="J28:K29"/>
    <mergeCell ref="L65:L66"/>
    <mergeCell ref="N65:N66"/>
    <mergeCell ref="O65:O66"/>
    <mergeCell ref="M30:M40"/>
    <mergeCell ref="J41:K48"/>
    <mergeCell ref="F162:F165"/>
    <mergeCell ref="C93:C101"/>
    <mergeCell ref="F85:F88"/>
    <mergeCell ref="F93:F101"/>
    <mergeCell ref="E93:E101"/>
    <mergeCell ref="J108:K108"/>
    <mergeCell ref="J109:K109"/>
    <mergeCell ref="B162:B165"/>
    <mergeCell ref="G162:G165"/>
    <mergeCell ref="I162:I165"/>
    <mergeCell ref="C162:C165"/>
    <mergeCell ref="D162:D165"/>
    <mergeCell ref="E162:E165"/>
    <mergeCell ref="E157:E160"/>
    <mergeCell ref="G157:G160"/>
    <mergeCell ref="I157:I160"/>
    <mergeCell ref="J157:K160"/>
    <mergeCell ref="J102:K102"/>
    <mergeCell ref="J120:K120"/>
    <mergeCell ref="I85:I88"/>
    <mergeCell ref="G85:G88"/>
    <mergeCell ref="H162:H165"/>
    <mergeCell ref="C157:C160"/>
    <mergeCell ref="H149:H150"/>
    <mergeCell ref="Q30:Q40"/>
    <mergeCell ref="R62:R63"/>
    <mergeCell ref="J113:K113"/>
    <mergeCell ref="J116:K116"/>
    <mergeCell ref="J117:K117"/>
    <mergeCell ref="J114:K114"/>
    <mergeCell ref="J93:K101"/>
    <mergeCell ref="O157:O158"/>
    <mergeCell ref="J121:K121"/>
    <mergeCell ref="J107:K107"/>
    <mergeCell ref="J78:K78"/>
    <mergeCell ref="P68:P69"/>
    <mergeCell ref="M41:M48"/>
    <mergeCell ref="P41:P48"/>
    <mergeCell ref="Q41:Q48"/>
    <mergeCell ref="R41:R48"/>
    <mergeCell ref="R72:R73"/>
    <mergeCell ref="R157:R160"/>
    <mergeCell ref="Q157:Q160"/>
    <mergeCell ref="R30:R40"/>
    <mergeCell ref="J84:K84"/>
    <mergeCell ref="J67:K67"/>
    <mergeCell ref="J105:K105"/>
    <mergeCell ref="J106:K106"/>
    <mergeCell ref="P26:P27"/>
    <mergeCell ref="P50:P52"/>
    <mergeCell ref="P85:P88"/>
    <mergeCell ref="P65:P66"/>
    <mergeCell ref="Q65:Q66"/>
    <mergeCell ref="Q76:Q77"/>
    <mergeCell ref="R18:R24"/>
    <mergeCell ref="M85:M88"/>
    <mergeCell ref="Q8:Q10"/>
    <mergeCell ref="R70:R71"/>
    <mergeCell ref="P72:P73"/>
    <mergeCell ref="R8:R10"/>
    <mergeCell ref="R28:R29"/>
    <mergeCell ref="R11:R17"/>
    <mergeCell ref="R50:R52"/>
    <mergeCell ref="Q11:Q17"/>
    <mergeCell ref="M11:M17"/>
    <mergeCell ref="M8:M10"/>
    <mergeCell ref="P8:P10"/>
    <mergeCell ref="P11:P17"/>
    <mergeCell ref="R65:R66"/>
    <mergeCell ref="N74:N75"/>
    <mergeCell ref="O74:O75"/>
    <mergeCell ref="P74:P75"/>
    <mergeCell ref="Q53:Q60"/>
    <mergeCell ref="Q68:Q69"/>
    <mergeCell ref="P53:P60"/>
    <mergeCell ref="Q70:Q71"/>
    <mergeCell ref="Q74:Q75"/>
    <mergeCell ref="R74:R75"/>
    <mergeCell ref="N76:N77"/>
    <mergeCell ref="R147:R153"/>
    <mergeCell ref="R76:R77"/>
    <mergeCell ref="Q72:Q73"/>
    <mergeCell ref="Q93:Q101"/>
    <mergeCell ref="O76:O77"/>
    <mergeCell ref="P76:P77"/>
    <mergeCell ref="M93:M101"/>
    <mergeCell ref="Q85:Q88"/>
    <mergeCell ref="M18:M24"/>
    <mergeCell ref="J18:K24"/>
    <mergeCell ref="I68:I69"/>
    <mergeCell ref="I154:I155"/>
    <mergeCell ref="J154:J155"/>
    <mergeCell ref="K154:K155"/>
    <mergeCell ref="L154:L155"/>
    <mergeCell ref="I147:I148"/>
    <mergeCell ref="I72:I73"/>
    <mergeCell ref="I53:I60"/>
    <mergeCell ref="J147:J148"/>
    <mergeCell ref="M50:M52"/>
    <mergeCell ref="M53:M60"/>
    <mergeCell ref="M68:M69"/>
    <mergeCell ref="M70:M71"/>
    <mergeCell ref="M72:M73"/>
    <mergeCell ref="I62:I63"/>
    <mergeCell ref="L62:L63"/>
    <mergeCell ref="N62:N63"/>
    <mergeCell ref="O62:O63"/>
    <mergeCell ref="P62:P63"/>
    <mergeCell ref="Q62:Q63"/>
    <mergeCell ref="J5:K5"/>
    <mergeCell ref="H85:H88"/>
    <mergeCell ref="H93:H101"/>
    <mergeCell ref="H157:H160"/>
    <mergeCell ref="J161:K161"/>
    <mergeCell ref="J162:K165"/>
    <mergeCell ref="J112:K112"/>
    <mergeCell ref="J110:K110"/>
    <mergeCell ref="J72:K73"/>
    <mergeCell ref="J89:K89"/>
    <mergeCell ref="J92:K92"/>
    <mergeCell ref="J90:K90"/>
    <mergeCell ref="J85:K88"/>
    <mergeCell ref="J83:K83"/>
    <mergeCell ref="J111:K111"/>
    <mergeCell ref="I93:I101"/>
    <mergeCell ref="J62:K63"/>
    <mergeCell ref="I65:I66"/>
    <mergeCell ref="I70:I71"/>
    <mergeCell ref="O162:O163"/>
    <mergeCell ref="S162:S163"/>
    <mergeCell ref="I149:I150"/>
    <mergeCell ref="K149:K150"/>
    <mergeCell ref="L149:L150"/>
    <mergeCell ref="O149:O150"/>
    <mergeCell ref="P149:P150"/>
    <mergeCell ref="Q149:Q150"/>
    <mergeCell ref="J149:J150"/>
    <mergeCell ref="I151:I152"/>
    <mergeCell ref="J151:J152"/>
    <mergeCell ref="K151:K152"/>
    <mergeCell ref="L151:L152"/>
    <mergeCell ref="O151:O152"/>
    <mergeCell ref="P151:P152"/>
    <mergeCell ref="Q151:Q152"/>
    <mergeCell ref="M162:M165"/>
    <mergeCell ref="R154:R155"/>
    <mergeCell ref="P157:P160"/>
    <mergeCell ref="M157:M160"/>
    <mergeCell ref="O154:O155"/>
    <mergeCell ref="P154:P155"/>
    <mergeCell ref="Q154:Q155"/>
  </mergeCells>
  <conditionalFormatting sqref="C61:E61 C53:F53 C11:E11 C93:E93 C68:E68 C162:F163 C72:F72 C161:E161 C36:E36 C85:E85 C120:E120 C50:F50 C74:F75 C5:F5 C79:F79 C8:F8 C154:F158 C102:F117 C191:F1048576">
    <cfRule type="cellIs" dxfId="249" priority="99" operator="equal">
      <formula>"O"</formula>
    </cfRule>
    <cfRule type="cellIs" dxfId="248" priority="100" operator="equal">
      <formula>"N"</formula>
    </cfRule>
    <cfRule type="cellIs" dxfId="247" priority="101" operator="equal">
      <formula>"BRO"</formula>
    </cfRule>
    <cfRule type="cellIs" dxfId="246" priority="102" operator="equal">
      <formula>"J"</formula>
    </cfRule>
  </conditionalFormatting>
  <conditionalFormatting sqref="C74:C75">
    <cfRule type="cellIs" dxfId="245" priority="93" operator="equal">
      <formula>"N"</formula>
    </cfRule>
    <cfRule type="cellIs" dxfId="244" priority="94" operator="equal">
      <formula>"J"</formula>
    </cfRule>
  </conditionalFormatting>
  <conditionalFormatting sqref="C162:F163 C73:E73 C53:F53 C51:E52 C159:E161 C71:E71 C27:E27 C64:E64 C62:F63 F61 C50:F50 C11:E11 C72:F72 C68:E69 C93:E101 C28:F28 C70:F70 C85:E88 C120:E120 C25:F26 C65:F67 C89:F92 C164:E165 C10:F10 C102:F117 C74:F84 C143:F158 C121:F141 C166:F190 C54:E61 C4:F8 C15:E24 C29:E48">
    <cfRule type="cellIs" dxfId="243" priority="89" operator="equal">
      <formula>"BRO"</formula>
    </cfRule>
    <cfRule type="cellIs" dxfId="242" priority="90" operator="equal">
      <formula>"O"</formula>
    </cfRule>
    <cfRule type="cellIs" dxfId="241" priority="91" operator="equal">
      <formula>"N"</formula>
    </cfRule>
    <cfRule type="cellIs" dxfId="240" priority="92" operator="equal">
      <formula>"J"</formula>
    </cfRule>
  </conditionalFormatting>
  <conditionalFormatting sqref="F18:F21 F36 F64">
    <cfRule type="cellIs" dxfId="239" priority="81" operator="equal">
      <formula>"BRO"</formula>
    </cfRule>
    <cfRule type="cellIs" dxfId="238" priority="82" operator="equal">
      <formula>"O"</formula>
    </cfRule>
    <cfRule type="cellIs" dxfId="237" priority="83" operator="equal">
      <formula>"N"</formula>
    </cfRule>
    <cfRule type="cellIs" dxfId="236" priority="84" operator="equal">
      <formula>"J"</formula>
    </cfRule>
  </conditionalFormatting>
  <conditionalFormatting sqref="F11 F85 F93 F68 F120">
    <cfRule type="cellIs" dxfId="235" priority="77" operator="equal">
      <formula>"BRO"</formula>
    </cfRule>
    <cfRule type="cellIs" dxfId="234" priority="78" operator="equal">
      <formula>"O"</formula>
    </cfRule>
    <cfRule type="cellIs" dxfId="233" priority="79" operator="equal">
      <formula>"N"</formula>
    </cfRule>
    <cfRule type="cellIs" dxfId="232" priority="80" operator="equal">
      <formula>"J"</formula>
    </cfRule>
  </conditionalFormatting>
  <conditionalFormatting sqref="C118:F118">
    <cfRule type="cellIs" dxfId="231" priority="49" operator="equal">
      <formula>"O"</formula>
    </cfRule>
    <cfRule type="cellIs" dxfId="230" priority="50" operator="equal">
      <formula>"N"</formula>
    </cfRule>
    <cfRule type="cellIs" dxfId="229" priority="51" operator="equal">
      <formula>"BRO"</formula>
    </cfRule>
    <cfRule type="cellIs" dxfId="228" priority="52" operator="equal">
      <formula>"J"</formula>
    </cfRule>
  </conditionalFormatting>
  <conditionalFormatting sqref="C118:F118">
    <cfRule type="cellIs" dxfId="227" priority="45" operator="equal">
      <formula>"BRO"</formula>
    </cfRule>
    <cfRule type="cellIs" dxfId="226" priority="46" operator="equal">
      <formula>"O"</formula>
    </cfRule>
    <cfRule type="cellIs" dxfId="225" priority="47" operator="equal">
      <formula>"N"</formula>
    </cfRule>
    <cfRule type="cellIs" dxfId="224" priority="48" operator="equal">
      <formula>"J"</formula>
    </cfRule>
  </conditionalFormatting>
  <conditionalFormatting sqref="C119:F119">
    <cfRule type="cellIs" dxfId="223" priority="41" operator="equal">
      <formula>"O"</formula>
    </cfRule>
    <cfRule type="cellIs" dxfId="222" priority="42" operator="equal">
      <formula>"N"</formula>
    </cfRule>
    <cfRule type="cellIs" dxfId="221" priority="43" operator="equal">
      <formula>"BRO"</formula>
    </cfRule>
    <cfRule type="cellIs" dxfId="220" priority="44" operator="equal">
      <formula>"J"</formula>
    </cfRule>
  </conditionalFormatting>
  <conditionalFormatting sqref="C119:F119">
    <cfRule type="cellIs" dxfId="219" priority="37" operator="equal">
      <formula>"BRO"</formula>
    </cfRule>
    <cfRule type="cellIs" dxfId="218" priority="38" operator="equal">
      <formula>"O"</formula>
    </cfRule>
    <cfRule type="cellIs" dxfId="217" priority="39" operator="equal">
      <formula>"N"</formula>
    </cfRule>
    <cfRule type="cellIs" dxfId="216" priority="40" operator="equal">
      <formula>"J"</formula>
    </cfRule>
  </conditionalFormatting>
  <conditionalFormatting sqref="C142:F142">
    <cfRule type="cellIs" dxfId="215" priority="33" operator="equal">
      <formula>"BRO"</formula>
    </cfRule>
    <cfRule type="cellIs" dxfId="214" priority="34" operator="equal">
      <formula>"O"</formula>
    </cfRule>
    <cfRule type="cellIs" dxfId="213" priority="35" operator="equal">
      <formula>"N"</formula>
    </cfRule>
    <cfRule type="cellIs" dxfId="212" priority="36" operator="equal">
      <formula>"J"</formula>
    </cfRule>
  </conditionalFormatting>
  <conditionalFormatting sqref="C9:F9">
    <cfRule type="cellIs" dxfId="211" priority="29" operator="equal">
      <formula>"BRO"</formula>
    </cfRule>
    <cfRule type="cellIs" dxfId="210" priority="30" operator="equal">
      <formula>"O"</formula>
    </cfRule>
    <cfRule type="cellIs" dxfId="209" priority="31" operator="equal">
      <formula>"N"</formula>
    </cfRule>
    <cfRule type="cellIs" dxfId="208" priority="32" operator="equal">
      <formula>"J"</formula>
    </cfRule>
  </conditionalFormatting>
  <conditionalFormatting sqref="C12:E14">
    <cfRule type="cellIs" dxfId="207" priority="25" operator="equal">
      <formula>"BRO"</formula>
    </cfRule>
    <cfRule type="cellIs" dxfId="206" priority="26" operator="equal">
      <formula>"O"</formula>
    </cfRule>
    <cfRule type="cellIs" dxfId="205" priority="27" operator="equal">
      <formula>"N"</formula>
    </cfRule>
    <cfRule type="cellIs" dxfId="204" priority="28" operator="equal">
      <formula>"J"</formula>
    </cfRule>
  </conditionalFormatting>
  <conditionalFormatting sqref="C49:F49">
    <cfRule type="cellIs" dxfId="203" priority="21" operator="equal">
      <formula>"O"</formula>
    </cfRule>
    <cfRule type="cellIs" dxfId="202" priority="22" operator="equal">
      <formula>"N"</formula>
    </cfRule>
    <cfRule type="cellIs" dxfId="201" priority="23" operator="equal">
      <formula>"BRO"</formula>
    </cfRule>
    <cfRule type="cellIs" dxfId="200" priority="24" operator="equal">
      <formula>"J"</formula>
    </cfRule>
  </conditionalFormatting>
  <conditionalFormatting sqref="C49:F49">
    <cfRule type="cellIs" dxfId="199" priority="17" operator="equal">
      <formula>"BRO"</formula>
    </cfRule>
    <cfRule type="cellIs" dxfId="198" priority="18" operator="equal">
      <formula>"O"</formula>
    </cfRule>
    <cfRule type="cellIs" dxfId="197" priority="19" operator="equal">
      <formula>"N"</formula>
    </cfRule>
    <cfRule type="cellIs" dxfId="196" priority="20" operator="equal">
      <formula>"J"</formula>
    </cfRule>
  </conditionalFormatting>
  <pageMargins left="0.31496062992125984" right="0.31496062992125984" top="0.74803149606299213" bottom="0.74803149606299213" header="0.31496062992125984" footer="0.31496062992125984"/>
  <pageSetup paperSize="8" scale="63" fitToWidth="0" fitToHeight="5" orientation="landscape" r:id="rId1"/>
  <rowBreaks count="1" manualBreakCount="1">
    <brk id="71" min="7"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9"/>
  <sheetViews>
    <sheetView topLeftCell="A14" workbookViewId="0">
      <selection activeCell="A77" sqref="A77"/>
    </sheetView>
  </sheetViews>
  <sheetFormatPr defaultRowHeight="15" x14ac:dyDescent="0.25"/>
  <sheetData>
    <row r="1" spans="1:2" x14ac:dyDescent="0.25">
      <c r="A1">
        <v>1</v>
      </c>
      <c r="B1" t="s">
        <v>586</v>
      </c>
    </row>
    <row r="2" spans="1:2" x14ac:dyDescent="0.25">
      <c r="A2">
        <v>2</v>
      </c>
      <c r="B2" t="s">
        <v>587</v>
      </c>
    </row>
    <row r="3" spans="1:2" x14ac:dyDescent="0.25">
      <c r="A3">
        <v>3</v>
      </c>
      <c r="B3" t="s">
        <v>588</v>
      </c>
    </row>
    <row r="4" spans="1:2" x14ac:dyDescent="0.25">
      <c r="A4">
        <v>4</v>
      </c>
      <c r="B4" t="s">
        <v>589</v>
      </c>
    </row>
    <row r="5" spans="1:2" x14ac:dyDescent="0.25">
      <c r="A5">
        <v>5</v>
      </c>
      <c r="B5" t="s">
        <v>590</v>
      </c>
    </row>
    <row r="6" spans="1:2" x14ac:dyDescent="0.25">
      <c r="A6">
        <v>6</v>
      </c>
      <c r="B6" t="s">
        <v>591</v>
      </c>
    </row>
    <row r="7" spans="1:2" x14ac:dyDescent="0.25">
      <c r="A7">
        <v>7</v>
      </c>
      <c r="B7" t="s">
        <v>592</v>
      </c>
    </row>
    <row r="8" spans="1:2" x14ac:dyDescent="0.25">
      <c r="A8">
        <v>8</v>
      </c>
      <c r="B8" t="s">
        <v>593</v>
      </c>
    </row>
    <row r="9" spans="1:2" x14ac:dyDescent="0.25">
      <c r="A9">
        <v>9</v>
      </c>
      <c r="B9" t="s">
        <v>594</v>
      </c>
    </row>
    <row r="10" spans="1:2" x14ac:dyDescent="0.25">
      <c r="A10">
        <v>10</v>
      </c>
      <c r="B10" t="s">
        <v>595</v>
      </c>
    </row>
    <row r="11" spans="1:2" x14ac:dyDescent="0.25">
      <c r="A11">
        <v>11</v>
      </c>
      <c r="B11" t="s">
        <v>596</v>
      </c>
    </row>
    <row r="12" spans="1:2" x14ac:dyDescent="0.25">
      <c r="A12">
        <v>12</v>
      </c>
      <c r="B12" t="s">
        <v>597</v>
      </c>
    </row>
    <row r="13" spans="1:2" x14ac:dyDescent="0.25">
      <c r="A13">
        <v>13</v>
      </c>
      <c r="B13" t="s">
        <v>598</v>
      </c>
    </row>
    <row r="14" spans="1:2" x14ac:dyDescent="0.25">
      <c r="A14">
        <v>14</v>
      </c>
      <c r="B14" t="s">
        <v>599</v>
      </c>
    </row>
    <row r="15" spans="1:2" x14ac:dyDescent="0.25">
      <c r="A15">
        <v>15</v>
      </c>
      <c r="B15" t="s">
        <v>600</v>
      </c>
    </row>
    <row r="16" spans="1:2" x14ac:dyDescent="0.25">
      <c r="A16">
        <v>16</v>
      </c>
      <c r="B16" t="s">
        <v>601</v>
      </c>
    </row>
    <row r="17" spans="1:2" x14ac:dyDescent="0.25">
      <c r="A17">
        <v>17</v>
      </c>
      <c r="B17" t="s">
        <v>602</v>
      </c>
    </row>
    <row r="18" spans="1:2" x14ac:dyDescent="0.25">
      <c r="A18">
        <v>18</v>
      </c>
      <c r="B18" t="s">
        <v>603</v>
      </c>
    </row>
    <row r="19" spans="1:2" x14ac:dyDescent="0.25">
      <c r="A19">
        <v>19</v>
      </c>
      <c r="B19" t="s">
        <v>604</v>
      </c>
    </row>
    <row r="20" spans="1:2" x14ac:dyDescent="0.25">
      <c r="A20">
        <v>20</v>
      </c>
      <c r="B20" t="s">
        <v>526</v>
      </c>
    </row>
    <row r="21" spans="1:2" x14ac:dyDescent="0.25">
      <c r="A21">
        <v>21</v>
      </c>
      <c r="B21" t="s">
        <v>605</v>
      </c>
    </row>
    <row r="22" spans="1:2" x14ac:dyDescent="0.25">
      <c r="A22">
        <v>22</v>
      </c>
      <c r="B22" t="s">
        <v>606</v>
      </c>
    </row>
    <row r="23" spans="1:2" x14ac:dyDescent="0.25">
      <c r="A23">
        <v>23</v>
      </c>
      <c r="B23" t="s">
        <v>607</v>
      </c>
    </row>
    <row r="24" spans="1:2" x14ac:dyDescent="0.25">
      <c r="A24">
        <v>24</v>
      </c>
      <c r="B24" t="s">
        <v>608</v>
      </c>
    </row>
    <row r="25" spans="1:2" x14ac:dyDescent="0.25">
      <c r="A25">
        <v>25</v>
      </c>
      <c r="B25" t="s">
        <v>609</v>
      </c>
    </row>
    <row r="26" spans="1:2" x14ac:dyDescent="0.25">
      <c r="A26">
        <v>26</v>
      </c>
      <c r="B26" t="s">
        <v>610</v>
      </c>
    </row>
    <row r="27" spans="1:2" x14ac:dyDescent="0.25">
      <c r="A27">
        <v>27</v>
      </c>
      <c r="B27" t="s">
        <v>611</v>
      </c>
    </row>
    <row r="28" spans="1:2" x14ac:dyDescent="0.25">
      <c r="A28">
        <v>28</v>
      </c>
      <c r="B28" t="s">
        <v>527</v>
      </c>
    </row>
    <row r="29" spans="1:2" x14ac:dyDescent="0.25">
      <c r="A29">
        <v>29</v>
      </c>
      <c r="B29" t="s">
        <v>528</v>
      </c>
    </row>
    <row r="30" spans="1:2" x14ac:dyDescent="0.25">
      <c r="A30">
        <v>30</v>
      </c>
      <c r="B30" t="s">
        <v>529</v>
      </c>
    </row>
    <row r="31" spans="1:2" x14ac:dyDescent="0.25">
      <c r="A31">
        <v>31</v>
      </c>
      <c r="B31" t="s">
        <v>530</v>
      </c>
    </row>
    <row r="32" spans="1:2" x14ac:dyDescent="0.25">
      <c r="A32">
        <v>32</v>
      </c>
      <c r="B32" t="s">
        <v>531</v>
      </c>
    </row>
    <row r="33" spans="1:14" x14ac:dyDescent="0.25">
      <c r="A33">
        <v>33</v>
      </c>
      <c r="B33" t="s">
        <v>532</v>
      </c>
    </row>
    <row r="34" spans="1:14" x14ac:dyDescent="0.25">
      <c r="A34">
        <v>34</v>
      </c>
      <c r="B34" t="s">
        <v>533</v>
      </c>
    </row>
    <row r="35" spans="1:14" x14ac:dyDescent="0.25">
      <c r="A35">
        <v>35</v>
      </c>
      <c r="B35" t="s">
        <v>534</v>
      </c>
    </row>
    <row r="36" spans="1:14" x14ac:dyDescent="0.25">
      <c r="A36">
        <v>36</v>
      </c>
      <c r="B36" t="s">
        <v>535</v>
      </c>
    </row>
    <row r="37" spans="1:14" x14ac:dyDescent="0.25">
      <c r="A37">
        <v>37</v>
      </c>
      <c r="B37" t="s">
        <v>612</v>
      </c>
    </row>
    <row r="38" spans="1:14" x14ac:dyDescent="0.25">
      <c r="A38">
        <v>38</v>
      </c>
      <c r="B38" t="s">
        <v>613</v>
      </c>
    </row>
    <row r="39" spans="1:14" x14ac:dyDescent="0.25">
      <c r="A39">
        <v>39</v>
      </c>
      <c r="B39" t="s">
        <v>614</v>
      </c>
    </row>
    <row r="40" spans="1:14" x14ac:dyDescent="0.25">
      <c r="A40">
        <v>40</v>
      </c>
      <c r="B40" t="s">
        <v>615</v>
      </c>
    </row>
    <row r="41" spans="1:14" x14ac:dyDescent="0.25">
      <c r="A41">
        <v>41</v>
      </c>
      <c r="B41" t="s">
        <v>622</v>
      </c>
    </row>
    <row r="42" spans="1:14" x14ac:dyDescent="0.25">
      <c r="A42">
        <v>42</v>
      </c>
      <c r="B42" t="s">
        <v>623</v>
      </c>
      <c r="N42" t="s">
        <v>525</v>
      </c>
    </row>
    <row r="43" spans="1:14" x14ac:dyDescent="0.25">
      <c r="A43">
        <v>43</v>
      </c>
      <c r="B43" t="s">
        <v>629</v>
      </c>
    </row>
    <row r="44" spans="1:14" x14ac:dyDescent="0.25">
      <c r="A44">
        <v>44</v>
      </c>
      <c r="B44" t="s">
        <v>630</v>
      </c>
    </row>
    <row r="45" spans="1:14" x14ac:dyDescent="0.25">
      <c r="A45">
        <v>45</v>
      </c>
      <c r="B45" t="s">
        <v>631</v>
      </c>
    </row>
    <row r="46" spans="1:14" x14ac:dyDescent="0.25">
      <c r="A46">
        <v>46</v>
      </c>
      <c r="B46" t="s">
        <v>632</v>
      </c>
    </row>
    <row r="47" spans="1:14" x14ac:dyDescent="0.25">
      <c r="A47">
        <v>47</v>
      </c>
      <c r="B47" t="s">
        <v>640</v>
      </c>
    </row>
    <row r="48" spans="1:14" x14ac:dyDescent="0.25">
      <c r="A48">
        <v>48</v>
      </c>
      <c r="B48" t="s">
        <v>635</v>
      </c>
    </row>
    <row r="49" spans="1:19" x14ac:dyDescent="0.25">
      <c r="A49">
        <v>49</v>
      </c>
      <c r="B49" t="s">
        <v>636</v>
      </c>
    </row>
    <row r="50" spans="1:19" x14ac:dyDescent="0.25">
      <c r="A50">
        <v>50</v>
      </c>
      <c r="B50" t="s">
        <v>621</v>
      </c>
      <c r="L50" t="s">
        <v>525</v>
      </c>
    </row>
    <row r="51" spans="1:19" x14ac:dyDescent="0.25">
      <c r="A51">
        <v>51</v>
      </c>
      <c r="B51" t="s">
        <v>619</v>
      </c>
      <c r="O51" t="s">
        <v>525</v>
      </c>
    </row>
    <row r="52" spans="1:19" x14ac:dyDescent="0.25">
      <c r="A52">
        <v>52</v>
      </c>
      <c r="B52" t="s">
        <v>634</v>
      </c>
      <c r="I52" t="s">
        <v>525</v>
      </c>
      <c r="K52" t="s">
        <v>525</v>
      </c>
    </row>
    <row r="53" spans="1:19" x14ac:dyDescent="0.25">
      <c r="A53">
        <v>53</v>
      </c>
      <c r="B53" t="s">
        <v>624</v>
      </c>
      <c r="Q53" t="s">
        <v>525</v>
      </c>
    </row>
    <row r="54" spans="1:19" x14ac:dyDescent="0.25">
      <c r="A54">
        <v>54</v>
      </c>
      <c r="B54" t="s">
        <v>620</v>
      </c>
      <c r="O54" t="s">
        <v>525</v>
      </c>
    </row>
    <row r="55" spans="1:19" x14ac:dyDescent="0.25">
      <c r="A55">
        <v>55</v>
      </c>
      <c r="B55" t="s">
        <v>625</v>
      </c>
      <c r="J55" t="s">
        <v>525</v>
      </c>
    </row>
    <row r="56" spans="1:19" x14ac:dyDescent="0.25">
      <c r="A56">
        <v>56</v>
      </c>
      <c r="B56" t="s">
        <v>626</v>
      </c>
      <c r="K56" t="s">
        <v>525</v>
      </c>
    </row>
    <row r="57" spans="1:19" x14ac:dyDescent="0.25">
      <c r="A57">
        <v>57</v>
      </c>
      <c r="B57" t="s">
        <v>627</v>
      </c>
    </row>
    <row r="58" spans="1:19" x14ac:dyDescent="0.25">
      <c r="A58">
        <v>58</v>
      </c>
      <c r="B58" t="s">
        <v>628</v>
      </c>
    </row>
    <row r="59" spans="1:19" x14ac:dyDescent="0.25">
      <c r="A59">
        <v>59</v>
      </c>
      <c r="B59" t="s">
        <v>633</v>
      </c>
    </row>
    <row r="60" spans="1:19" x14ac:dyDescent="0.25">
      <c r="A60">
        <v>60</v>
      </c>
      <c r="B60" t="s">
        <v>536</v>
      </c>
    </row>
    <row r="61" spans="1:19" x14ac:dyDescent="0.25">
      <c r="A61">
        <v>61</v>
      </c>
      <c r="B61" t="s">
        <v>537</v>
      </c>
      <c r="P61" t="s">
        <v>525</v>
      </c>
      <c r="S61" t="s">
        <v>525</v>
      </c>
    </row>
    <row r="62" spans="1:19" x14ac:dyDescent="0.25">
      <c r="A62">
        <v>62</v>
      </c>
      <c r="B62" t="s">
        <v>538</v>
      </c>
    </row>
    <row r="63" spans="1:19" x14ac:dyDescent="0.25">
      <c r="A63">
        <v>63</v>
      </c>
      <c r="B63" t="s">
        <v>539</v>
      </c>
    </row>
    <row r="64" spans="1:19" x14ac:dyDescent="0.25">
      <c r="A64">
        <v>64</v>
      </c>
      <c r="B64" t="s">
        <v>540</v>
      </c>
    </row>
    <row r="65" spans="1:2" x14ac:dyDescent="0.25">
      <c r="A65">
        <v>65</v>
      </c>
      <c r="B65" t="s">
        <v>541</v>
      </c>
    </row>
    <row r="66" spans="1:2" x14ac:dyDescent="0.25">
      <c r="A66">
        <v>66</v>
      </c>
      <c r="B66" t="s">
        <v>542</v>
      </c>
    </row>
    <row r="67" spans="1:2" x14ac:dyDescent="0.25">
      <c r="A67">
        <v>67</v>
      </c>
      <c r="B67" t="s">
        <v>543</v>
      </c>
    </row>
    <row r="68" spans="1:2" x14ac:dyDescent="0.25">
      <c r="A68">
        <v>68</v>
      </c>
      <c r="B68" t="s">
        <v>544</v>
      </c>
    </row>
    <row r="69" spans="1:2" x14ac:dyDescent="0.25">
      <c r="A69">
        <v>69</v>
      </c>
      <c r="B69" t="s">
        <v>545</v>
      </c>
    </row>
    <row r="70" spans="1:2" x14ac:dyDescent="0.25">
      <c r="A70">
        <v>70</v>
      </c>
      <c r="B70" t="s">
        <v>546</v>
      </c>
    </row>
    <row r="71" spans="1:2" x14ac:dyDescent="0.25">
      <c r="A71">
        <v>71</v>
      </c>
      <c r="B71" t="s">
        <v>547</v>
      </c>
    </row>
    <row r="72" spans="1:2" x14ac:dyDescent="0.25">
      <c r="A72">
        <v>72</v>
      </c>
      <c r="B72" t="s">
        <v>548</v>
      </c>
    </row>
    <row r="73" spans="1:2" x14ac:dyDescent="0.25">
      <c r="A73">
        <v>73</v>
      </c>
      <c r="B73" t="s">
        <v>549</v>
      </c>
    </row>
    <row r="74" spans="1:2" x14ac:dyDescent="0.25">
      <c r="A74">
        <v>74</v>
      </c>
      <c r="B74" t="s">
        <v>550</v>
      </c>
    </row>
    <row r="75" spans="1:2" x14ac:dyDescent="0.25">
      <c r="A75">
        <v>75</v>
      </c>
      <c r="B75" t="s">
        <v>551</v>
      </c>
    </row>
    <row r="76" spans="1:2" x14ac:dyDescent="0.25">
      <c r="A76">
        <v>76</v>
      </c>
      <c r="B76" t="s">
        <v>552</v>
      </c>
    </row>
    <row r="77" spans="1:2" x14ac:dyDescent="0.25">
      <c r="A77">
        <v>77</v>
      </c>
      <c r="B77" t="s">
        <v>553</v>
      </c>
    </row>
    <row r="78" spans="1:2" x14ac:dyDescent="0.25">
      <c r="A78">
        <v>78</v>
      </c>
      <c r="B78" t="s">
        <v>554</v>
      </c>
    </row>
    <row r="79" spans="1:2" x14ac:dyDescent="0.25">
      <c r="A79">
        <v>79</v>
      </c>
      <c r="B79" t="s">
        <v>555</v>
      </c>
    </row>
    <row r="80" spans="1:2" x14ac:dyDescent="0.25">
      <c r="A80">
        <v>80</v>
      </c>
      <c r="B80" t="s">
        <v>556</v>
      </c>
    </row>
    <row r="81" spans="1:16" x14ac:dyDescent="0.25">
      <c r="A81">
        <v>81</v>
      </c>
      <c r="B81" t="s">
        <v>557</v>
      </c>
    </row>
    <row r="82" spans="1:16" x14ac:dyDescent="0.25">
      <c r="A82">
        <v>82</v>
      </c>
      <c r="B82" t="s">
        <v>558</v>
      </c>
    </row>
    <row r="83" spans="1:16" x14ac:dyDescent="0.25">
      <c r="A83">
        <v>83</v>
      </c>
      <c r="B83" t="s">
        <v>559</v>
      </c>
    </row>
    <row r="84" spans="1:16" x14ac:dyDescent="0.25">
      <c r="A84">
        <v>84</v>
      </c>
      <c r="B84" t="s">
        <v>560</v>
      </c>
    </row>
    <row r="85" spans="1:16" x14ac:dyDescent="0.25">
      <c r="A85">
        <v>85</v>
      </c>
      <c r="B85" t="s">
        <v>561</v>
      </c>
    </row>
    <row r="86" spans="1:16" x14ac:dyDescent="0.25">
      <c r="A86">
        <v>86</v>
      </c>
      <c r="B86" t="s">
        <v>562</v>
      </c>
    </row>
    <row r="87" spans="1:16" x14ac:dyDescent="0.25">
      <c r="A87">
        <v>87</v>
      </c>
      <c r="B87" t="s">
        <v>563</v>
      </c>
    </row>
    <row r="88" spans="1:16" x14ac:dyDescent="0.25">
      <c r="A88">
        <v>88</v>
      </c>
      <c r="B88" t="s">
        <v>564</v>
      </c>
    </row>
    <row r="89" spans="1:16" x14ac:dyDescent="0.25">
      <c r="A89">
        <v>89</v>
      </c>
      <c r="B89" t="s">
        <v>565</v>
      </c>
    </row>
    <row r="90" spans="1:16" x14ac:dyDescent="0.25">
      <c r="A90">
        <v>90</v>
      </c>
      <c r="B90" t="s">
        <v>566</v>
      </c>
    </row>
    <row r="91" spans="1:16" x14ac:dyDescent="0.25">
      <c r="A91">
        <v>91</v>
      </c>
      <c r="B91" t="s">
        <v>567</v>
      </c>
    </row>
    <row r="92" spans="1:16" x14ac:dyDescent="0.25">
      <c r="A92">
        <v>92</v>
      </c>
      <c r="B92" t="s">
        <v>568</v>
      </c>
    </row>
    <row r="93" spans="1:16" x14ac:dyDescent="0.25">
      <c r="A93">
        <v>93</v>
      </c>
      <c r="B93" t="s">
        <v>638</v>
      </c>
    </row>
    <row r="94" spans="1:16" x14ac:dyDescent="0.25">
      <c r="A94">
        <v>94</v>
      </c>
      <c r="B94" t="s">
        <v>639</v>
      </c>
    </row>
    <row r="95" spans="1:16" x14ac:dyDescent="0.25">
      <c r="A95">
        <v>95</v>
      </c>
      <c r="B95" t="s">
        <v>616</v>
      </c>
      <c r="P95" t="s">
        <v>525</v>
      </c>
    </row>
    <row r="96" spans="1:16" x14ac:dyDescent="0.25">
      <c r="A96">
        <v>96</v>
      </c>
      <c r="B96" t="s">
        <v>617</v>
      </c>
    </row>
    <row r="97" spans="1:2" x14ac:dyDescent="0.25">
      <c r="A97">
        <v>97</v>
      </c>
      <c r="B97" t="s">
        <v>658</v>
      </c>
    </row>
    <row r="98" spans="1:2" x14ac:dyDescent="0.25">
      <c r="A98">
        <v>98</v>
      </c>
      <c r="B98" t="s">
        <v>659</v>
      </c>
    </row>
    <row r="99" spans="1:2" x14ac:dyDescent="0.25">
      <c r="A99">
        <v>99</v>
      </c>
      <c r="B99" t="s">
        <v>660</v>
      </c>
    </row>
    <row r="100" spans="1:2" x14ac:dyDescent="0.25">
      <c r="A100">
        <v>100</v>
      </c>
      <c r="B100" t="s">
        <v>661</v>
      </c>
    </row>
    <row r="101" spans="1:2" x14ac:dyDescent="0.25">
      <c r="A101">
        <v>101</v>
      </c>
      <c r="B101" t="s">
        <v>662</v>
      </c>
    </row>
    <row r="102" spans="1:2" x14ac:dyDescent="0.25">
      <c r="A102">
        <v>102</v>
      </c>
      <c r="B102" t="s">
        <v>663</v>
      </c>
    </row>
    <row r="103" spans="1:2" x14ac:dyDescent="0.25">
      <c r="A103">
        <v>103</v>
      </c>
      <c r="B103" t="s">
        <v>664</v>
      </c>
    </row>
    <row r="104" spans="1:2" x14ac:dyDescent="0.25">
      <c r="A104">
        <v>104</v>
      </c>
      <c r="B104" t="s">
        <v>665</v>
      </c>
    </row>
    <row r="105" spans="1:2" x14ac:dyDescent="0.25">
      <c r="A105">
        <v>105</v>
      </c>
      <c r="B105" t="s">
        <v>666</v>
      </c>
    </row>
    <row r="106" spans="1:2" x14ac:dyDescent="0.25">
      <c r="A106">
        <v>106</v>
      </c>
      <c r="B106" t="s">
        <v>667</v>
      </c>
    </row>
    <row r="107" spans="1:2" x14ac:dyDescent="0.25">
      <c r="A107">
        <v>107</v>
      </c>
      <c r="B107" t="s">
        <v>668</v>
      </c>
    </row>
    <row r="108" spans="1:2" x14ac:dyDescent="0.25">
      <c r="A108">
        <v>108</v>
      </c>
      <c r="B108" t="s">
        <v>669</v>
      </c>
    </row>
    <row r="109" spans="1:2" x14ac:dyDescent="0.25">
      <c r="A109">
        <v>109</v>
      </c>
      <c r="B109" t="s">
        <v>670</v>
      </c>
    </row>
    <row r="110" spans="1:2" x14ac:dyDescent="0.25">
      <c r="A110">
        <v>110</v>
      </c>
      <c r="B110" t="s">
        <v>671</v>
      </c>
    </row>
    <row r="111" spans="1:2" x14ac:dyDescent="0.25">
      <c r="A111">
        <v>111</v>
      </c>
      <c r="B111" t="s">
        <v>672</v>
      </c>
    </row>
    <row r="112" spans="1:2" x14ac:dyDescent="0.25">
      <c r="A112">
        <v>112</v>
      </c>
      <c r="B112" t="s">
        <v>673</v>
      </c>
    </row>
    <row r="113" spans="1:2" x14ac:dyDescent="0.25">
      <c r="A113">
        <v>113</v>
      </c>
      <c r="B113" t="s">
        <v>674</v>
      </c>
    </row>
    <row r="114" spans="1:2" x14ac:dyDescent="0.25">
      <c r="A114">
        <v>114</v>
      </c>
      <c r="B114" t="s">
        <v>675</v>
      </c>
    </row>
    <row r="115" spans="1:2" x14ac:dyDescent="0.25">
      <c r="A115">
        <v>115</v>
      </c>
      <c r="B115" t="s">
        <v>676</v>
      </c>
    </row>
    <row r="116" spans="1:2" x14ac:dyDescent="0.25">
      <c r="A116">
        <v>116</v>
      </c>
      <c r="B116" t="s">
        <v>677</v>
      </c>
    </row>
    <row r="117" spans="1:2" x14ac:dyDescent="0.25">
      <c r="A117">
        <v>117</v>
      </c>
      <c r="B117" t="s">
        <v>678</v>
      </c>
    </row>
    <row r="118" spans="1:2" x14ac:dyDescent="0.25">
      <c r="A118">
        <v>118</v>
      </c>
      <c r="B118" t="s">
        <v>679</v>
      </c>
    </row>
    <row r="119" spans="1:2" x14ac:dyDescent="0.25">
      <c r="A119">
        <v>119</v>
      </c>
      <c r="B119" t="s">
        <v>680</v>
      </c>
    </row>
    <row r="120" spans="1:2" x14ac:dyDescent="0.25">
      <c r="A120">
        <v>120</v>
      </c>
      <c r="B120" t="s">
        <v>681</v>
      </c>
    </row>
    <row r="121" spans="1:2" x14ac:dyDescent="0.25">
      <c r="A121">
        <v>121</v>
      </c>
      <c r="B121" t="s">
        <v>682</v>
      </c>
    </row>
    <row r="122" spans="1:2" x14ac:dyDescent="0.25">
      <c r="A122">
        <v>122</v>
      </c>
      <c r="B122" t="s">
        <v>637</v>
      </c>
    </row>
    <row r="123" spans="1:2" x14ac:dyDescent="0.25">
      <c r="A123">
        <v>123</v>
      </c>
      <c r="B123" t="s">
        <v>569</v>
      </c>
    </row>
    <row r="124" spans="1:2" x14ac:dyDescent="0.25">
      <c r="A124">
        <v>124</v>
      </c>
      <c r="B124" t="s">
        <v>570</v>
      </c>
    </row>
    <row r="125" spans="1:2" x14ac:dyDescent="0.25">
      <c r="A125">
        <v>125</v>
      </c>
      <c r="B125" t="s">
        <v>571</v>
      </c>
    </row>
    <row r="126" spans="1:2" x14ac:dyDescent="0.25">
      <c r="A126">
        <v>126</v>
      </c>
      <c r="B126" t="s">
        <v>572</v>
      </c>
    </row>
    <row r="127" spans="1:2" x14ac:dyDescent="0.25">
      <c r="A127">
        <v>127</v>
      </c>
      <c r="B127" t="s">
        <v>573</v>
      </c>
    </row>
    <row r="128" spans="1:2" x14ac:dyDescent="0.25">
      <c r="A128">
        <v>128</v>
      </c>
      <c r="B128" t="s">
        <v>574</v>
      </c>
    </row>
    <row r="129" spans="1:2" x14ac:dyDescent="0.25">
      <c r="A129">
        <v>129</v>
      </c>
      <c r="B129" t="s">
        <v>575</v>
      </c>
    </row>
    <row r="130" spans="1:2" x14ac:dyDescent="0.25">
      <c r="A130">
        <v>130</v>
      </c>
      <c r="B130" t="s">
        <v>576</v>
      </c>
    </row>
    <row r="131" spans="1:2" x14ac:dyDescent="0.25">
      <c r="A131">
        <v>131</v>
      </c>
      <c r="B131" t="s">
        <v>577</v>
      </c>
    </row>
    <row r="132" spans="1:2" x14ac:dyDescent="0.25">
      <c r="A132">
        <v>132</v>
      </c>
      <c r="B132" t="s">
        <v>578</v>
      </c>
    </row>
    <row r="133" spans="1:2" x14ac:dyDescent="0.25">
      <c r="A133">
        <v>133</v>
      </c>
      <c r="B133" t="s">
        <v>579</v>
      </c>
    </row>
    <row r="134" spans="1:2" x14ac:dyDescent="0.25">
      <c r="A134">
        <v>134</v>
      </c>
      <c r="B134" t="s">
        <v>580</v>
      </c>
    </row>
    <row r="135" spans="1:2" x14ac:dyDescent="0.25">
      <c r="A135">
        <v>135</v>
      </c>
      <c r="B135" t="s">
        <v>581</v>
      </c>
    </row>
    <row r="136" spans="1:2" x14ac:dyDescent="0.25">
      <c r="A136">
        <v>136</v>
      </c>
      <c r="B136" t="s">
        <v>582</v>
      </c>
    </row>
    <row r="137" spans="1:2" x14ac:dyDescent="0.25">
      <c r="A137">
        <v>137</v>
      </c>
      <c r="B137" t="s">
        <v>583</v>
      </c>
    </row>
    <row r="138" spans="1:2" x14ac:dyDescent="0.25">
      <c r="A138">
        <v>138</v>
      </c>
      <c r="B138" t="s">
        <v>618</v>
      </c>
    </row>
    <row r="139" spans="1:2" x14ac:dyDescent="0.25">
      <c r="A139">
        <v>139</v>
      </c>
      <c r="B139" t="s">
        <v>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2"/>
  <sheetViews>
    <sheetView view="pageBreakPreview" topLeftCell="B1" zoomScale="80" zoomScaleNormal="80" zoomScaleSheetLayoutView="80" workbookViewId="0">
      <selection activeCell="B3" sqref="A3:XFD3"/>
    </sheetView>
  </sheetViews>
  <sheetFormatPr defaultColWidth="8.85546875" defaultRowHeight="11.25"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34.42578125" style="511" hidden="1" customWidth="1"/>
    <col min="8" max="8" width="26.5703125" style="522" customWidth="1"/>
    <col min="9" max="9" width="20.28515625" style="511" bestFit="1" customWidth="1"/>
    <col min="10" max="10" width="27.42578125" style="511" customWidth="1"/>
    <col min="11" max="11" width="46.7109375" style="512" customWidth="1"/>
    <col min="12" max="12" width="57.42578125" style="511" customWidth="1"/>
    <col min="13" max="22" width="8.85546875" style="511"/>
    <col min="23" max="29" width="8.85546875" style="511" customWidth="1"/>
    <col min="30" max="16384" width="8.85546875" style="511"/>
  </cols>
  <sheetData>
    <row r="1" spans="1:12" s="509" customFormat="1" ht="15" x14ac:dyDescent="0.25">
      <c r="A1" s="511"/>
      <c r="B1" s="514" t="s">
        <v>1222</v>
      </c>
      <c r="C1" s="517"/>
      <c r="D1" s="513"/>
      <c r="E1" s="518"/>
      <c r="F1" s="515"/>
      <c r="G1" s="515"/>
      <c r="H1" s="515"/>
      <c r="I1" s="513"/>
      <c r="J1" s="513"/>
      <c r="K1" s="513"/>
    </row>
    <row r="2" spans="1:12" ht="17.25" customHeight="1" x14ac:dyDescent="0.25">
      <c r="B2" s="941" t="s">
        <v>1039</v>
      </c>
      <c r="C2" s="941"/>
      <c r="D2" s="941"/>
      <c r="E2" s="941"/>
      <c r="F2" s="941"/>
      <c r="G2" s="941"/>
      <c r="H2" s="941"/>
      <c r="I2" s="941"/>
      <c r="J2" s="941"/>
      <c r="K2" s="941"/>
      <c r="L2" s="509"/>
    </row>
    <row r="3" spans="1:12" ht="33.75" customHeight="1" x14ac:dyDescent="0.25">
      <c r="B3" s="554" t="s">
        <v>415</v>
      </c>
      <c r="C3" s="553" t="s">
        <v>945</v>
      </c>
      <c r="D3" s="929" t="s">
        <v>949</v>
      </c>
      <c r="E3" s="930"/>
      <c r="F3" s="553" t="s">
        <v>961</v>
      </c>
      <c r="G3" s="581" t="s">
        <v>1232</v>
      </c>
      <c r="H3" s="553" t="s">
        <v>19</v>
      </c>
      <c r="I3" s="555" t="s">
        <v>14</v>
      </c>
      <c r="J3" s="555" t="s">
        <v>655</v>
      </c>
      <c r="K3" s="552" t="s">
        <v>15</v>
      </c>
    </row>
    <row r="4" spans="1:12" ht="27" customHeight="1" x14ac:dyDescent="0.25">
      <c r="B4" s="586" t="s">
        <v>923</v>
      </c>
      <c r="C4" s="586"/>
      <c r="D4" s="920" t="s">
        <v>1231</v>
      </c>
      <c r="E4" s="920"/>
      <c r="F4" s="585" t="s">
        <v>1292</v>
      </c>
      <c r="G4" s="592" t="s">
        <v>1299</v>
      </c>
      <c r="H4" s="585" t="s">
        <v>868</v>
      </c>
      <c r="I4" s="531" t="s">
        <v>225</v>
      </c>
      <c r="J4" s="531" t="s">
        <v>653</v>
      </c>
      <c r="K4" s="590" t="s">
        <v>1027</v>
      </c>
    </row>
    <row r="5" spans="1:12" ht="56.1" customHeight="1" x14ac:dyDescent="0.25">
      <c r="B5" s="832" t="s">
        <v>923</v>
      </c>
      <c r="C5" s="832"/>
      <c r="D5" s="845" t="s">
        <v>1181</v>
      </c>
      <c r="E5" s="832" t="s">
        <v>989</v>
      </c>
      <c r="F5" s="829" t="s">
        <v>991</v>
      </c>
      <c r="G5" s="617" t="s">
        <v>1365</v>
      </c>
      <c r="H5" s="848" t="s">
        <v>998</v>
      </c>
      <c r="I5" s="855" t="s">
        <v>854</v>
      </c>
      <c r="J5" s="855" t="s">
        <v>653</v>
      </c>
      <c r="K5" s="848"/>
      <c r="L5" s="512" t="s">
        <v>1366</v>
      </c>
    </row>
    <row r="6" spans="1:12" ht="14.1" customHeight="1" x14ac:dyDescent="0.25">
      <c r="B6" s="861"/>
      <c r="C6" s="861"/>
      <c r="D6" s="846"/>
      <c r="E6" s="861"/>
      <c r="F6" s="917"/>
      <c r="G6" s="668" t="s">
        <v>1323</v>
      </c>
      <c r="H6" s="905"/>
      <c r="I6" s="909"/>
      <c r="J6" s="909"/>
      <c r="K6" s="905"/>
      <c r="L6" s="512"/>
    </row>
    <row r="7" spans="1:12" ht="14.1" customHeight="1" x14ac:dyDescent="0.25">
      <c r="B7" s="833"/>
      <c r="C7" s="833"/>
      <c r="D7" s="847"/>
      <c r="E7" s="833"/>
      <c r="F7" s="830"/>
      <c r="G7" s="668" t="s">
        <v>1355</v>
      </c>
      <c r="H7" s="849"/>
      <c r="I7" s="856"/>
      <c r="J7" s="856"/>
      <c r="K7" s="849"/>
      <c r="L7" s="512"/>
    </row>
    <row r="8" spans="1:12" ht="66.75" customHeight="1" x14ac:dyDescent="0.25">
      <c r="B8" s="586" t="s">
        <v>925</v>
      </c>
      <c r="C8" s="584"/>
      <c r="D8" s="590" t="s">
        <v>1183</v>
      </c>
      <c r="E8" s="551" t="s">
        <v>1184</v>
      </c>
      <c r="F8" s="585" t="s">
        <v>1292</v>
      </c>
      <c r="G8" s="592" t="s">
        <v>1300</v>
      </c>
      <c r="H8" s="585" t="s">
        <v>868</v>
      </c>
      <c r="I8" s="590" t="s">
        <v>228</v>
      </c>
      <c r="J8" s="590" t="s">
        <v>657</v>
      </c>
      <c r="K8" s="837" t="s">
        <v>995</v>
      </c>
    </row>
    <row r="9" spans="1:12" ht="98.1" customHeight="1" x14ac:dyDescent="0.25">
      <c r="B9" s="584" t="s">
        <v>924</v>
      </c>
      <c r="C9" s="586" t="s">
        <v>1040</v>
      </c>
      <c r="D9" s="590" t="s">
        <v>1185</v>
      </c>
      <c r="E9" s="551" t="s">
        <v>1186</v>
      </c>
      <c r="F9" s="585" t="s">
        <v>1292</v>
      </c>
      <c r="G9" s="592" t="s">
        <v>1303</v>
      </c>
      <c r="H9" s="585" t="s">
        <v>870</v>
      </c>
      <c r="I9" s="590" t="s">
        <v>247</v>
      </c>
      <c r="J9" s="590" t="s">
        <v>657</v>
      </c>
      <c r="K9" s="899"/>
    </row>
    <row r="10" spans="1:12" ht="98.1" customHeight="1" x14ac:dyDescent="0.25">
      <c r="B10" s="584" t="s">
        <v>924</v>
      </c>
      <c r="C10" s="586" t="s">
        <v>1040</v>
      </c>
      <c r="D10" s="590" t="s">
        <v>1187</v>
      </c>
      <c r="E10" s="551" t="s">
        <v>1188</v>
      </c>
      <c r="F10" s="585" t="s">
        <v>1292</v>
      </c>
      <c r="G10" s="592" t="s">
        <v>1303</v>
      </c>
      <c r="H10" s="585" t="s">
        <v>870</v>
      </c>
      <c r="I10" s="590" t="s">
        <v>248</v>
      </c>
      <c r="J10" s="590" t="s">
        <v>657</v>
      </c>
      <c r="K10" s="899"/>
    </row>
    <row r="11" spans="1:12" ht="98.1" customHeight="1" x14ac:dyDescent="0.25">
      <c r="B11" s="586" t="s">
        <v>924</v>
      </c>
      <c r="C11" s="586" t="s">
        <v>1040</v>
      </c>
      <c r="D11" s="590" t="s">
        <v>1189</v>
      </c>
      <c r="E11" s="551" t="s">
        <v>1190</v>
      </c>
      <c r="F11" s="585" t="s">
        <v>1292</v>
      </c>
      <c r="G11" s="592" t="s">
        <v>1303</v>
      </c>
      <c r="H11" s="585" t="s">
        <v>870</v>
      </c>
      <c r="I11" s="590" t="s">
        <v>249</v>
      </c>
      <c r="J11" s="590" t="s">
        <v>657</v>
      </c>
      <c r="K11" s="899"/>
    </row>
    <row r="12" spans="1:12" ht="42" customHeight="1" x14ac:dyDescent="0.25">
      <c r="B12" s="586" t="s">
        <v>923</v>
      </c>
      <c r="C12" s="586"/>
      <c r="D12" s="551" t="s">
        <v>1182</v>
      </c>
      <c r="E12" s="590" t="s">
        <v>1154</v>
      </c>
      <c r="F12" s="585" t="s">
        <v>1292</v>
      </c>
      <c r="G12" s="592" t="s">
        <v>1307</v>
      </c>
      <c r="H12" s="585" t="s">
        <v>873</v>
      </c>
      <c r="I12" s="590" t="s">
        <v>227</v>
      </c>
      <c r="J12" s="590" t="s">
        <v>657</v>
      </c>
      <c r="K12" s="838"/>
    </row>
  </sheetData>
  <mergeCells count="13">
    <mergeCell ref="B2:K2"/>
    <mergeCell ref="D3:E3"/>
    <mergeCell ref="D4:E4"/>
    <mergeCell ref="K8:K12"/>
    <mergeCell ref="B5:B7"/>
    <mergeCell ref="C5:C7"/>
    <mergeCell ref="E5:E7"/>
    <mergeCell ref="F5:F7"/>
    <mergeCell ref="D5:D7"/>
    <mergeCell ref="H5:H7"/>
    <mergeCell ref="I5:I7"/>
    <mergeCell ref="J5:J7"/>
    <mergeCell ref="K5:K7"/>
  </mergeCells>
  <conditionalFormatting sqref="I13:J1048576 A13:C1048576 A1:A12">
    <cfRule type="cellIs" dxfId="195" priority="9" operator="equal">
      <formula>"O"</formula>
    </cfRule>
    <cfRule type="cellIs" dxfId="194" priority="10" operator="equal">
      <formula>"N"</formula>
    </cfRule>
    <cfRule type="cellIs" dxfId="193" priority="11" operator="equal">
      <formula>"BRO"</formula>
    </cfRule>
    <cfRule type="cellIs" dxfId="192" priority="12" operator="equal">
      <formula>"J"</formula>
    </cfRule>
  </conditionalFormatting>
  <conditionalFormatting sqref="B2">
    <cfRule type="cellIs" dxfId="191" priority="1" operator="equal">
      <formula>"O"</formula>
    </cfRule>
    <cfRule type="cellIs" dxfId="190" priority="2" operator="equal">
      <formula>"BRO"</formula>
    </cfRule>
    <cfRule type="cellIs" dxfId="189" priority="3" operator="equal">
      <formula>"N"</formula>
    </cfRule>
    <cfRule type="cellIs" dxfId="188" priority="4" operator="equal">
      <formula>"J"</formula>
    </cfRule>
  </conditionalFormatting>
  <pageMargins left="0.7" right="0.7" top="0.75" bottom="0.75" header="0.3" footer="0.3"/>
  <pageSetup paperSize="8" scale="5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28"/>
  <sheetViews>
    <sheetView view="pageBreakPreview" topLeftCell="B1" zoomScale="80" zoomScaleNormal="80" zoomScaleSheetLayoutView="80" workbookViewId="0">
      <selection activeCell="B1" sqref="B1"/>
    </sheetView>
  </sheetViews>
  <sheetFormatPr defaultColWidth="8.85546875" defaultRowHeight="13.9" customHeight="1" x14ac:dyDescent="0.25"/>
  <cols>
    <col min="1" max="1" width="12.7109375" style="511" hidden="1" customWidth="1"/>
    <col min="2" max="2" width="27.7109375" style="495" customWidth="1"/>
    <col min="3" max="3" width="30.5703125" style="563" customWidth="1"/>
    <col min="4" max="4" width="25.7109375" style="512" customWidth="1"/>
    <col min="5" max="5" width="22.7109375" style="512" customWidth="1"/>
    <col min="6" max="6" width="34.42578125" style="511" customWidth="1"/>
    <col min="7" max="7" width="82.140625" style="511" hidden="1" customWidth="1"/>
    <col min="8" max="8" width="26.5703125" style="522" customWidth="1"/>
    <col min="9" max="9" width="36.42578125" style="511" bestFit="1" customWidth="1"/>
    <col min="10" max="10" width="31.28515625" style="511" bestFit="1" customWidth="1"/>
    <col min="11" max="11" width="46.7109375" style="512" customWidth="1"/>
    <col min="12" max="12" width="103.28515625" style="561" customWidth="1"/>
    <col min="13" max="13" width="8.85546875" style="511" customWidth="1"/>
    <col min="14" max="16384" width="8.85546875" style="511"/>
  </cols>
  <sheetData>
    <row r="1" spans="1:12" s="513" customFormat="1" ht="15" x14ac:dyDescent="0.25">
      <c r="B1" s="514" t="s">
        <v>1223</v>
      </c>
      <c r="C1" s="516"/>
      <c r="D1" s="517"/>
      <c r="E1" s="518"/>
      <c r="H1" s="515"/>
      <c r="K1" s="518"/>
      <c r="L1" s="562"/>
    </row>
    <row r="2" spans="1:12" s="513" customFormat="1" ht="15" x14ac:dyDescent="0.25">
      <c r="A2" s="514"/>
      <c r="B2" s="514" t="s">
        <v>794</v>
      </c>
      <c r="C2" s="516"/>
      <c r="D2" s="517"/>
      <c r="E2" s="517"/>
      <c r="F2" s="514"/>
      <c r="G2" s="514"/>
      <c r="H2" s="514"/>
      <c r="I2" s="514"/>
      <c r="J2" s="514"/>
      <c r="K2" s="514"/>
      <c r="L2" s="562"/>
    </row>
    <row r="3" spans="1:12" ht="13.9" customHeight="1" x14ac:dyDescent="0.25">
      <c r="A3" s="509"/>
      <c r="D3" s="521"/>
      <c r="E3" s="521"/>
      <c r="F3" s="509"/>
      <c r="G3" s="509"/>
      <c r="H3" s="510"/>
      <c r="I3" s="519"/>
      <c r="J3" s="509"/>
      <c r="K3" s="496"/>
    </row>
    <row r="4" spans="1:12" s="556" customFormat="1" ht="13.9" customHeight="1" x14ac:dyDescent="0.25">
      <c r="A4" s="553" t="s">
        <v>691</v>
      </c>
      <c r="B4" s="554" t="s">
        <v>415</v>
      </c>
      <c r="C4" s="554" t="s">
        <v>1013</v>
      </c>
      <c r="D4" s="946" t="s">
        <v>949</v>
      </c>
      <c r="E4" s="947"/>
      <c r="F4" s="553" t="s">
        <v>961</v>
      </c>
      <c r="G4" s="581" t="s">
        <v>1232</v>
      </c>
      <c r="H4" s="553" t="s">
        <v>693</v>
      </c>
      <c r="I4" s="552" t="s">
        <v>14</v>
      </c>
      <c r="J4" s="552" t="s">
        <v>641</v>
      </c>
      <c r="K4" s="553" t="s">
        <v>15</v>
      </c>
      <c r="L4" s="564"/>
    </row>
    <row r="5" spans="1:12" s="509" customFormat="1" ht="26.1" customHeight="1" x14ac:dyDescent="0.25">
      <c r="A5" s="525" t="s">
        <v>5</v>
      </c>
      <c r="B5" s="663" t="s">
        <v>956</v>
      </c>
      <c r="C5" s="642"/>
      <c r="D5" s="920" t="s">
        <v>1325</v>
      </c>
      <c r="E5" s="920"/>
      <c r="F5" s="660" t="s">
        <v>824</v>
      </c>
      <c r="G5" s="539"/>
      <c r="H5" s="660" t="s">
        <v>824</v>
      </c>
      <c r="I5" s="666" t="s">
        <v>1324</v>
      </c>
      <c r="J5" s="665" t="s">
        <v>642</v>
      </c>
      <c r="K5" s="659" t="s">
        <v>1286</v>
      </c>
      <c r="L5" s="520"/>
    </row>
    <row r="6" spans="1:12" s="509" customFormat="1" ht="13.9" customHeight="1" x14ac:dyDescent="0.25">
      <c r="A6" s="841" t="s">
        <v>1</v>
      </c>
      <c r="B6" s="928" t="s">
        <v>957</v>
      </c>
      <c r="C6" s="928"/>
      <c r="D6" s="920" t="s">
        <v>1070</v>
      </c>
      <c r="E6" s="920"/>
      <c r="F6" s="660" t="s">
        <v>21</v>
      </c>
      <c r="G6" s="593" t="s">
        <v>1254</v>
      </c>
      <c r="H6" s="660" t="s">
        <v>39</v>
      </c>
      <c r="I6" s="932" t="s">
        <v>87</v>
      </c>
      <c r="J6" s="932" t="s">
        <v>647</v>
      </c>
      <c r="K6" s="932"/>
      <c r="L6" s="560"/>
    </row>
    <row r="7" spans="1:12" s="509" customFormat="1" ht="13.9" customHeight="1" x14ac:dyDescent="0.25">
      <c r="A7" s="842"/>
      <c r="B7" s="910"/>
      <c r="C7" s="910"/>
      <c r="D7" s="920"/>
      <c r="E7" s="920"/>
      <c r="F7" s="565" t="s">
        <v>992</v>
      </c>
      <c r="G7" s="594"/>
      <c r="H7" s="660" t="s">
        <v>172</v>
      </c>
      <c r="I7" s="932"/>
      <c r="J7" s="932"/>
      <c r="K7" s="932"/>
      <c r="L7" s="560"/>
    </row>
    <row r="8" spans="1:12" s="509" customFormat="1" ht="13.9" customHeight="1" x14ac:dyDescent="0.25">
      <c r="A8" s="841" t="s">
        <v>1</v>
      </c>
      <c r="B8" s="928" t="s">
        <v>957</v>
      </c>
      <c r="C8" s="928"/>
      <c r="D8" s="920" t="s">
        <v>1071</v>
      </c>
      <c r="E8" s="920"/>
      <c r="F8" s="660" t="s">
        <v>21</v>
      </c>
      <c r="G8" s="593" t="s">
        <v>1254</v>
      </c>
      <c r="H8" s="660" t="s">
        <v>39</v>
      </c>
      <c r="I8" s="932" t="s">
        <v>217</v>
      </c>
      <c r="J8" s="932" t="s">
        <v>647</v>
      </c>
      <c r="K8" s="932"/>
      <c r="L8" s="560"/>
    </row>
    <row r="9" spans="1:12" s="509" customFormat="1" ht="13.9" customHeight="1" x14ac:dyDescent="0.25">
      <c r="A9" s="842"/>
      <c r="B9" s="910"/>
      <c r="C9" s="910"/>
      <c r="D9" s="920"/>
      <c r="E9" s="920"/>
      <c r="F9" s="565" t="s">
        <v>992</v>
      </c>
      <c r="G9" s="594"/>
      <c r="H9" s="660" t="s">
        <v>172</v>
      </c>
      <c r="I9" s="932"/>
      <c r="J9" s="932"/>
      <c r="K9" s="932"/>
      <c r="L9" s="560"/>
    </row>
    <row r="10" spans="1:12" s="509" customFormat="1" ht="13.9" customHeight="1" x14ac:dyDescent="0.25">
      <c r="A10" s="841" t="s">
        <v>1</v>
      </c>
      <c r="B10" s="928" t="s">
        <v>957</v>
      </c>
      <c r="C10" s="928"/>
      <c r="D10" s="920" t="s">
        <v>1072</v>
      </c>
      <c r="E10" s="920" t="s">
        <v>411</v>
      </c>
      <c r="F10" s="650" t="s">
        <v>318</v>
      </c>
      <c r="G10" s="888"/>
      <c r="H10" s="650" t="s">
        <v>1351</v>
      </c>
      <c r="I10" s="942" t="s">
        <v>819</v>
      </c>
      <c r="J10" s="932" t="s">
        <v>642</v>
      </c>
      <c r="K10" s="920" t="s">
        <v>715</v>
      </c>
      <c r="L10" s="560"/>
    </row>
    <row r="11" spans="1:12" s="509" customFormat="1" ht="13.9" customHeight="1" x14ac:dyDescent="0.25">
      <c r="A11" s="911"/>
      <c r="B11" s="910"/>
      <c r="C11" s="910"/>
      <c r="D11" s="920"/>
      <c r="E11" s="920"/>
      <c r="F11" s="650" t="s">
        <v>317</v>
      </c>
      <c r="G11" s="889"/>
      <c r="H11" s="650" t="s">
        <v>1327</v>
      </c>
      <c r="I11" s="942"/>
      <c r="J11" s="932"/>
      <c r="K11" s="920"/>
      <c r="L11" s="560"/>
    </row>
    <row r="12" spans="1:12" s="509" customFormat="1" ht="13.9" customHeight="1" x14ac:dyDescent="0.25">
      <c r="A12" s="911"/>
      <c r="B12" s="910"/>
      <c r="C12" s="910"/>
      <c r="D12" s="920"/>
      <c r="E12" s="920"/>
      <c r="F12" s="650" t="s">
        <v>319</v>
      </c>
      <c r="G12" s="889"/>
      <c r="H12" s="650" t="s">
        <v>1328</v>
      </c>
      <c r="I12" s="942"/>
      <c r="J12" s="932"/>
      <c r="K12" s="920"/>
      <c r="L12" s="560"/>
    </row>
    <row r="13" spans="1:12" s="509" customFormat="1" ht="13.9" customHeight="1" x14ac:dyDescent="0.25">
      <c r="A13" s="911"/>
      <c r="B13" s="910"/>
      <c r="C13" s="910"/>
      <c r="D13" s="920"/>
      <c r="E13" s="920"/>
      <c r="F13" s="650" t="s">
        <v>811</v>
      </c>
      <c r="G13" s="889"/>
      <c r="H13" s="650" t="s">
        <v>1329</v>
      </c>
      <c r="I13" s="942"/>
      <c r="J13" s="932"/>
      <c r="K13" s="920"/>
      <c r="L13" s="560"/>
    </row>
    <row r="14" spans="1:12" s="509" customFormat="1" ht="13.9" customHeight="1" x14ac:dyDescent="0.25">
      <c r="A14" s="912"/>
      <c r="B14" s="910"/>
      <c r="C14" s="910"/>
      <c r="D14" s="910"/>
      <c r="E14" s="910"/>
      <c r="F14" s="565" t="s">
        <v>992</v>
      </c>
      <c r="G14" s="890"/>
      <c r="H14" s="650" t="s">
        <v>172</v>
      </c>
      <c r="I14" s="926"/>
      <c r="J14" s="932"/>
      <c r="K14" s="910"/>
      <c r="L14" s="560"/>
    </row>
    <row r="15" spans="1:12" s="523" customFormat="1" ht="13.9" customHeight="1" x14ac:dyDescent="0.25">
      <c r="A15" s="841" t="s">
        <v>1</v>
      </c>
      <c r="B15" s="928" t="s">
        <v>957</v>
      </c>
      <c r="C15" s="928"/>
      <c r="D15" s="920" t="s">
        <v>1073</v>
      </c>
      <c r="E15" s="837" t="s">
        <v>1022</v>
      </c>
      <c r="F15" s="650" t="s">
        <v>147</v>
      </c>
      <c r="G15" s="845" t="s">
        <v>1352</v>
      </c>
      <c r="H15" s="650" t="s">
        <v>371</v>
      </c>
      <c r="I15" s="942" t="s">
        <v>820</v>
      </c>
      <c r="J15" s="942" t="s">
        <v>644</v>
      </c>
      <c r="K15" s="920" t="s">
        <v>752</v>
      </c>
      <c r="L15" s="560"/>
    </row>
    <row r="16" spans="1:12" s="509" customFormat="1" ht="13.9" customHeight="1" x14ac:dyDescent="0.25">
      <c r="A16" s="911"/>
      <c r="B16" s="928"/>
      <c r="C16" s="928"/>
      <c r="D16" s="920"/>
      <c r="E16" s="899"/>
      <c r="F16" s="650" t="s">
        <v>209</v>
      </c>
      <c r="G16" s="846"/>
      <c r="H16" s="650" t="s">
        <v>372</v>
      </c>
      <c r="I16" s="942"/>
      <c r="J16" s="942"/>
      <c r="K16" s="920"/>
      <c r="L16" s="560"/>
    </row>
    <row r="17" spans="1:12" s="509" customFormat="1" ht="13.9" customHeight="1" x14ac:dyDescent="0.25">
      <c r="A17" s="911"/>
      <c r="B17" s="928"/>
      <c r="C17" s="928"/>
      <c r="D17" s="920"/>
      <c r="E17" s="899"/>
      <c r="F17" s="650" t="s">
        <v>208</v>
      </c>
      <c r="G17" s="846"/>
      <c r="H17" s="650" t="s">
        <v>373</v>
      </c>
      <c r="I17" s="942"/>
      <c r="J17" s="942"/>
      <c r="K17" s="920"/>
      <c r="L17" s="560"/>
    </row>
    <row r="18" spans="1:12" s="509" customFormat="1" ht="13.9" customHeight="1" x14ac:dyDescent="0.25">
      <c r="A18" s="911"/>
      <c r="B18" s="928"/>
      <c r="C18" s="928"/>
      <c r="D18" s="920"/>
      <c r="E18" s="899"/>
      <c r="F18" s="650" t="s">
        <v>207</v>
      </c>
      <c r="G18" s="846"/>
      <c r="H18" s="650" t="s">
        <v>374</v>
      </c>
      <c r="I18" s="942"/>
      <c r="J18" s="942"/>
      <c r="K18" s="920"/>
      <c r="L18" s="560"/>
    </row>
    <row r="19" spans="1:12" s="509" customFormat="1" ht="13.9" customHeight="1" x14ac:dyDescent="0.25">
      <c r="A19" s="912"/>
      <c r="B19" s="928"/>
      <c r="C19" s="928"/>
      <c r="D19" s="910"/>
      <c r="E19" s="899"/>
      <c r="F19" s="650" t="s">
        <v>462</v>
      </c>
      <c r="G19" s="846"/>
      <c r="H19" s="650" t="s">
        <v>875</v>
      </c>
      <c r="I19" s="926"/>
      <c r="J19" s="942"/>
      <c r="K19" s="910"/>
      <c r="L19" s="560"/>
    </row>
    <row r="20" spans="1:12" s="509" customFormat="1" ht="13.9" customHeight="1" x14ac:dyDescent="0.25">
      <c r="A20" s="912"/>
      <c r="B20" s="928"/>
      <c r="C20" s="928"/>
      <c r="D20" s="910"/>
      <c r="E20" s="899"/>
      <c r="F20" s="650" t="s">
        <v>788</v>
      </c>
      <c r="G20" s="846"/>
      <c r="H20" s="650" t="s">
        <v>876</v>
      </c>
      <c r="I20" s="926"/>
      <c r="J20" s="942"/>
      <c r="K20" s="910"/>
      <c r="L20" s="560"/>
    </row>
    <row r="21" spans="1:12" s="509" customFormat="1" ht="13.9" customHeight="1" x14ac:dyDescent="0.25">
      <c r="A21" s="912"/>
      <c r="B21" s="928"/>
      <c r="C21" s="928"/>
      <c r="D21" s="910"/>
      <c r="E21" s="899"/>
      <c r="F21" s="650" t="s">
        <v>789</v>
      </c>
      <c r="G21" s="846"/>
      <c r="H21" s="650" t="s">
        <v>877</v>
      </c>
      <c r="I21" s="926"/>
      <c r="J21" s="942"/>
      <c r="K21" s="910"/>
      <c r="L21" s="560"/>
    </row>
    <row r="22" spans="1:12" s="509" customFormat="1" ht="49.5" customHeight="1" x14ac:dyDescent="0.25">
      <c r="A22" s="912"/>
      <c r="B22" s="928"/>
      <c r="C22" s="928"/>
      <c r="D22" s="910"/>
      <c r="E22" s="838"/>
      <c r="F22" s="567" t="s">
        <v>1191</v>
      </c>
      <c r="G22" s="846"/>
      <c r="H22" s="650" t="s">
        <v>172</v>
      </c>
      <c r="I22" s="926"/>
      <c r="J22" s="942"/>
      <c r="K22" s="910"/>
      <c r="L22" s="560"/>
    </row>
    <row r="23" spans="1:12" s="509" customFormat="1" ht="13.9" customHeight="1" x14ac:dyDescent="0.25">
      <c r="A23" s="912"/>
      <c r="B23" s="928"/>
      <c r="C23" s="928"/>
      <c r="D23" s="910"/>
      <c r="E23" s="567" t="s">
        <v>1028</v>
      </c>
      <c r="F23" s="568" t="s">
        <v>1029</v>
      </c>
      <c r="G23" s="847"/>
      <c r="H23" s="650" t="s">
        <v>338</v>
      </c>
      <c r="I23" s="926"/>
      <c r="J23" s="942"/>
      <c r="K23" s="910"/>
      <c r="L23" s="560"/>
    </row>
    <row r="24" spans="1:12" s="509" customFormat="1" ht="14.1" customHeight="1" x14ac:dyDescent="0.25">
      <c r="A24" s="902" t="s">
        <v>1</v>
      </c>
      <c r="B24" s="920" t="s">
        <v>958</v>
      </c>
      <c r="C24" s="920"/>
      <c r="D24" s="920" t="s">
        <v>1074</v>
      </c>
      <c r="E24" s="920"/>
      <c r="F24" s="650" t="s">
        <v>334</v>
      </c>
      <c r="G24" s="845" t="s">
        <v>1420</v>
      </c>
      <c r="H24" s="829" t="s">
        <v>334</v>
      </c>
      <c r="I24" s="920" t="s">
        <v>822</v>
      </c>
      <c r="J24" s="932" t="s">
        <v>821</v>
      </c>
      <c r="K24" s="932"/>
      <c r="L24" s="602"/>
    </row>
    <row r="25" spans="1:12" s="509" customFormat="1" ht="14.1" customHeight="1" x14ac:dyDescent="0.25">
      <c r="A25" s="903"/>
      <c r="B25" s="920"/>
      <c r="C25" s="920"/>
      <c r="D25" s="920"/>
      <c r="E25" s="920"/>
      <c r="F25" s="650" t="s">
        <v>1315</v>
      </c>
      <c r="G25" s="846"/>
      <c r="H25" s="917"/>
      <c r="I25" s="920"/>
      <c r="J25" s="932"/>
      <c r="K25" s="932"/>
      <c r="L25" s="601"/>
    </row>
    <row r="26" spans="1:12" s="509" customFormat="1" ht="14.1" customHeight="1" x14ac:dyDescent="0.25">
      <c r="A26" s="903"/>
      <c r="B26" s="920"/>
      <c r="C26" s="920"/>
      <c r="D26" s="920"/>
      <c r="E26" s="920"/>
      <c r="F26" s="650" t="s">
        <v>1316</v>
      </c>
      <c r="G26" s="846"/>
      <c r="H26" s="917"/>
      <c r="I26" s="920"/>
      <c r="J26" s="932"/>
      <c r="K26" s="932"/>
      <c r="L26" s="601"/>
    </row>
    <row r="27" spans="1:12" s="509" customFormat="1" ht="14.1" customHeight="1" x14ac:dyDescent="0.25">
      <c r="A27" s="903"/>
      <c r="B27" s="920"/>
      <c r="C27" s="920"/>
      <c r="D27" s="920"/>
      <c r="E27" s="920"/>
      <c r="F27" s="650" t="s">
        <v>1317</v>
      </c>
      <c r="G27" s="846"/>
      <c r="H27" s="830"/>
      <c r="I27" s="920"/>
      <c r="J27" s="932"/>
      <c r="K27" s="932"/>
      <c r="L27" s="601"/>
    </row>
    <row r="28" spans="1:12" s="509" customFormat="1" ht="14.1" customHeight="1" x14ac:dyDescent="0.25">
      <c r="A28" s="903"/>
      <c r="B28" s="920"/>
      <c r="C28" s="920"/>
      <c r="D28" s="920"/>
      <c r="E28" s="920"/>
      <c r="F28" s="650" t="s">
        <v>335</v>
      </c>
      <c r="G28" s="846"/>
      <c r="H28" s="829" t="s">
        <v>335</v>
      </c>
      <c r="I28" s="920"/>
      <c r="J28" s="932"/>
      <c r="K28" s="932"/>
      <c r="L28" s="601"/>
    </row>
    <row r="29" spans="1:12" s="509" customFormat="1" ht="14.1" customHeight="1" x14ac:dyDescent="0.25">
      <c r="A29" s="903"/>
      <c r="B29" s="920"/>
      <c r="C29" s="920"/>
      <c r="D29" s="920"/>
      <c r="E29" s="920"/>
      <c r="F29" s="650" t="s">
        <v>1318</v>
      </c>
      <c r="G29" s="846"/>
      <c r="H29" s="917"/>
      <c r="I29" s="920"/>
      <c r="J29" s="932"/>
      <c r="K29" s="932"/>
      <c r="L29" s="601"/>
    </row>
    <row r="30" spans="1:12" s="509" customFormat="1" ht="14.1" customHeight="1" x14ac:dyDescent="0.25">
      <c r="A30" s="903"/>
      <c r="B30" s="920"/>
      <c r="C30" s="920"/>
      <c r="D30" s="920"/>
      <c r="E30" s="920"/>
      <c r="F30" s="650" t="s">
        <v>1319</v>
      </c>
      <c r="G30" s="846"/>
      <c r="H30" s="830"/>
      <c r="I30" s="920"/>
      <c r="J30" s="932"/>
      <c r="K30" s="932"/>
      <c r="L30" s="601"/>
    </row>
    <row r="31" spans="1:12" s="509" customFormat="1" ht="28.15" customHeight="1" x14ac:dyDescent="0.25">
      <c r="A31" s="547" t="s">
        <v>5</v>
      </c>
      <c r="B31" s="659" t="s">
        <v>957</v>
      </c>
      <c r="C31" s="662"/>
      <c r="D31" s="920" t="s">
        <v>1192</v>
      </c>
      <c r="E31" s="920"/>
      <c r="F31" s="650" t="s">
        <v>21</v>
      </c>
      <c r="G31" s="593" t="s">
        <v>1254</v>
      </c>
      <c r="H31" s="661" t="s">
        <v>39</v>
      </c>
      <c r="I31" s="666" t="s">
        <v>823</v>
      </c>
      <c r="J31" s="666" t="s">
        <v>760</v>
      </c>
      <c r="K31" s="665"/>
      <c r="L31" s="560"/>
    </row>
    <row r="32" spans="1:12" s="509" customFormat="1" ht="13.9" customHeight="1" x14ac:dyDescent="0.25">
      <c r="A32" s="841" t="s">
        <v>1</v>
      </c>
      <c r="B32" s="928" t="s">
        <v>957</v>
      </c>
      <c r="C32" s="928"/>
      <c r="D32" s="920" t="s">
        <v>1076</v>
      </c>
      <c r="E32" s="920"/>
      <c r="F32" s="531" t="s">
        <v>795</v>
      </c>
      <c r="G32" s="848"/>
      <c r="H32" s="650" t="s">
        <v>369</v>
      </c>
      <c r="I32" s="920" t="s">
        <v>825</v>
      </c>
      <c r="J32" s="920" t="s">
        <v>646</v>
      </c>
      <c r="K32" s="920"/>
      <c r="L32" s="560"/>
    </row>
    <row r="33" spans="1:12" s="509" customFormat="1" ht="13.9" customHeight="1" x14ac:dyDescent="0.25">
      <c r="A33" s="911"/>
      <c r="B33" s="928"/>
      <c r="C33" s="928"/>
      <c r="D33" s="920"/>
      <c r="E33" s="920"/>
      <c r="F33" s="660" t="s">
        <v>370</v>
      </c>
      <c r="G33" s="905"/>
      <c r="H33" s="650" t="s">
        <v>370</v>
      </c>
      <c r="I33" s="920"/>
      <c r="J33" s="920"/>
      <c r="K33" s="920"/>
      <c r="L33" s="560"/>
    </row>
    <row r="34" spans="1:12" s="509" customFormat="1" ht="13.9" customHeight="1" x14ac:dyDescent="0.25">
      <c r="A34" s="842"/>
      <c r="B34" s="928"/>
      <c r="C34" s="928"/>
      <c r="D34" s="920"/>
      <c r="E34" s="920"/>
      <c r="F34" s="650" t="s">
        <v>1193</v>
      </c>
      <c r="G34" s="849"/>
      <c r="H34" s="650" t="s">
        <v>172</v>
      </c>
      <c r="I34" s="920"/>
      <c r="J34" s="920"/>
      <c r="K34" s="920"/>
      <c r="L34" s="560"/>
    </row>
    <row r="35" spans="1:12" s="509" customFormat="1" ht="13.9" customHeight="1" x14ac:dyDescent="0.25">
      <c r="A35" s="841" t="s">
        <v>1</v>
      </c>
      <c r="B35" s="928" t="s">
        <v>957</v>
      </c>
      <c r="C35" s="928"/>
      <c r="D35" s="920" t="s">
        <v>1194</v>
      </c>
      <c r="E35" s="920"/>
      <c r="F35" s="531" t="s">
        <v>795</v>
      </c>
      <c r="G35" s="848"/>
      <c r="H35" s="650" t="s">
        <v>369</v>
      </c>
      <c r="I35" s="920" t="s">
        <v>826</v>
      </c>
      <c r="J35" s="920" t="s">
        <v>646</v>
      </c>
      <c r="K35" s="920"/>
      <c r="L35" s="560"/>
    </row>
    <row r="36" spans="1:12" s="509" customFormat="1" ht="13.9" customHeight="1" x14ac:dyDescent="0.25">
      <c r="A36" s="912"/>
      <c r="B36" s="928"/>
      <c r="C36" s="928"/>
      <c r="D36" s="920"/>
      <c r="E36" s="920"/>
      <c r="F36" s="660" t="s">
        <v>370</v>
      </c>
      <c r="G36" s="905"/>
      <c r="H36" s="650" t="s">
        <v>370</v>
      </c>
      <c r="I36" s="910"/>
      <c r="J36" s="920"/>
      <c r="K36" s="920"/>
      <c r="L36" s="560"/>
    </row>
    <row r="37" spans="1:12" s="509" customFormat="1" ht="13.9" customHeight="1" x14ac:dyDescent="0.25">
      <c r="A37" s="913"/>
      <c r="B37" s="928"/>
      <c r="C37" s="928"/>
      <c r="D37" s="920"/>
      <c r="E37" s="920"/>
      <c r="F37" s="650" t="s">
        <v>1193</v>
      </c>
      <c r="G37" s="849"/>
      <c r="H37" s="650" t="s">
        <v>172</v>
      </c>
      <c r="I37" s="910"/>
      <c r="J37" s="920"/>
      <c r="K37" s="920"/>
      <c r="L37" s="560"/>
    </row>
    <row r="38" spans="1:12" s="509" customFormat="1" ht="13.9" customHeight="1" x14ac:dyDescent="0.25">
      <c r="A38" s="841" t="s">
        <v>1</v>
      </c>
      <c r="B38" s="928" t="s">
        <v>957</v>
      </c>
      <c r="C38" s="928"/>
      <c r="D38" s="920" t="s">
        <v>1078</v>
      </c>
      <c r="E38" s="920"/>
      <c r="F38" s="657" t="s">
        <v>1371</v>
      </c>
      <c r="H38" s="669" t="s">
        <v>1379</v>
      </c>
      <c r="I38" s="920" t="s">
        <v>827</v>
      </c>
      <c r="J38" s="932" t="s">
        <v>821</v>
      </c>
      <c r="K38" s="927"/>
      <c r="L38" s="560"/>
    </row>
    <row r="39" spans="1:12" s="509" customFormat="1" ht="13.9" customHeight="1" x14ac:dyDescent="0.25">
      <c r="A39" s="911"/>
      <c r="B39" s="928"/>
      <c r="C39" s="928"/>
      <c r="D39" s="920"/>
      <c r="E39" s="920"/>
      <c r="F39" s="657" t="s">
        <v>1372</v>
      </c>
      <c r="G39" s="664"/>
      <c r="H39" s="669" t="s">
        <v>1380</v>
      </c>
      <c r="I39" s="920"/>
      <c r="J39" s="932"/>
      <c r="K39" s="927"/>
      <c r="L39" s="560"/>
    </row>
    <row r="40" spans="1:12" s="509" customFormat="1" ht="13.9" customHeight="1" x14ac:dyDescent="0.25">
      <c r="A40" s="911"/>
      <c r="B40" s="928"/>
      <c r="C40" s="928"/>
      <c r="D40" s="920"/>
      <c r="E40" s="920"/>
      <c r="F40" s="657" t="s">
        <v>1373</v>
      </c>
      <c r="G40" s="664"/>
      <c r="H40" s="669" t="s">
        <v>1381</v>
      </c>
      <c r="I40" s="920"/>
      <c r="J40" s="932"/>
      <c r="K40" s="927"/>
      <c r="L40" s="560"/>
    </row>
    <row r="41" spans="1:12" s="509" customFormat="1" ht="13.9" customHeight="1" x14ac:dyDescent="0.25">
      <c r="A41" s="911"/>
      <c r="B41" s="928"/>
      <c r="C41" s="928"/>
      <c r="D41" s="920"/>
      <c r="E41" s="920"/>
      <c r="F41" s="657" t="s">
        <v>1374</v>
      </c>
      <c r="G41" s="664"/>
      <c r="H41" s="669" t="s">
        <v>1382</v>
      </c>
      <c r="I41" s="920"/>
      <c r="J41" s="932"/>
      <c r="K41" s="927"/>
      <c r="L41" s="560"/>
    </row>
    <row r="42" spans="1:12" s="509" customFormat="1" ht="13.9" customHeight="1" x14ac:dyDescent="0.25">
      <c r="A42" s="911"/>
      <c r="B42" s="928"/>
      <c r="C42" s="928"/>
      <c r="D42" s="920"/>
      <c r="E42" s="920"/>
      <c r="F42" s="539" t="s">
        <v>197</v>
      </c>
      <c r="G42" s="664"/>
      <c r="H42" s="657" t="s">
        <v>1342</v>
      </c>
      <c r="I42" s="920"/>
      <c r="J42" s="932"/>
      <c r="K42" s="927"/>
      <c r="L42" s="560"/>
    </row>
    <row r="43" spans="1:12" s="509" customFormat="1" ht="13.9" customHeight="1" x14ac:dyDescent="0.25">
      <c r="A43" s="911"/>
      <c r="B43" s="928"/>
      <c r="C43" s="928"/>
      <c r="D43" s="920"/>
      <c r="E43" s="920"/>
      <c r="F43" s="539" t="s">
        <v>198</v>
      </c>
      <c r="G43" s="664"/>
      <c r="H43" s="657" t="s">
        <v>1343</v>
      </c>
      <c r="I43" s="920"/>
      <c r="J43" s="932"/>
      <c r="K43" s="927"/>
      <c r="L43" s="560"/>
    </row>
    <row r="44" spans="1:12" s="509" customFormat="1" ht="13.9" customHeight="1" x14ac:dyDescent="0.25">
      <c r="A44" s="911"/>
      <c r="B44" s="928"/>
      <c r="C44" s="928"/>
      <c r="D44" s="920"/>
      <c r="E44" s="920"/>
      <c r="F44" s="539" t="s">
        <v>193</v>
      </c>
      <c r="G44" s="664"/>
      <c r="H44" s="657" t="s">
        <v>1337</v>
      </c>
      <c r="I44" s="920"/>
      <c r="J44" s="932"/>
      <c r="K44" s="927"/>
      <c r="L44" s="560"/>
    </row>
    <row r="45" spans="1:12" s="509" customFormat="1" ht="13.9" customHeight="1" x14ac:dyDescent="0.25">
      <c r="A45" s="911"/>
      <c r="B45" s="928"/>
      <c r="C45" s="928"/>
      <c r="D45" s="920"/>
      <c r="E45" s="920"/>
      <c r="F45" s="657" t="s">
        <v>1375</v>
      </c>
      <c r="G45" s="664"/>
      <c r="H45" s="669" t="s">
        <v>1383</v>
      </c>
      <c r="I45" s="920"/>
      <c r="J45" s="932"/>
      <c r="K45" s="927"/>
      <c r="L45" s="560"/>
    </row>
    <row r="46" spans="1:12" s="509" customFormat="1" ht="13.9" customHeight="1" x14ac:dyDescent="0.25">
      <c r="A46" s="911"/>
      <c r="B46" s="928"/>
      <c r="C46" s="928"/>
      <c r="D46" s="920"/>
      <c r="E46" s="920"/>
      <c r="F46" s="657" t="s">
        <v>1376</v>
      </c>
      <c r="G46" s="664"/>
      <c r="H46" s="669" t="s">
        <v>1384</v>
      </c>
      <c r="I46" s="920"/>
      <c r="J46" s="932"/>
      <c r="K46" s="927"/>
      <c r="L46" s="560"/>
    </row>
    <row r="47" spans="1:12" s="509" customFormat="1" ht="13.9" customHeight="1" x14ac:dyDescent="0.25">
      <c r="A47" s="911"/>
      <c r="B47" s="928"/>
      <c r="C47" s="928"/>
      <c r="D47" s="920"/>
      <c r="E47" s="920"/>
      <c r="F47" s="657" t="s">
        <v>1377</v>
      </c>
      <c r="G47" s="664"/>
      <c r="H47" s="669" t="s">
        <v>1385</v>
      </c>
      <c r="I47" s="920"/>
      <c r="J47" s="932"/>
      <c r="K47" s="927"/>
      <c r="L47" s="560"/>
    </row>
    <row r="48" spans="1:12" s="509" customFormat="1" ht="13.9" customHeight="1" x14ac:dyDescent="0.25">
      <c r="A48" s="911"/>
      <c r="B48" s="928"/>
      <c r="C48" s="928"/>
      <c r="D48" s="920"/>
      <c r="E48" s="920"/>
      <c r="F48" s="657" t="s">
        <v>1378</v>
      </c>
      <c r="G48" s="664"/>
      <c r="H48" s="669" t="s">
        <v>1386</v>
      </c>
      <c r="I48" s="920"/>
      <c r="J48" s="932"/>
      <c r="K48" s="927"/>
      <c r="L48" s="560"/>
    </row>
    <row r="49" spans="1:12" s="509" customFormat="1" ht="13.9" customHeight="1" x14ac:dyDescent="0.25">
      <c r="A49" s="911"/>
      <c r="B49" s="928"/>
      <c r="C49" s="928"/>
      <c r="D49" s="920"/>
      <c r="E49" s="920"/>
      <c r="F49" s="657" t="s">
        <v>1387</v>
      </c>
      <c r="G49" s="664"/>
      <c r="H49" s="669" t="s">
        <v>1389</v>
      </c>
      <c r="I49" s="920"/>
      <c r="J49" s="932"/>
      <c r="K49" s="927"/>
      <c r="L49" s="560"/>
    </row>
    <row r="50" spans="1:12" s="509" customFormat="1" ht="13.9" customHeight="1" x14ac:dyDescent="0.25">
      <c r="A50" s="911"/>
      <c r="B50" s="928"/>
      <c r="C50" s="928"/>
      <c r="D50" s="920"/>
      <c r="E50" s="920"/>
      <c r="F50" s="678" t="s">
        <v>199</v>
      </c>
      <c r="G50" s="681"/>
      <c r="H50" s="677" t="s">
        <v>1345</v>
      </c>
      <c r="I50" s="920"/>
      <c r="J50" s="932"/>
      <c r="K50" s="927"/>
      <c r="L50" s="560"/>
    </row>
    <row r="51" spans="1:12" s="509" customFormat="1" ht="13.9" customHeight="1" x14ac:dyDescent="0.25">
      <c r="A51" s="911"/>
      <c r="B51" s="928"/>
      <c r="C51" s="928"/>
      <c r="D51" s="920"/>
      <c r="E51" s="920"/>
      <c r="F51" s="539" t="s">
        <v>196</v>
      </c>
      <c r="G51" s="681"/>
      <c r="H51" s="677" t="s">
        <v>1341</v>
      </c>
      <c r="I51" s="920"/>
      <c r="J51" s="932"/>
      <c r="K51" s="927"/>
      <c r="L51" s="560"/>
    </row>
    <row r="52" spans="1:12" s="509" customFormat="1" ht="13.9" customHeight="1" x14ac:dyDescent="0.25">
      <c r="A52" s="911"/>
      <c r="B52" s="928"/>
      <c r="C52" s="928"/>
      <c r="D52" s="920"/>
      <c r="E52" s="920"/>
      <c r="F52" s="677" t="s">
        <v>1388</v>
      </c>
      <c r="G52" s="680" t="s">
        <v>1421</v>
      </c>
      <c r="H52" s="669" t="s">
        <v>1390</v>
      </c>
      <c r="I52" s="920"/>
      <c r="J52" s="932"/>
      <c r="K52" s="927"/>
      <c r="L52" s="560"/>
    </row>
    <row r="53" spans="1:12" s="509" customFormat="1" ht="13.9" customHeight="1" x14ac:dyDescent="0.25">
      <c r="A53" s="911"/>
      <c r="B53" s="928"/>
      <c r="C53" s="928"/>
      <c r="D53" s="920"/>
      <c r="E53" s="920"/>
      <c r="F53" s="678" t="s">
        <v>200</v>
      </c>
      <c r="G53" s="681"/>
      <c r="H53" s="679" t="s">
        <v>891</v>
      </c>
      <c r="I53" s="920"/>
      <c r="J53" s="932"/>
      <c r="K53" s="927"/>
      <c r="L53" s="560"/>
    </row>
    <row r="54" spans="1:12" s="509" customFormat="1" ht="13.9" customHeight="1" x14ac:dyDescent="0.25">
      <c r="A54" s="911"/>
      <c r="B54" s="928"/>
      <c r="C54" s="928"/>
      <c r="D54" s="920"/>
      <c r="E54" s="920"/>
      <c r="F54" s="678" t="s">
        <v>1436</v>
      </c>
      <c r="G54" s="681"/>
      <c r="H54" s="568" t="s">
        <v>1346</v>
      </c>
      <c r="I54" s="920"/>
      <c r="J54" s="932"/>
      <c r="K54" s="927"/>
      <c r="L54" s="560" t="s">
        <v>1440</v>
      </c>
    </row>
    <row r="55" spans="1:12" s="509" customFormat="1" ht="13.9" customHeight="1" x14ac:dyDescent="0.25">
      <c r="A55" s="911"/>
      <c r="B55" s="928"/>
      <c r="C55" s="928"/>
      <c r="D55" s="920"/>
      <c r="E55" s="920"/>
      <c r="F55" s="678" t="s">
        <v>202</v>
      </c>
      <c r="G55" s="681"/>
      <c r="H55" s="568" t="s">
        <v>1346</v>
      </c>
      <c r="I55" s="920"/>
      <c r="J55" s="932"/>
      <c r="K55" s="927"/>
      <c r="L55" s="560"/>
    </row>
    <row r="56" spans="1:12" s="509" customFormat="1" ht="13.9" customHeight="1" x14ac:dyDescent="0.25">
      <c r="A56" s="911"/>
      <c r="B56" s="928"/>
      <c r="C56" s="928"/>
      <c r="D56" s="920"/>
      <c r="E56" s="920"/>
      <c r="F56" s="678" t="s">
        <v>1437</v>
      </c>
      <c r="G56" s="681"/>
      <c r="H56" s="568" t="s">
        <v>1347</v>
      </c>
      <c r="I56" s="920"/>
      <c r="J56" s="932"/>
      <c r="K56" s="927"/>
      <c r="L56" s="560" t="s">
        <v>1440</v>
      </c>
    </row>
    <row r="57" spans="1:12" s="509" customFormat="1" ht="13.9" customHeight="1" x14ac:dyDescent="0.25">
      <c r="A57" s="911"/>
      <c r="B57" s="928"/>
      <c r="C57" s="928"/>
      <c r="D57" s="920"/>
      <c r="E57" s="920"/>
      <c r="F57" s="678" t="s">
        <v>203</v>
      </c>
      <c r="G57" s="681"/>
      <c r="H57" s="568" t="s">
        <v>1347</v>
      </c>
      <c r="I57" s="920"/>
      <c r="J57" s="932"/>
      <c r="K57" s="927"/>
      <c r="L57" s="560"/>
    </row>
    <row r="58" spans="1:12" s="509" customFormat="1" ht="13.9" customHeight="1" x14ac:dyDescent="0.25">
      <c r="A58" s="911"/>
      <c r="B58" s="928"/>
      <c r="C58" s="928"/>
      <c r="D58" s="920"/>
      <c r="E58" s="920"/>
      <c r="F58" s="678" t="s">
        <v>204</v>
      </c>
      <c r="G58" s="681"/>
      <c r="H58" s="568" t="s">
        <v>1347</v>
      </c>
      <c r="I58" s="920"/>
      <c r="J58" s="932"/>
      <c r="K58" s="927"/>
      <c r="L58" s="560"/>
    </row>
    <row r="59" spans="1:12" s="509" customFormat="1" ht="13.9" customHeight="1" x14ac:dyDescent="0.25">
      <c r="A59" s="911"/>
      <c r="B59" s="928"/>
      <c r="C59" s="928"/>
      <c r="D59" s="920"/>
      <c r="E59" s="920"/>
      <c r="F59" s="678" t="s">
        <v>205</v>
      </c>
      <c r="G59" s="681"/>
      <c r="H59" s="568" t="s">
        <v>1348</v>
      </c>
      <c r="I59" s="920"/>
      <c r="J59" s="932"/>
      <c r="K59" s="927"/>
      <c r="L59" s="560"/>
    </row>
    <row r="60" spans="1:12" s="509" customFormat="1" ht="13.9" customHeight="1" x14ac:dyDescent="0.25">
      <c r="A60" s="911"/>
      <c r="B60" s="928"/>
      <c r="C60" s="928"/>
      <c r="D60" s="920"/>
      <c r="E60" s="920"/>
      <c r="F60" s="678" t="s">
        <v>195</v>
      </c>
      <c r="G60" s="681"/>
      <c r="H60" s="677" t="s">
        <v>780</v>
      </c>
      <c r="I60" s="920"/>
      <c r="J60" s="932"/>
      <c r="K60" s="927"/>
      <c r="L60" s="560"/>
    </row>
    <row r="61" spans="1:12" s="509" customFormat="1" ht="13.9" customHeight="1" x14ac:dyDescent="0.25">
      <c r="A61" s="911"/>
      <c r="B61" s="928"/>
      <c r="C61" s="928"/>
      <c r="D61" s="920"/>
      <c r="E61" s="920"/>
      <c r="F61" s="539" t="s">
        <v>194</v>
      </c>
      <c r="G61" s="681"/>
      <c r="H61" s="677" t="s">
        <v>780</v>
      </c>
      <c r="I61" s="920"/>
      <c r="J61" s="932"/>
      <c r="K61" s="927"/>
      <c r="L61" s="560"/>
    </row>
    <row r="62" spans="1:12" s="509" customFormat="1" ht="13.9" customHeight="1" x14ac:dyDescent="0.25">
      <c r="A62" s="911"/>
      <c r="B62" s="928"/>
      <c r="C62" s="928"/>
      <c r="D62" s="920"/>
      <c r="E62" s="920"/>
      <c r="F62" s="678" t="s">
        <v>201</v>
      </c>
      <c r="G62" s="681"/>
      <c r="H62" s="679" t="s">
        <v>172</v>
      </c>
      <c r="I62" s="920"/>
      <c r="J62" s="932"/>
      <c r="K62" s="927"/>
      <c r="L62" s="560"/>
    </row>
    <row r="63" spans="1:12" s="509" customFormat="1" ht="13.9" customHeight="1" x14ac:dyDescent="0.25">
      <c r="A63" s="911"/>
      <c r="B63" s="928"/>
      <c r="C63" s="928"/>
      <c r="D63" s="920"/>
      <c r="E63" s="920"/>
      <c r="F63" s="565" t="s">
        <v>992</v>
      </c>
      <c r="G63" s="664"/>
      <c r="H63" s="657" t="s">
        <v>172</v>
      </c>
      <c r="I63" s="920"/>
      <c r="J63" s="932"/>
      <c r="K63" s="927"/>
      <c r="L63" s="560"/>
    </row>
    <row r="64" spans="1:12" s="509" customFormat="1" ht="13.9" customHeight="1" x14ac:dyDescent="0.25">
      <c r="A64" s="841" t="s">
        <v>1</v>
      </c>
      <c r="B64" s="928" t="s">
        <v>957</v>
      </c>
      <c r="C64" s="928"/>
      <c r="D64" s="920" t="s">
        <v>1195</v>
      </c>
      <c r="E64" s="910"/>
      <c r="F64" s="677" t="s">
        <v>1391</v>
      </c>
      <c r="G64" s="632"/>
      <c r="H64" s="669" t="s">
        <v>1397</v>
      </c>
      <c r="I64" s="920" t="s">
        <v>829</v>
      </c>
      <c r="J64" s="932" t="s">
        <v>832</v>
      </c>
      <c r="K64" s="927"/>
      <c r="L64" s="560"/>
    </row>
    <row r="65" spans="1:12" s="509" customFormat="1" ht="13.9" customHeight="1" x14ac:dyDescent="0.25">
      <c r="A65" s="912"/>
      <c r="B65" s="928"/>
      <c r="C65" s="928"/>
      <c r="D65" s="910"/>
      <c r="E65" s="910"/>
      <c r="F65" s="678" t="s">
        <v>179</v>
      </c>
      <c r="G65" s="633"/>
      <c r="H65" s="677" t="s">
        <v>1340</v>
      </c>
      <c r="I65" s="910"/>
      <c r="J65" s="932"/>
      <c r="K65" s="894"/>
      <c r="L65" s="560"/>
    </row>
    <row r="66" spans="1:12" s="509" customFormat="1" ht="13.9" customHeight="1" x14ac:dyDescent="0.25">
      <c r="A66" s="912"/>
      <c r="B66" s="928"/>
      <c r="C66" s="928"/>
      <c r="D66" s="910"/>
      <c r="E66" s="910"/>
      <c r="F66" s="677" t="s">
        <v>1392</v>
      </c>
      <c r="G66" s="633"/>
      <c r="H66" s="669" t="s">
        <v>1398</v>
      </c>
      <c r="I66" s="910"/>
      <c r="J66" s="932"/>
      <c r="K66" s="894"/>
      <c r="L66" s="560"/>
    </row>
    <row r="67" spans="1:12" s="509" customFormat="1" ht="13.9" customHeight="1" x14ac:dyDescent="0.25">
      <c r="A67" s="912"/>
      <c r="B67" s="928"/>
      <c r="C67" s="928"/>
      <c r="D67" s="910"/>
      <c r="E67" s="910"/>
      <c r="F67" s="677" t="s">
        <v>1394</v>
      </c>
      <c r="G67" s="633"/>
      <c r="H67" s="669" t="s">
        <v>1400</v>
      </c>
      <c r="I67" s="910"/>
      <c r="J67" s="932"/>
      <c r="K67" s="894"/>
      <c r="L67" s="560"/>
    </row>
    <row r="68" spans="1:12" s="509" customFormat="1" ht="13.9" customHeight="1" x14ac:dyDescent="0.25">
      <c r="A68" s="912"/>
      <c r="B68" s="928"/>
      <c r="C68" s="928"/>
      <c r="D68" s="910"/>
      <c r="E68" s="910"/>
      <c r="F68" s="677" t="s">
        <v>1395</v>
      </c>
      <c r="G68" s="633"/>
      <c r="H68" s="669" t="s">
        <v>1401</v>
      </c>
      <c r="I68" s="910"/>
      <c r="J68" s="932"/>
      <c r="K68" s="894"/>
      <c r="L68" s="560"/>
    </row>
    <row r="69" spans="1:12" s="509" customFormat="1" ht="13.9" customHeight="1" x14ac:dyDescent="0.25">
      <c r="A69" s="912"/>
      <c r="B69" s="928"/>
      <c r="C69" s="928"/>
      <c r="D69" s="910"/>
      <c r="E69" s="910"/>
      <c r="F69" s="677" t="s">
        <v>1393</v>
      </c>
      <c r="G69" s="633"/>
      <c r="H69" s="669" t="s">
        <v>1399</v>
      </c>
      <c r="I69" s="910"/>
      <c r="J69" s="932"/>
      <c r="K69" s="894"/>
      <c r="L69" s="560"/>
    </row>
    <row r="70" spans="1:12" s="509" customFormat="1" ht="13.9" customHeight="1" x14ac:dyDescent="0.25">
      <c r="A70" s="912"/>
      <c r="B70" s="928"/>
      <c r="C70" s="928"/>
      <c r="D70" s="910"/>
      <c r="E70" s="910"/>
      <c r="F70" s="539" t="s">
        <v>175</v>
      </c>
      <c r="G70" s="633"/>
      <c r="H70" s="677" t="s">
        <v>1337</v>
      </c>
      <c r="I70" s="910"/>
      <c r="J70" s="932"/>
      <c r="K70" s="894"/>
      <c r="L70" s="560"/>
    </row>
    <row r="71" spans="1:12" s="509" customFormat="1" ht="13.9" customHeight="1" x14ac:dyDescent="0.25">
      <c r="A71" s="912"/>
      <c r="B71" s="928"/>
      <c r="C71" s="928"/>
      <c r="D71" s="910"/>
      <c r="E71" s="910"/>
      <c r="F71" s="677" t="s">
        <v>1396</v>
      </c>
      <c r="G71" s="633"/>
      <c r="H71" s="669" t="s">
        <v>1383</v>
      </c>
      <c r="I71" s="910"/>
      <c r="J71" s="932"/>
      <c r="K71" s="894"/>
      <c r="L71" s="560"/>
    </row>
    <row r="72" spans="1:12" s="509" customFormat="1" ht="13.9" customHeight="1" x14ac:dyDescent="0.25">
      <c r="A72" s="912"/>
      <c r="B72" s="928"/>
      <c r="C72" s="928"/>
      <c r="D72" s="910"/>
      <c r="E72" s="910"/>
      <c r="F72" s="678" t="s">
        <v>177</v>
      </c>
      <c r="G72" s="633"/>
      <c r="H72" s="677" t="s">
        <v>1338</v>
      </c>
      <c r="I72" s="910"/>
      <c r="J72" s="932"/>
      <c r="K72" s="894"/>
      <c r="L72" s="560"/>
    </row>
    <row r="73" spans="1:12" s="509" customFormat="1" ht="13.9" customHeight="1" x14ac:dyDescent="0.25">
      <c r="A73" s="912"/>
      <c r="B73" s="928"/>
      <c r="C73" s="928"/>
      <c r="D73" s="910"/>
      <c r="E73" s="910"/>
      <c r="F73" s="678" t="s">
        <v>178</v>
      </c>
      <c r="G73" s="633"/>
      <c r="H73" s="677" t="s">
        <v>1339</v>
      </c>
      <c r="I73" s="910"/>
      <c r="J73" s="932"/>
      <c r="K73" s="894"/>
      <c r="L73" s="560"/>
    </row>
    <row r="74" spans="1:12" s="509" customFormat="1" ht="13.9" customHeight="1" x14ac:dyDescent="0.25">
      <c r="A74" s="912"/>
      <c r="B74" s="928"/>
      <c r="C74" s="928"/>
      <c r="D74" s="910"/>
      <c r="E74" s="910"/>
      <c r="F74" s="539" t="s">
        <v>181</v>
      </c>
      <c r="G74" s="633"/>
      <c r="H74" s="669" t="s">
        <v>1402</v>
      </c>
      <c r="I74" s="910"/>
      <c r="J74" s="932"/>
      <c r="K74" s="894"/>
      <c r="L74" s="560"/>
    </row>
    <row r="75" spans="1:12" s="509" customFormat="1" ht="13.9" customHeight="1" x14ac:dyDescent="0.25">
      <c r="A75" s="912"/>
      <c r="B75" s="928"/>
      <c r="C75" s="928"/>
      <c r="D75" s="910"/>
      <c r="E75" s="910"/>
      <c r="F75" s="678" t="s">
        <v>192</v>
      </c>
      <c r="G75" s="633"/>
      <c r="H75" s="678" t="s">
        <v>891</v>
      </c>
      <c r="I75" s="910"/>
      <c r="J75" s="932"/>
      <c r="K75" s="894"/>
      <c r="L75" s="560"/>
    </row>
    <row r="76" spans="1:12" s="509" customFormat="1" ht="13.9" customHeight="1" x14ac:dyDescent="0.25">
      <c r="A76" s="912"/>
      <c r="B76" s="928"/>
      <c r="C76" s="928"/>
      <c r="D76" s="910"/>
      <c r="E76" s="910"/>
      <c r="F76" s="678" t="s">
        <v>1438</v>
      </c>
      <c r="G76" s="633"/>
      <c r="H76" s="568" t="s">
        <v>1346</v>
      </c>
      <c r="I76" s="910"/>
      <c r="J76" s="932"/>
      <c r="K76" s="894"/>
      <c r="L76" s="560" t="s">
        <v>1440</v>
      </c>
    </row>
    <row r="77" spans="1:12" s="509" customFormat="1" ht="13.5" customHeight="1" x14ac:dyDescent="0.25">
      <c r="A77" s="912"/>
      <c r="B77" s="928"/>
      <c r="C77" s="928"/>
      <c r="D77" s="910"/>
      <c r="E77" s="910"/>
      <c r="F77" s="678" t="s">
        <v>182</v>
      </c>
      <c r="G77" s="633"/>
      <c r="H77" s="568" t="s">
        <v>1346</v>
      </c>
      <c r="I77" s="910"/>
      <c r="J77" s="932"/>
      <c r="K77" s="894"/>
      <c r="L77" s="560"/>
    </row>
    <row r="78" spans="1:12" s="509" customFormat="1" ht="13.5" customHeight="1" x14ac:dyDescent="0.25">
      <c r="A78" s="912"/>
      <c r="B78" s="928"/>
      <c r="C78" s="928"/>
      <c r="D78" s="910"/>
      <c r="E78" s="910"/>
      <c r="F78" s="678" t="s">
        <v>183</v>
      </c>
      <c r="G78" s="633"/>
      <c r="H78" s="568" t="s">
        <v>1346</v>
      </c>
      <c r="I78" s="910"/>
      <c r="J78" s="932"/>
      <c r="K78" s="894"/>
      <c r="L78" s="560"/>
    </row>
    <row r="79" spans="1:12" s="509" customFormat="1" ht="13.5" customHeight="1" x14ac:dyDescent="0.25">
      <c r="A79" s="912"/>
      <c r="B79" s="928"/>
      <c r="C79" s="928"/>
      <c r="D79" s="910"/>
      <c r="E79" s="910"/>
      <c r="F79" s="678" t="s">
        <v>184</v>
      </c>
      <c r="G79" s="633"/>
      <c r="H79" s="568" t="s">
        <v>1346</v>
      </c>
      <c r="I79" s="910"/>
      <c r="J79" s="932"/>
      <c r="K79" s="894"/>
      <c r="L79" s="560"/>
    </row>
    <row r="80" spans="1:12" s="509" customFormat="1" ht="13.5" customHeight="1" x14ac:dyDescent="0.25">
      <c r="A80" s="912"/>
      <c r="B80" s="928"/>
      <c r="C80" s="928"/>
      <c r="D80" s="910"/>
      <c r="E80" s="910"/>
      <c r="F80" s="678" t="s">
        <v>185</v>
      </c>
      <c r="G80" s="633"/>
      <c r="H80" s="568" t="s">
        <v>1346</v>
      </c>
      <c r="I80" s="910"/>
      <c r="J80" s="932"/>
      <c r="K80" s="894"/>
      <c r="L80" s="560"/>
    </row>
    <row r="81" spans="1:12" s="509" customFormat="1" ht="13.5" customHeight="1" x14ac:dyDescent="0.25">
      <c r="A81" s="912"/>
      <c r="B81" s="928"/>
      <c r="C81" s="928"/>
      <c r="D81" s="910"/>
      <c r="E81" s="910"/>
      <c r="F81" s="678" t="s">
        <v>186</v>
      </c>
      <c r="G81" s="633"/>
      <c r="H81" s="568" t="s">
        <v>1346</v>
      </c>
      <c r="I81" s="910"/>
      <c r="J81" s="932"/>
      <c r="K81" s="894"/>
      <c r="L81" s="560"/>
    </row>
    <row r="82" spans="1:12" s="509" customFormat="1" ht="13.5" customHeight="1" x14ac:dyDescent="0.25">
      <c r="A82" s="912"/>
      <c r="B82" s="928"/>
      <c r="C82" s="928"/>
      <c r="D82" s="910"/>
      <c r="E82" s="910"/>
      <c r="F82" s="678" t="s">
        <v>187</v>
      </c>
      <c r="G82" s="633"/>
      <c r="H82" s="568" t="s">
        <v>1346</v>
      </c>
      <c r="I82" s="910"/>
      <c r="J82" s="932"/>
      <c r="K82" s="894"/>
      <c r="L82" s="560"/>
    </row>
    <row r="83" spans="1:12" s="509" customFormat="1" ht="13.5" customHeight="1" x14ac:dyDescent="0.25">
      <c r="A83" s="912"/>
      <c r="B83" s="928"/>
      <c r="C83" s="928"/>
      <c r="D83" s="910"/>
      <c r="E83" s="910"/>
      <c r="F83" s="678" t="s">
        <v>1439</v>
      </c>
      <c r="G83" s="633"/>
      <c r="H83" s="568" t="s">
        <v>1347</v>
      </c>
      <c r="I83" s="910"/>
      <c r="J83" s="932"/>
      <c r="K83" s="894"/>
      <c r="L83" s="560" t="s">
        <v>1440</v>
      </c>
    </row>
    <row r="84" spans="1:12" s="509" customFormat="1" ht="13.5" customHeight="1" x14ac:dyDescent="0.25">
      <c r="A84" s="912"/>
      <c r="B84" s="928"/>
      <c r="C84" s="928"/>
      <c r="D84" s="910"/>
      <c r="E84" s="910"/>
      <c r="F84" s="678" t="s">
        <v>188</v>
      </c>
      <c r="G84" s="633"/>
      <c r="H84" s="568" t="s">
        <v>1347</v>
      </c>
      <c r="I84" s="910"/>
      <c r="J84" s="932"/>
      <c r="K84" s="894"/>
      <c r="L84" s="560"/>
    </row>
    <row r="85" spans="1:12" s="509" customFormat="1" ht="13.5" customHeight="1" x14ac:dyDescent="0.25">
      <c r="A85" s="912"/>
      <c r="B85" s="928"/>
      <c r="C85" s="928"/>
      <c r="D85" s="910"/>
      <c r="E85" s="910"/>
      <c r="F85" s="678" t="s">
        <v>189</v>
      </c>
      <c r="G85" s="633"/>
      <c r="H85" s="568" t="s">
        <v>1347</v>
      </c>
      <c r="I85" s="910"/>
      <c r="J85" s="932"/>
      <c r="K85" s="894"/>
      <c r="L85" s="560"/>
    </row>
    <row r="86" spans="1:12" s="509" customFormat="1" ht="13.5" customHeight="1" x14ac:dyDescent="0.25">
      <c r="A86" s="912"/>
      <c r="B86" s="928"/>
      <c r="C86" s="928"/>
      <c r="D86" s="910"/>
      <c r="E86" s="910"/>
      <c r="F86" s="678" t="s">
        <v>191</v>
      </c>
      <c r="G86" s="633"/>
      <c r="H86" s="677" t="s">
        <v>780</v>
      </c>
      <c r="I86" s="910"/>
      <c r="J86" s="932"/>
      <c r="K86" s="894"/>
      <c r="L86" s="560"/>
    </row>
    <row r="87" spans="1:12" s="509" customFormat="1" ht="13.5" customHeight="1" x14ac:dyDescent="0.25">
      <c r="A87" s="912"/>
      <c r="B87" s="928"/>
      <c r="C87" s="928"/>
      <c r="D87" s="910"/>
      <c r="E87" s="910"/>
      <c r="F87" s="539" t="s">
        <v>176</v>
      </c>
      <c r="G87" s="633"/>
      <c r="H87" s="677" t="s">
        <v>780</v>
      </c>
      <c r="I87" s="910"/>
      <c r="J87" s="932"/>
      <c r="K87" s="894"/>
      <c r="L87" s="560"/>
    </row>
    <row r="88" spans="1:12" s="509" customFormat="1" ht="13.5" customHeight="1" x14ac:dyDescent="0.25">
      <c r="A88" s="912"/>
      <c r="B88" s="928"/>
      <c r="C88" s="928"/>
      <c r="D88" s="910"/>
      <c r="E88" s="910"/>
      <c r="F88" s="678" t="s">
        <v>180</v>
      </c>
      <c r="G88" s="633"/>
      <c r="H88" s="677" t="s">
        <v>172</v>
      </c>
      <c r="I88" s="910"/>
      <c r="J88" s="932"/>
      <c r="K88" s="894"/>
      <c r="L88" s="560"/>
    </row>
    <row r="89" spans="1:12" s="509" customFormat="1" ht="13.5" customHeight="1" x14ac:dyDescent="0.25">
      <c r="A89" s="912"/>
      <c r="B89" s="928"/>
      <c r="C89" s="928"/>
      <c r="D89" s="910"/>
      <c r="E89" s="910"/>
      <c r="F89" s="678" t="s">
        <v>190</v>
      </c>
      <c r="G89" s="633"/>
      <c r="H89" s="677" t="s">
        <v>172</v>
      </c>
      <c r="I89" s="910"/>
      <c r="J89" s="932"/>
      <c r="K89" s="894"/>
      <c r="L89" s="560"/>
    </row>
    <row r="90" spans="1:12" s="509" customFormat="1" ht="13.5" customHeight="1" x14ac:dyDescent="0.25">
      <c r="A90" s="912"/>
      <c r="B90" s="928"/>
      <c r="C90" s="928"/>
      <c r="D90" s="910"/>
      <c r="E90" s="910"/>
      <c r="F90" s="678" t="s">
        <v>267</v>
      </c>
      <c r="G90" s="633"/>
      <c r="H90" s="677" t="s">
        <v>172</v>
      </c>
      <c r="I90" s="910"/>
      <c r="J90" s="932"/>
      <c r="K90" s="894"/>
      <c r="L90" s="560"/>
    </row>
    <row r="91" spans="1:12" s="509" customFormat="1" ht="13.5" customHeight="1" x14ac:dyDescent="0.25">
      <c r="A91" s="912"/>
      <c r="B91" s="928"/>
      <c r="C91" s="928"/>
      <c r="D91" s="910"/>
      <c r="E91" s="910"/>
      <c r="F91" s="565" t="s">
        <v>992</v>
      </c>
      <c r="G91" s="633"/>
      <c r="H91" s="677" t="s">
        <v>172</v>
      </c>
      <c r="I91" s="910"/>
      <c r="J91" s="932"/>
      <c r="K91" s="894"/>
      <c r="L91" s="560"/>
    </row>
    <row r="92" spans="1:12" s="509" customFormat="1" ht="13.9" customHeight="1" x14ac:dyDescent="0.25">
      <c r="A92" s="841" t="s">
        <v>1</v>
      </c>
      <c r="B92" s="928" t="s">
        <v>948</v>
      </c>
      <c r="C92" s="928"/>
      <c r="D92" s="920" t="s">
        <v>1041</v>
      </c>
      <c r="E92" s="920"/>
      <c r="F92" s="928" t="s">
        <v>1042</v>
      </c>
      <c r="G92" s="888"/>
      <c r="H92" s="650" t="s">
        <v>369</v>
      </c>
      <c r="I92" s="920" t="s">
        <v>840</v>
      </c>
      <c r="J92" s="932" t="s">
        <v>642</v>
      </c>
      <c r="K92" s="920"/>
      <c r="L92" s="560"/>
    </row>
    <row r="93" spans="1:12" s="509" customFormat="1" ht="55.9" customHeight="1" x14ac:dyDescent="0.25">
      <c r="A93" s="913"/>
      <c r="B93" s="910"/>
      <c r="C93" s="910"/>
      <c r="D93" s="920"/>
      <c r="E93" s="920"/>
      <c r="F93" s="910"/>
      <c r="G93" s="889"/>
      <c r="H93" s="650" t="s">
        <v>172</v>
      </c>
      <c r="I93" s="910"/>
      <c r="J93" s="932"/>
      <c r="K93" s="910"/>
      <c r="L93" s="560"/>
    </row>
    <row r="94" spans="1:12" s="509" customFormat="1" ht="13.9" customHeight="1" x14ac:dyDescent="0.25">
      <c r="A94" s="841" t="s">
        <v>1</v>
      </c>
      <c r="B94" s="928" t="s">
        <v>956</v>
      </c>
      <c r="C94" s="928"/>
      <c r="D94" s="920" t="s">
        <v>1196</v>
      </c>
      <c r="E94" s="920"/>
      <c r="F94" s="678" t="s">
        <v>892</v>
      </c>
      <c r="G94" s="627" t="s">
        <v>1356</v>
      </c>
      <c r="H94" s="630" t="s">
        <v>42</v>
      </c>
      <c r="I94" s="920" t="s">
        <v>1322</v>
      </c>
      <c r="J94" s="932" t="s">
        <v>642</v>
      </c>
      <c r="K94" s="920"/>
      <c r="L94" s="560"/>
    </row>
    <row r="95" spans="1:12" s="509" customFormat="1" ht="13.9" customHeight="1" x14ac:dyDescent="0.25">
      <c r="A95" s="912"/>
      <c r="B95" s="910"/>
      <c r="C95" s="910"/>
      <c r="D95" s="920"/>
      <c r="E95" s="920"/>
      <c r="F95" s="678" t="s">
        <v>910</v>
      </c>
      <c r="G95" s="629" t="s">
        <v>1367</v>
      </c>
      <c r="H95" s="631" t="s">
        <v>150</v>
      </c>
      <c r="I95" s="910"/>
      <c r="J95" s="932"/>
      <c r="K95" s="910"/>
      <c r="L95" s="560"/>
    </row>
    <row r="96" spans="1:12" s="509" customFormat="1" ht="13.9" customHeight="1" x14ac:dyDescent="0.25">
      <c r="A96" s="912"/>
      <c r="B96" s="910"/>
      <c r="C96" s="910"/>
      <c r="D96" s="920"/>
      <c r="E96" s="920"/>
      <c r="F96" s="678" t="s">
        <v>151</v>
      </c>
      <c r="G96" s="629"/>
      <c r="H96" s="631" t="s">
        <v>151</v>
      </c>
      <c r="I96" s="910"/>
      <c r="J96" s="932"/>
      <c r="K96" s="910"/>
      <c r="L96" s="560"/>
    </row>
    <row r="97" spans="1:12" s="509" customFormat="1" ht="13.9" customHeight="1" x14ac:dyDescent="0.25">
      <c r="A97" s="913"/>
      <c r="B97" s="910"/>
      <c r="C97" s="910"/>
      <c r="D97" s="920"/>
      <c r="E97" s="920"/>
      <c r="F97" s="565" t="s">
        <v>992</v>
      </c>
      <c r="G97" s="628"/>
      <c r="H97" s="631" t="s">
        <v>172</v>
      </c>
      <c r="I97" s="910"/>
      <c r="J97" s="932"/>
      <c r="K97" s="910"/>
      <c r="L97" s="560"/>
    </row>
    <row r="98" spans="1:12" s="509" customFormat="1" ht="28.15" customHeight="1" x14ac:dyDescent="0.25">
      <c r="A98" s="569" t="s">
        <v>1</v>
      </c>
      <c r="B98" s="663" t="s">
        <v>958</v>
      </c>
      <c r="C98" s="663"/>
      <c r="D98" s="920" t="s">
        <v>1228</v>
      </c>
      <c r="E98" s="920"/>
      <c r="F98" s="660" t="s">
        <v>824</v>
      </c>
      <c r="G98" s="645"/>
      <c r="H98" s="660" t="s">
        <v>824</v>
      </c>
      <c r="I98" s="665" t="s">
        <v>817</v>
      </c>
      <c r="J98" s="665" t="s">
        <v>642</v>
      </c>
      <c r="K98" s="665" t="s">
        <v>1286</v>
      </c>
      <c r="L98" s="549"/>
    </row>
    <row r="99" spans="1:12" s="509" customFormat="1" ht="84" customHeight="1" x14ac:dyDescent="0.25">
      <c r="A99" s="528" t="s">
        <v>1</v>
      </c>
      <c r="B99" s="663" t="s">
        <v>959</v>
      </c>
      <c r="C99" s="663" t="s">
        <v>1025</v>
      </c>
      <c r="D99" s="665" t="s">
        <v>1197</v>
      </c>
      <c r="E99" s="665" t="s">
        <v>1026</v>
      </c>
      <c r="F99" s="660" t="s">
        <v>214</v>
      </c>
      <c r="G99" s="668" t="s">
        <v>1255</v>
      </c>
      <c r="H99" s="660" t="s">
        <v>39</v>
      </c>
      <c r="I99" s="665" t="s">
        <v>844</v>
      </c>
      <c r="J99" s="665" t="s">
        <v>642</v>
      </c>
      <c r="K99" s="665"/>
      <c r="L99" s="560"/>
    </row>
    <row r="100" spans="1:12" s="509" customFormat="1" ht="26.1" customHeight="1" x14ac:dyDescent="0.25">
      <c r="A100" s="841" t="s">
        <v>1</v>
      </c>
      <c r="B100" s="928" t="s">
        <v>957</v>
      </c>
      <c r="C100" s="928"/>
      <c r="D100" s="920" t="s">
        <v>1094</v>
      </c>
      <c r="E100" s="920"/>
      <c r="F100" s="660" t="s">
        <v>1292</v>
      </c>
      <c r="G100" s="668" t="s">
        <v>1261</v>
      </c>
      <c r="H100" s="650" t="s">
        <v>859</v>
      </c>
      <c r="I100" s="920" t="s">
        <v>88</v>
      </c>
      <c r="J100" s="920" t="s">
        <v>647</v>
      </c>
      <c r="K100" s="920" t="s">
        <v>1287</v>
      </c>
      <c r="L100" s="560"/>
    </row>
    <row r="101" spans="1:12" s="509" customFormat="1" ht="12.95" customHeight="1" x14ac:dyDescent="0.25">
      <c r="A101" s="842"/>
      <c r="B101" s="928"/>
      <c r="C101" s="928"/>
      <c r="D101" s="920"/>
      <c r="E101" s="920"/>
      <c r="F101" s="565" t="s">
        <v>992</v>
      </c>
      <c r="G101" s="595"/>
      <c r="H101" s="650" t="s">
        <v>950</v>
      </c>
      <c r="I101" s="920"/>
      <c r="J101" s="920"/>
      <c r="K101" s="920"/>
      <c r="L101" s="560"/>
    </row>
    <row r="102" spans="1:12" s="509" customFormat="1" ht="14.1" customHeight="1" x14ac:dyDescent="0.25">
      <c r="A102" s="841" t="s">
        <v>5</v>
      </c>
      <c r="B102" s="928" t="s">
        <v>957</v>
      </c>
      <c r="C102" s="928"/>
      <c r="D102" s="920" t="s">
        <v>1198</v>
      </c>
      <c r="E102" s="920"/>
      <c r="F102" s="660" t="s">
        <v>1292</v>
      </c>
      <c r="G102" s="668" t="s">
        <v>1262</v>
      </c>
      <c r="H102" s="650" t="s">
        <v>861</v>
      </c>
      <c r="I102" s="837" t="s">
        <v>93</v>
      </c>
      <c r="J102" s="837" t="s">
        <v>647</v>
      </c>
      <c r="K102" s="920" t="s">
        <v>954</v>
      </c>
      <c r="L102" s="560"/>
    </row>
    <row r="103" spans="1:12" s="509" customFormat="1" ht="56.1" customHeight="1" x14ac:dyDescent="0.25">
      <c r="A103" s="911"/>
      <c r="B103" s="928"/>
      <c r="C103" s="928"/>
      <c r="D103" s="920"/>
      <c r="E103" s="920"/>
      <c r="F103" s="665" t="s">
        <v>993</v>
      </c>
      <c r="G103" s="595"/>
      <c r="H103" s="650" t="s">
        <v>951</v>
      </c>
      <c r="I103" s="838"/>
      <c r="J103" s="838"/>
      <c r="K103" s="920"/>
      <c r="L103" s="560"/>
    </row>
    <row r="104" spans="1:12" s="509" customFormat="1" ht="26.1" customHeight="1" x14ac:dyDescent="0.25">
      <c r="A104" s="528" t="s">
        <v>5</v>
      </c>
      <c r="B104" s="663" t="s">
        <v>957</v>
      </c>
      <c r="C104" s="663"/>
      <c r="D104" s="932" t="s">
        <v>1199</v>
      </c>
      <c r="E104" s="933"/>
      <c r="F104" s="660" t="s">
        <v>1292</v>
      </c>
      <c r="G104" s="668" t="s">
        <v>1263</v>
      </c>
      <c r="H104" s="660" t="s">
        <v>865</v>
      </c>
      <c r="I104" s="665" t="s">
        <v>91</v>
      </c>
      <c r="J104" s="665" t="s">
        <v>647</v>
      </c>
      <c r="K104" s="665"/>
      <c r="L104" s="560"/>
    </row>
    <row r="105" spans="1:12" s="523" customFormat="1" ht="27.95" customHeight="1" x14ac:dyDescent="0.25">
      <c r="A105" s="528" t="s">
        <v>5</v>
      </c>
      <c r="B105" s="642" t="s">
        <v>957</v>
      </c>
      <c r="C105" s="642"/>
      <c r="D105" s="877" t="s">
        <v>1200</v>
      </c>
      <c r="E105" s="885"/>
      <c r="F105" s="660" t="s">
        <v>1292</v>
      </c>
      <c r="G105" s="668" t="s">
        <v>1264</v>
      </c>
      <c r="H105" s="660" t="s">
        <v>888</v>
      </c>
      <c r="I105" s="643" t="s">
        <v>94</v>
      </c>
      <c r="J105" s="659" t="s">
        <v>647</v>
      </c>
      <c r="K105" s="682"/>
      <c r="L105" s="637" t="s">
        <v>1415</v>
      </c>
    </row>
    <row r="106" spans="1:12" s="509" customFormat="1" ht="14.1" customHeight="1" x14ac:dyDescent="0.25">
      <c r="A106" s="841" t="s">
        <v>5</v>
      </c>
      <c r="B106" s="928" t="s">
        <v>957</v>
      </c>
      <c r="C106" s="928"/>
      <c r="D106" s="920" t="s">
        <v>1098</v>
      </c>
      <c r="E106" s="920"/>
      <c r="F106" s="585" t="s">
        <v>1292</v>
      </c>
      <c r="G106" s="592" t="s">
        <v>1265</v>
      </c>
      <c r="H106" s="585" t="s">
        <v>859</v>
      </c>
      <c r="I106" s="920" t="s">
        <v>92</v>
      </c>
      <c r="J106" s="920" t="s">
        <v>647</v>
      </c>
      <c r="K106" s="920" t="s">
        <v>953</v>
      </c>
      <c r="L106" s="560"/>
    </row>
    <row r="107" spans="1:12" s="509" customFormat="1" ht="56.1" customHeight="1" x14ac:dyDescent="0.25">
      <c r="A107" s="842"/>
      <c r="B107" s="928"/>
      <c r="C107" s="928"/>
      <c r="D107" s="920"/>
      <c r="E107" s="920"/>
      <c r="F107" s="590" t="s">
        <v>993</v>
      </c>
      <c r="G107" s="539"/>
      <c r="H107" s="585" t="s">
        <v>952</v>
      </c>
      <c r="I107" s="920"/>
      <c r="J107" s="920"/>
      <c r="K107" s="920"/>
      <c r="L107" s="560"/>
    </row>
    <row r="108" spans="1:12" s="509" customFormat="1" ht="13.9" customHeight="1" x14ac:dyDescent="0.25">
      <c r="A108" s="841" t="s">
        <v>1</v>
      </c>
      <c r="B108" s="928" t="s">
        <v>957</v>
      </c>
      <c r="C108" s="928"/>
      <c r="D108" s="920" t="s">
        <v>1099</v>
      </c>
      <c r="E108" s="920"/>
      <c r="F108" s="585" t="s">
        <v>787</v>
      </c>
      <c r="G108" s="848"/>
      <c r="H108" s="585" t="s">
        <v>798</v>
      </c>
      <c r="I108" s="942" t="s">
        <v>845</v>
      </c>
      <c r="J108" s="942" t="s">
        <v>644</v>
      </c>
      <c r="K108" s="927"/>
      <c r="L108" s="560"/>
    </row>
    <row r="109" spans="1:12" s="509" customFormat="1" ht="13.9" customHeight="1" x14ac:dyDescent="0.25">
      <c r="A109" s="911"/>
      <c r="B109" s="928"/>
      <c r="C109" s="928"/>
      <c r="D109" s="920"/>
      <c r="E109" s="920"/>
      <c r="F109" s="585" t="s">
        <v>147</v>
      </c>
      <c r="G109" s="905"/>
      <c r="H109" s="585" t="s">
        <v>339</v>
      </c>
      <c r="I109" s="942"/>
      <c r="J109" s="942"/>
      <c r="K109" s="927"/>
      <c r="L109" s="560"/>
    </row>
    <row r="110" spans="1:12" s="509" customFormat="1" ht="13.9" customHeight="1" x14ac:dyDescent="0.25">
      <c r="A110" s="911"/>
      <c r="B110" s="928"/>
      <c r="C110" s="928"/>
      <c r="D110" s="920"/>
      <c r="E110" s="920"/>
      <c r="F110" s="585" t="s">
        <v>209</v>
      </c>
      <c r="G110" s="905"/>
      <c r="H110" s="585" t="s">
        <v>340</v>
      </c>
      <c r="I110" s="942"/>
      <c r="J110" s="942"/>
      <c r="K110" s="927"/>
      <c r="L110" s="560"/>
    </row>
    <row r="111" spans="1:12" s="509" customFormat="1" ht="13.9" customHeight="1" x14ac:dyDescent="0.25">
      <c r="A111" s="911"/>
      <c r="B111" s="928"/>
      <c r="C111" s="928"/>
      <c r="D111" s="920"/>
      <c r="E111" s="920"/>
      <c r="F111" s="585" t="s">
        <v>208</v>
      </c>
      <c r="G111" s="905"/>
      <c r="H111" s="585" t="s">
        <v>796</v>
      </c>
      <c r="I111" s="942"/>
      <c r="J111" s="942"/>
      <c r="K111" s="927"/>
      <c r="L111" s="560"/>
    </row>
    <row r="112" spans="1:12" s="509" customFormat="1" ht="13.9" customHeight="1" x14ac:dyDescent="0.25">
      <c r="A112" s="911"/>
      <c r="B112" s="928"/>
      <c r="C112" s="928"/>
      <c r="D112" s="920"/>
      <c r="E112" s="920"/>
      <c r="F112" s="585" t="s">
        <v>207</v>
      </c>
      <c r="G112" s="905"/>
      <c r="H112" s="585" t="s">
        <v>797</v>
      </c>
      <c r="I112" s="942"/>
      <c r="J112" s="942"/>
      <c r="K112" s="927"/>
      <c r="L112" s="560"/>
    </row>
    <row r="113" spans="1:12" s="509" customFormat="1" ht="13.9" customHeight="1" x14ac:dyDescent="0.25">
      <c r="A113" s="911"/>
      <c r="B113" s="928"/>
      <c r="C113" s="928"/>
      <c r="D113" s="920"/>
      <c r="E113" s="920"/>
      <c r="F113" s="585" t="s">
        <v>462</v>
      </c>
      <c r="G113" s="905"/>
      <c r="H113" s="585" t="s">
        <v>341</v>
      </c>
      <c r="I113" s="942"/>
      <c r="J113" s="942"/>
      <c r="K113" s="927"/>
      <c r="L113" s="560"/>
    </row>
    <row r="114" spans="1:12" s="509" customFormat="1" ht="13.9" customHeight="1" x14ac:dyDescent="0.25">
      <c r="A114" s="842"/>
      <c r="B114" s="928"/>
      <c r="C114" s="928"/>
      <c r="D114" s="920"/>
      <c r="E114" s="920"/>
      <c r="F114" s="565" t="s">
        <v>992</v>
      </c>
      <c r="G114" s="849"/>
      <c r="H114" s="585" t="s">
        <v>172</v>
      </c>
      <c r="I114" s="942"/>
      <c r="J114" s="942"/>
      <c r="K114" s="927"/>
      <c r="L114" s="560"/>
    </row>
    <row r="115" spans="1:12" s="509" customFormat="1" ht="14.1" customHeight="1" x14ac:dyDescent="0.25">
      <c r="A115" s="841" t="s">
        <v>1</v>
      </c>
      <c r="B115" s="928" t="s">
        <v>957</v>
      </c>
      <c r="C115" s="928"/>
      <c r="D115" s="920" t="s">
        <v>1201</v>
      </c>
      <c r="E115" s="920"/>
      <c r="F115" s="585" t="s">
        <v>1292</v>
      </c>
      <c r="G115" s="592" t="s">
        <v>1298</v>
      </c>
      <c r="H115" s="585" t="s">
        <v>867</v>
      </c>
      <c r="I115" s="850" t="s">
        <v>846</v>
      </c>
      <c r="J115" s="850" t="s">
        <v>761</v>
      </c>
      <c r="K115" s="920" t="s">
        <v>1226</v>
      </c>
      <c r="L115" s="520"/>
    </row>
    <row r="116" spans="1:12" s="509" customFormat="1" ht="111.95" customHeight="1" x14ac:dyDescent="0.25">
      <c r="A116" s="842"/>
      <c r="B116" s="928"/>
      <c r="C116" s="928"/>
      <c r="D116" s="920"/>
      <c r="E116" s="920"/>
      <c r="F116" s="587" t="s">
        <v>1024</v>
      </c>
      <c r="G116" s="543"/>
      <c r="H116" s="585" t="s">
        <v>1225</v>
      </c>
      <c r="I116" s="891"/>
      <c r="J116" s="891"/>
      <c r="K116" s="920"/>
      <c r="L116" s="560"/>
    </row>
    <row r="117" spans="1:12" s="509" customFormat="1" ht="26.1" customHeight="1" x14ac:dyDescent="0.25">
      <c r="A117" s="528" t="s">
        <v>5</v>
      </c>
      <c r="B117" s="659" t="s">
        <v>957</v>
      </c>
      <c r="C117" s="659"/>
      <c r="D117" s="932" t="s">
        <v>1202</v>
      </c>
      <c r="E117" s="933"/>
      <c r="F117" s="660" t="s">
        <v>1292</v>
      </c>
      <c r="G117" s="668" t="s">
        <v>1266</v>
      </c>
      <c r="H117" s="650" t="s">
        <v>867</v>
      </c>
      <c r="I117" s="665" t="s">
        <v>847</v>
      </c>
      <c r="J117" s="666" t="s">
        <v>760</v>
      </c>
      <c r="K117" s="665"/>
      <c r="L117" s="560"/>
    </row>
    <row r="118" spans="1:12" s="509" customFormat="1" ht="26.1" customHeight="1" x14ac:dyDescent="0.25">
      <c r="A118" s="608"/>
      <c r="B118" s="659" t="s">
        <v>957</v>
      </c>
      <c r="C118" s="659"/>
      <c r="D118" s="932" t="s">
        <v>1349</v>
      </c>
      <c r="E118" s="933"/>
      <c r="F118" s="660" t="s">
        <v>1292</v>
      </c>
      <c r="G118" s="668" t="s">
        <v>1364</v>
      </c>
      <c r="H118" s="650" t="s">
        <v>868</v>
      </c>
      <c r="I118" s="665" t="s">
        <v>1350</v>
      </c>
      <c r="J118" s="666" t="s">
        <v>821</v>
      </c>
      <c r="K118" s="659"/>
      <c r="L118" s="641" t="s">
        <v>1416</v>
      </c>
    </row>
    <row r="119" spans="1:12" s="509" customFormat="1" ht="26.1" customHeight="1" x14ac:dyDescent="0.25">
      <c r="A119" s="943" t="s">
        <v>1</v>
      </c>
      <c r="B119" s="928" t="s">
        <v>957</v>
      </c>
      <c r="C119" s="928"/>
      <c r="D119" s="920" t="s">
        <v>1102</v>
      </c>
      <c r="E119" s="920"/>
      <c r="F119" s="660" t="s">
        <v>1292</v>
      </c>
      <c r="G119" s="668" t="s">
        <v>1299</v>
      </c>
      <c r="H119" s="650" t="s">
        <v>868</v>
      </c>
      <c r="I119" s="920" t="s">
        <v>342</v>
      </c>
      <c r="J119" s="942" t="s">
        <v>761</v>
      </c>
      <c r="K119" s="948" t="s">
        <v>1425</v>
      </c>
      <c r="L119" s="549"/>
    </row>
    <row r="120" spans="1:12" s="509" customFormat="1" ht="72" customHeight="1" x14ac:dyDescent="0.25">
      <c r="A120" s="945"/>
      <c r="B120" s="928"/>
      <c r="C120" s="928"/>
      <c r="D120" s="920"/>
      <c r="E120" s="920"/>
      <c r="F120" s="665" t="s">
        <v>1426</v>
      </c>
      <c r="G120" s="543"/>
      <c r="H120" s="650" t="s">
        <v>868</v>
      </c>
      <c r="I120" s="920"/>
      <c r="J120" s="942"/>
      <c r="K120" s="948"/>
      <c r="L120" s="560"/>
    </row>
    <row r="121" spans="1:12" s="509" customFormat="1" ht="13.9" customHeight="1" x14ac:dyDescent="0.25">
      <c r="A121" s="943" t="s">
        <v>1</v>
      </c>
      <c r="B121" s="928" t="s">
        <v>957</v>
      </c>
      <c r="C121" s="928"/>
      <c r="D121" s="920" t="s">
        <v>1203</v>
      </c>
      <c r="E121" s="920"/>
      <c r="F121" s="650" t="s">
        <v>787</v>
      </c>
      <c r="G121" s="888"/>
      <c r="H121" s="650" t="s">
        <v>342</v>
      </c>
      <c r="I121" s="942" t="s">
        <v>848</v>
      </c>
      <c r="J121" s="942" t="s">
        <v>644</v>
      </c>
      <c r="K121" s="894"/>
      <c r="L121" s="560"/>
    </row>
    <row r="122" spans="1:12" s="509" customFormat="1" ht="13.9" customHeight="1" x14ac:dyDescent="0.25">
      <c r="A122" s="944"/>
      <c r="B122" s="928"/>
      <c r="C122" s="928"/>
      <c r="D122" s="920"/>
      <c r="E122" s="920"/>
      <c r="F122" s="650" t="s">
        <v>147</v>
      </c>
      <c r="G122" s="889"/>
      <c r="H122" s="650" t="s">
        <v>343</v>
      </c>
      <c r="I122" s="942"/>
      <c r="J122" s="942"/>
      <c r="K122" s="894"/>
      <c r="L122" s="560"/>
    </row>
    <row r="123" spans="1:12" s="509" customFormat="1" ht="13.9" customHeight="1" x14ac:dyDescent="0.25">
      <c r="A123" s="944"/>
      <c r="B123" s="928"/>
      <c r="C123" s="928"/>
      <c r="D123" s="920"/>
      <c r="E123" s="920"/>
      <c r="F123" s="650" t="s">
        <v>209</v>
      </c>
      <c r="G123" s="889"/>
      <c r="H123" s="650" t="s">
        <v>228</v>
      </c>
      <c r="I123" s="942"/>
      <c r="J123" s="942"/>
      <c r="K123" s="894"/>
      <c r="L123" s="560"/>
    </row>
    <row r="124" spans="1:12" s="509" customFormat="1" ht="13.9" customHeight="1" x14ac:dyDescent="0.25">
      <c r="A124" s="944"/>
      <c r="B124" s="928"/>
      <c r="C124" s="928"/>
      <c r="D124" s="920"/>
      <c r="E124" s="920"/>
      <c r="F124" s="650" t="s">
        <v>208</v>
      </c>
      <c r="G124" s="889"/>
      <c r="H124" s="650" t="s">
        <v>344</v>
      </c>
      <c r="I124" s="942"/>
      <c r="J124" s="942"/>
      <c r="K124" s="894"/>
      <c r="L124" s="560"/>
    </row>
    <row r="125" spans="1:12" s="509" customFormat="1" ht="13.9" customHeight="1" x14ac:dyDescent="0.25">
      <c r="A125" s="944"/>
      <c r="B125" s="928"/>
      <c r="C125" s="928"/>
      <c r="D125" s="920"/>
      <c r="E125" s="920"/>
      <c r="F125" s="650" t="s">
        <v>207</v>
      </c>
      <c r="G125" s="889"/>
      <c r="H125" s="650" t="s">
        <v>349</v>
      </c>
      <c r="I125" s="942"/>
      <c r="J125" s="942"/>
      <c r="K125" s="894"/>
      <c r="L125" s="560"/>
    </row>
    <row r="126" spans="1:12" s="509" customFormat="1" ht="13.9" customHeight="1" x14ac:dyDescent="0.25">
      <c r="A126" s="944"/>
      <c r="B126" s="928"/>
      <c r="C126" s="928"/>
      <c r="D126" s="920"/>
      <c r="E126" s="920"/>
      <c r="F126" s="650" t="s">
        <v>462</v>
      </c>
      <c r="G126" s="889"/>
      <c r="H126" s="650" t="s">
        <v>345</v>
      </c>
      <c r="I126" s="942"/>
      <c r="J126" s="942"/>
      <c r="K126" s="894"/>
      <c r="L126" s="560"/>
    </row>
    <row r="127" spans="1:12" s="509" customFormat="1" ht="13.9" customHeight="1" x14ac:dyDescent="0.25">
      <c r="A127" s="944"/>
      <c r="B127" s="928"/>
      <c r="C127" s="928"/>
      <c r="D127" s="920"/>
      <c r="E127" s="920"/>
      <c r="F127" s="650" t="s">
        <v>788</v>
      </c>
      <c r="G127" s="889"/>
      <c r="H127" s="650" t="s">
        <v>346</v>
      </c>
      <c r="I127" s="942"/>
      <c r="J127" s="942"/>
      <c r="K127" s="894"/>
      <c r="L127" s="560"/>
    </row>
    <row r="128" spans="1:12" s="509" customFormat="1" ht="13.9" customHeight="1" x14ac:dyDescent="0.25">
      <c r="A128" s="944"/>
      <c r="B128" s="928"/>
      <c r="C128" s="928"/>
      <c r="D128" s="920"/>
      <c r="E128" s="920"/>
      <c r="F128" s="650" t="s">
        <v>789</v>
      </c>
      <c r="G128" s="889"/>
      <c r="H128" s="650" t="s">
        <v>347</v>
      </c>
      <c r="I128" s="942"/>
      <c r="J128" s="942"/>
      <c r="K128" s="894"/>
      <c r="L128" s="560"/>
    </row>
    <row r="129" spans="1:12" s="509" customFormat="1" ht="13.9" customHeight="1" x14ac:dyDescent="0.25">
      <c r="A129" s="944"/>
      <c r="B129" s="928"/>
      <c r="C129" s="928"/>
      <c r="D129" s="920"/>
      <c r="E129" s="920"/>
      <c r="F129" s="543" t="s">
        <v>790</v>
      </c>
      <c r="G129" s="889"/>
      <c r="H129" s="650" t="s">
        <v>348</v>
      </c>
      <c r="I129" s="942"/>
      <c r="J129" s="942"/>
      <c r="K129" s="894"/>
      <c r="L129" s="560"/>
    </row>
    <row r="130" spans="1:12" s="509" customFormat="1" ht="13.9" customHeight="1" x14ac:dyDescent="0.25">
      <c r="A130" s="945"/>
      <c r="B130" s="928"/>
      <c r="C130" s="928"/>
      <c r="D130" s="920"/>
      <c r="E130" s="920"/>
      <c r="F130" s="565" t="s">
        <v>992</v>
      </c>
      <c r="G130" s="890"/>
      <c r="H130" s="650" t="s">
        <v>172</v>
      </c>
      <c r="I130" s="942"/>
      <c r="J130" s="942"/>
      <c r="K130" s="894"/>
      <c r="L130" s="560"/>
    </row>
    <row r="131" spans="1:12" s="509" customFormat="1" ht="42" customHeight="1" x14ac:dyDescent="0.25">
      <c r="A131" s="528" t="s">
        <v>1</v>
      </c>
      <c r="B131" s="663" t="s">
        <v>1020</v>
      </c>
      <c r="C131" s="659" t="s">
        <v>1010</v>
      </c>
      <c r="D131" s="932" t="s">
        <v>1104</v>
      </c>
      <c r="E131" s="933"/>
      <c r="F131" s="660" t="s">
        <v>1292</v>
      </c>
      <c r="G131" s="668" t="s">
        <v>1313</v>
      </c>
      <c r="H131" s="660" t="s">
        <v>868</v>
      </c>
      <c r="I131" s="665" t="s">
        <v>98</v>
      </c>
      <c r="J131" s="665" t="s">
        <v>648</v>
      </c>
      <c r="K131" s="665"/>
      <c r="L131" s="560"/>
    </row>
    <row r="132" spans="1:12" s="509" customFormat="1" ht="42" customHeight="1" x14ac:dyDescent="0.25">
      <c r="A132" s="528" t="s">
        <v>1</v>
      </c>
      <c r="B132" s="586" t="s">
        <v>1020</v>
      </c>
      <c r="C132" s="587" t="s">
        <v>1010</v>
      </c>
      <c r="D132" s="932" t="s">
        <v>1105</v>
      </c>
      <c r="E132" s="933"/>
      <c r="F132" s="585" t="s">
        <v>1292</v>
      </c>
      <c r="G132" s="596" t="s">
        <v>1314</v>
      </c>
      <c r="H132" s="585" t="s">
        <v>868</v>
      </c>
      <c r="I132" s="590" t="s">
        <v>99</v>
      </c>
      <c r="J132" s="590" t="s">
        <v>648</v>
      </c>
      <c r="K132" s="590"/>
      <c r="L132" s="560"/>
    </row>
    <row r="133" spans="1:12" s="509" customFormat="1" ht="27.95" customHeight="1" x14ac:dyDescent="0.25">
      <c r="A133" s="528" t="s">
        <v>5</v>
      </c>
      <c r="B133" s="587" t="s">
        <v>960</v>
      </c>
      <c r="C133" s="587"/>
      <c r="D133" s="932" t="s">
        <v>1106</v>
      </c>
      <c r="E133" s="933"/>
      <c r="F133" s="585" t="s">
        <v>1292</v>
      </c>
      <c r="G133" s="592" t="s">
        <v>1269</v>
      </c>
      <c r="H133" s="585" t="s">
        <v>869</v>
      </c>
      <c r="I133" s="590" t="s">
        <v>104</v>
      </c>
      <c r="J133" s="590" t="s">
        <v>648</v>
      </c>
      <c r="K133" s="590"/>
      <c r="L133" s="560"/>
    </row>
    <row r="134" spans="1:12" s="509" customFormat="1" ht="27.95" customHeight="1" x14ac:dyDescent="0.25">
      <c r="A134" s="528" t="s">
        <v>5</v>
      </c>
      <c r="B134" s="587" t="s">
        <v>960</v>
      </c>
      <c r="C134" s="587"/>
      <c r="D134" s="932" t="s">
        <v>1204</v>
      </c>
      <c r="E134" s="933"/>
      <c r="F134" s="585" t="s">
        <v>1292</v>
      </c>
      <c r="G134" s="592" t="s">
        <v>1270</v>
      </c>
      <c r="H134" s="585" t="s">
        <v>869</v>
      </c>
      <c r="I134" s="590" t="s">
        <v>106</v>
      </c>
      <c r="J134" s="590" t="s">
        <v>648</v>
      </c>
      <c r="K134" s="590"/>
      <c r="L134" s="560"/>
    </row>
    <row r="135" spans="1:12" s="509" customFormat="1" ht="27.95" customHeight="1" x14ac:dyDescent="0.25">
      <c r="A135" s="528" t="s">
        <v>5</v>
      </c>
      <c r="B135" s="587" t="s">
        <v>960</v>
      </c>
      <c r="C135" s="587"/>
      <c r="D135" s="932" t="s">
        <v>1205</v>
      </c>
      <c r="E135" s="933"/>
      <c r="F135" s="585" t="s">
        <v>1292</v>
      </c>
      <c r="G135" s="592" t="s">
        <v>1271</v>
      </c>
      <c r="H135" s="585" t="s">
        <v>870</v>
      </c>
      <c r="I135" s="590" t="s">
        <v>107</v>
      </c>
      <c r="J135" s="590" t="s">
        <v>648</v>
      </c>
      <c r="K135" s="590"/>
      <c r="L135" s="560"/>
    </row>
    <row r="136" spans="1:12" s="509" customFormat="1" ht="27.95" customHeight="1" x14ac:dyDescent="0.25">
      <c r="A136" s="528" t="s">
        <v>5</v>
      </c>
      <c r="B136" s="587" t="s">
        <v>960</v>
      </c>
      <c r="C136" s="587"/>
      <c r="D136" s="932" t="s">
        <v>1109</v>
      </c>
      <c r="E136" s="933"/>
      <c r="F136" s="585" t="s">
        <v>1292</v>
      </c>
      <c r="G136" s="592" t="s">
        <v>1272</v>
      </c>
      <c r="H136" s="585" t="s">
        <v>870</v>
      </c>
      <c r="I136" s="590" t="s">
        <v>108</v>
      </c>
      <c r="J136" s="590" t="s">
        <v>648</v>
      </c>
      <c r="K136" s="590"/>
      <c r="L136" s="560"/>
    </row>
    <row r="137" spans="1:12" s="509" customFormat="1" ht="27.95" customHeight="1" x14ac:dyDescent="0.25">
      <c r="A137" s="528" t="s">
        <v>5</v>
      </c>
      <c r="B137" s="587" t="s">
        <v>960</v>
      </c>
      <c r="C137" s="587"/>
      <c r="D137" s="932" t="s">
        <v>1110</v>
      </c>
      <c r="E137" s="933"/>
      <c r="F137" s="585" t="s">
        <v>1292</v>
      </c>
      <c r="G137" s="592" t="s">
        <v>1273</v>
      </c>
      <c r="H137" s="585" t="s">
        <v>870</v>
      </c>
      <c r="I137" s="590" t="s">
        <v>109</v>
      </c>
      <c r="J137" s="590" t="s">
        <v>648</v>
      </c>
      <c r="K137" s="590"/>
      <c r="L137" s="560"/>
    </row>
    <row r="138" spans="1:12" s="509" customFormat="1" ht="27.95" customHeight="1" x14ac:dyDescent="0.25">
      <c r="A138" s="528" t="s">
        <v>5</v>
      </c>
      <c r="B138" s="587" t="s">
        <v>960</v>
      </c>
      <c r="C138" s="587"/>
      <c r="D138" s="932" t="s">
        <v>1206</v>
      </c>
      <c r="E138" s="933"/>
      <c r="F138" s="585" t="s">
        <v>1292</v>
      </c>
      <c r="G138" s="592" t="s">
        <v>1274</v>
      </c>
      <c r="H138" s="585" t="s">
        <v>870</v>
      </c>
      <c r="I138" s="590" t="s">
        <v>110</v>
      </c>
      <c r="J138" s="590" t="s">
        <v>648</v>
      </c>
      <c r="K138" s="590"/>
      <c r="L138" s="560"/>
    </row>
    <row r="139" spans="1:12" s="509" customFormat="1" ht="27.95" customHeight="1" x14ac:dyDescent="0.25">
      <c r="A139" s="528" t="s">
        <v>5</v>
      </c>
      <c r="B139" s="587" t="s">
        <v>960</v>
      </c>
      <c r="C139" s="587"/>
      <c r="D139" s="932" t="s">
        <v>1112</v>
      </c>
      <c r="E139" s="933"/>
      <c r="F139" s="585" t="s">
        <v>1292</v>
      </c>
      <c r="G139" s="592" t="s">
        <v>1275</v>
      </c>
      <c r="H139" s="585" t="s">
        <v>870</v>
      </c>
      <c r="I139" s="590" t="s">
        <v>111</v>
      </c>
      <c r="J139" s="590" t="s">
        <v>648</v>
      </c>
      <c r="K139" s="590"/>
      <c r="L139" s="560"/>
    </row>
    <row r="140" spans="1:12" s="509" customFormat="1" ht="27.95" customHeight="1" x14ac:dyDescent="0.25">
      <c r="A140" s="528" t="s">
        <v>5</v>
      </c>
      <c r="B140" s="587" t="s">
        <v>960</v>
      </c>
      <c r="C140" s="587"/>
      <c r="D140" s="932" t="s">
        <v>1207</v>
      </c>
      <c r="E140" s="933"/>
      <c r="F140" s="585" t="s">
        <v>1292</v>
      </c>
      <c r="G140" s="592" t="s">
        <v>1276</v>
      </c>
      <c r="H140" s="585" t="s">
        <v>870</v>
      </c>
      <c r="I140" s="590" t="s">
        <v>112</v>
      </c>
      <c r="J140" s="590" t="s">
        <v>648</v>
      </c>
      <c r="K140" s="590"/>
      <c r="L140" s="560"/>
    </row>
    <row r="141" spans="1:12" s="509" customFormat="1" ht="27.95" customHeight="1" x14ac:dyDescent="0.25">
      <c r="A141" s="528" t="s">
        <v>5</v>
      </c>
      <c r="B141" s="587" t="s">
        <v>960</v>
      </c>
      <c r="C141" s="587"/>
      <c r="D141" s="932" t="s">
        <v>1208</v>
      </c>
      <c r="E141" s="933"/>
      <c r="F141" s="585" t="s">
        <v>1292</v>
      </c>
      <c r="G141" s="592" t="s">
        <v>1277</v>
      </c>
      <c r="H141" s="585" t="s">
        <v>860</v>
      </c>
      <c r="I141" s="590" t="s">
        <v>812</v>
      </c>
      <c r="J141" s="590" t="s">
        <v>648</v>
      </c>
      <c r="K141" s="590"/>
      <c r="L141" s="560"/>
    </row>
    <row r="142" spans="1:12" s="523" customFormat="1" ht="27.95" customHeight="1" x14ac:dyDescent="0.25">
      <c r="A142" s="528" t="s">
        <v>5</v>
      </c>
      <c r="B142" s="587" t="s">
        <v>960</v>
      </c>
      <c r="C142" s="587"/>
      <c r="D142" s="932" t="s">
        <v>1115</v>
      </c>
      <c r="E142" s="933"/>
      <c r="F142" s="585" t="s">
        <v>1292</v>
      </c>
      <c r="G142" s="592" t="s">
        <v>1278</v>
      </c>
      <c r="H142" s="585" t="s">
        <v>860</v>
      </c>
      <c r="I142" s="590" t="s">
        <v>813</v>
      </c>
      <c r="J142" s="590" t="s">
        <v>648</v>
      </c>
      <c r="K142" s="590"/>
      <c r="L142" s="566"/>
    </row>
    <row r="143" spans="1:12" s="509" customFormat="1" ht="27.95" customHeight="1" x14ac:dyDescent="0.25">
      <c r="A143" s="528" t="s">
        <v>5</v>
      </c>
      <c r="B143" s="587" t="s">
        <v>960</v>
      </c>
      <c r="C143" s="587"/>
      <c r="D143" s="932" t="s">
        <v>1209</v>
      </c>
      <c r="E143" s="933"/>
      <c r="F143" s="585" t="s">
        <v>1292</v>
      </c>
      <c r="G143" s="592" t="s">
        <v>1279</v>
      </c>
      <c r="H143" s="585" t="s">
        <v>860</v>
      </c>
      <c r="I143" s="590" t="s">
        <v>102</v>
      </c>
      <c r="J143" s="590" t="s">
        <v>648</v>
      </c>
      <c r="K143" s="590"/>
      <c r="L143" s="560"/>
    </row>
    <row r="144" spans="1:12" s="523" customFormat="1" ht="27.95" customHeight="1" x14ac:dyDescent="0.25">
      <c r="A144" s="528" t="s">
        <v>5</v>
      </c>
      <c r="B144" s="587" t="s">
        <v>960</v>
      </c>
      <c r="C144" s="587"/>
      <c r="D144" s="932" t="s">
        <v>1210</v>
      </c>
      <c r="E144" s="933"/>
      <c r="F144" s="585" t="s">
        <v>1292</v>
      </c>
      <c r="G144" s="592" t="s">
        <v>1280</v>
      </c>
      <c r="H144" s="585" t="s">
        <v>860</v>
      </c>
      <c r="I144" s="590" t="s">
        <v>103</v>
      </c>
      <c r="J144" s="590" t="s">
        <v>648</v>
      </c>
      <c r="K144" s="590"/>
      <c r="L144" s="566"/>
    </row>
    <row r="145" spans="1:12" s="509" customFormat="1" ht="27.95" customHeight="1" x14ac:dyDescent="0.25">
      <c r="A145" s="528" t="s">
        <v>5</v>
      </c>
      <c r="B145" s="587" t="s">
        <v>960</v>
      </c>
      <c r="C145" s="587"/>
      <c r="D145" s="932" t="s">
        <v>1211</v>
      </c>
      <c r="E145" s="933"/>
      <c r="F145" s="585" t="s">
        <v>1292</v>
      </c>
      <c r="G145" s="592" t="s">
        <v>1281</v>
      </c>
      <c r="H145" s="585" t="s">
        <v>860</v>
      </c>
      <c r="I145" s="590" t="s">
        <v>100</v>
      </c>
      <c r="J145" s="590" t="s">
        <v>648</v>
      </c>
      <c r="K145" s="590"/>
      <c r="L145" s="560"/>
    </row>
    <row r="146" spans="1:12" s="509" customFormat="1" ht="27.95" customHeight="1" x14ac:dyDescent="0.25">
      <c r="A146" s="528" t="s">
        <v>5</v>
      </c>
      <c r="B146" s="587" t="s">
        <v>960</v>
      </c>
      <c r="C146" s="587"/>
      <c r="D146" s="932" t="s">
        <v>1212</v>
      </c>
      <c r="E146" s="933"/>
      <c r="F146" s="585" t="s">
        <v>1292</v>
      </c>
      <c r="G146" s="592" t="s">
        <v>1282</v>
      </c>
      <c r="H146" s="585" t="s">
        <v>860</v>
      </c>
      <c r="I146" s="590" t="s">
        <v>101</v>
      </c>
      <c r="J146" s="590" t="s">
        <v>648</v>
      </c>
      <c r="K146" s="590"/>
      <c r="L146" s="560"/>
    </row>
    <row r="147" spans="1:12" s="509" customFormat="1" ht="27.95" customHeight="1" x14ac:dyDescent="0.25">
      <c r="A147" s="528" t="s">
        <v>5</v>
      </c>
      <c r="B147" s="587" t="s">
        <v>960</v>
      </c>
      <c r="C147" s="587"/>
      <c r="D147" s="920" t="s">
        <v>1213</v>
      </c>
      <c r="E147" s="920"/>
      <c r="F147" s="585" t="s">
        <v>1292</v>
      </c>
      <c r="G147" s="592" t="s">
        <v>1283</v>
      </c>
      <c r="H147" s="585" t="s">
        <v>870</v>
      </c>
      <c r="I147" s="590" t="s">
        <v>412</v>
      </c>
      <c r="J147" s="590" t="s">
        <v>648</v>
      </c>
      <c r="K147" s="590"/>
      <c r="L147" s="560"/>
    </row>
    <row r="148" spans="1:12" s="509" customFormat="1" ht="27.95" customHeight="1" x14ac:dyDescent="0.25">
      <c r="A148" s="528" t="s">
        <v>5</v>
      </c>
      <c r="B148" s="659" t="s">
        <v>960</v>
      </c>
      <c r="C148" s="659"/>
      <c r="D148" s="920" t="s">
        <v>1121</v>
      </c>
      <c r="E148" s="910"/>
      <c r="F148" s="660" t="s">
        <v>1292</v>
      </c>
      <c r="G148" s="668" t="s">
        <v>1284</v>
      </c>
      <c r="H148" s="660" t="s">
        <v>870</v>
      </c>
      <c r="I148" s="665" t="s">
        <v>413</v>
      </c>
      <c r="J148" s="665" t="s">
        <v>648</v>
      </c>
      <c r="K148" s="665"/>
      <c r="L148" s="560"/>
    </row>
    <row r="149" spans="1:12" s="509" customFormat="1" ht="27.95" customHeight="1" thickBot="1" x14ac:dyDescent="0.3">
      <c r="A149" s="570" t="s">
        <v>5</v>
      </c>
      <c r="B149" s="659" t="s">
        <v>960</v>
      </c>
      <c r="C149" s="659"/>
      <c r="D149" s="932" t="s">
        <v>1122</v>
      </c>
      <c r="E149" s="933"/>
      <c r="F149" s="660" t="s">
        <v>1292</v>
      </c>
      <c r="G149" s="668" t="s">
        <v>1344</v>
      </c>
      <c r="H149" s="650" t="s">
        <v>862</v>
      </c>
      <c r="I149" s="665" t="s">
        <v>886</v>
      </c>
      <c r="J149" s="666" t="s">
        <v>644</v>
      </c>
      <c r="K149" s="665"/>
      <c r="L149" s="560"/>
    </row>
    <row r="150" spans="1:12" s="509" customFormat="1" ht="42" customHeight="1" x14ac:dyDescent="0.25">
      <c r="A150" s="559" t="s">
        <v>1</v>
      </c>
      <c r="B150" s="663" t="s">
        <v>958</v>
      </c>
      <c r="C150" s="663"/>
      <c r="D150" s="665" t="s">
        <v>962</v>
      </c>
      <c r="E150" s="665" t="s">
        <v>1023</v>
      </c>
      <c r="F150" s="660" t="s">
        <v>805</v>
      </c>
      <c r="G150" s="539"/>
      <c r="H150" s="650" t="s">
        <v>369</v>
      </c>
      <c r="I150" s="665" t="s">
        <v>225</v>
      </c>
      <c r="J150" s="665" t="s">
        <v>719</v>
      </c>
      <c r="K150" s="665" t="s">
        <v>1288</v>
      </c>
      <c r="L150" s="571"/>
    </row>
    <row r="151" spans="1:12" s="523" customFormat="1" ht="42" customHeight="1" x14ac:dyDescent="0.25">
      <c r="A151" s="528" t="s">
        <v>1</v>
      </c>
      <c r="B151" s="663" t="s">
        <v>958</v>
      </c>
      <c r="C151" s="663"/>
      <c r="D151" s="665" t="s">
        <v>963</v>
      </c>
      <c r="E151" s="665" t="s">
        <v>1023</v>
      </c>
      <c r="F151" s="660" t="s">
        <v>805</v>
      </c>
      <c r="G151" s="539"/>
      <c r="H151" s="650" t="s">
        <v>369</v>
      </c>
      <c r="I151" s="665" t="s">
        <v>228</v>
      </c>
      <c r="J151" s="665" t="s">
        <v>719</v>
      </c>
      <c r="K151" s="665" t="s">
        <v>1289</v>
      </c>
      <c r="L151" s="571"/>
    </row>
    <row r="152" spans="1:12" s="509" customFormat="1" ht="42" customHeight="1" x14ac:dyDescent="0.25">
      <c r="A152" s="528" t="s">
        <v>1</v>
      </c>
      <c r="B152" s="659" t="s">
        <v>960</v>
      </c>
      <c r="C152" s="659"/>
      <c r="D152" s="665" t="s">
        <v>964</v>
      </c>
      <c r="E152" s="665" t="s">
        <v>987</v>
      </c>
      <c r="F152" s="660" t="s">
        <v>805</v>
      </c>
      <c r="G152" s="539"/>
      <c r="H152" s="650" t="s">
        <v>759</v>
      </c>
      <c r="I152" s="665" t="s">
        <v>244</v>
      </c>
      <c r="J152" s="665" t="s">
        <v>719</v>
      </c>
      <c r="K152" s="665"/>
      <c r="L152" s="571"/>
    </row>
    <row r="153" spans="1:12" s="523" customFormat="1" ht="42" customHeight="1" x14ac:dyDescent="0.25">
      <c r="A153" s="528" t="s">
        <v>1</v>
      </c>
      <c r="B153" s="659" t="s">
        <v>960</v>
      </c>
      <c r="C153" s="659"/>
      <c r="D153" s="665" t="s">
        <v>965</v>
      </c>
      <c r="E153" s="665" t="s">
        <v>987</v>
      </c>
      <c r="F153" s="660" t="s">
        <v>805</v>
      </c>
      <c r="G153" s="539"/>
      <c r="H153" s="650" t="s">
        <v>759</v>
      </c>
      <c r="I153" s="665" t="s">
        <v>251</v>
      </c>
      <c r="J153" s="665" t="s">
        <v>719</v>
      </c>
      <c r="K153" s="665"/>
      <c r="L153" s="571"/>
    </row>
    <row r="154" spans="1:12" s="509" customFormat="1" ht="42" customHeight="1" x14ac:dyDescent="0.25">
      <c r="A154" s="528" t="s">
        <v>1</v>
      </c>
      <c r="B154" s="659" t="s">
        <v>960</v>
      </c>
      <c r="C154" s="659"/>
      <c r="D154" s="665" t="s">
        <v>966</v>
      </c>
      <c r="E154" s="665" t="s">
        <v>987</v>
      </c>
      <c r="F154" s="660" t="s">
        <v>805</v>
      </c>
      <c r="G154" s="539"/>
      <c r="H154" s="650" t="s">
        <v>759</v>
      </c>
      <c r="I154" s="665" t="s">
        <v>247</v>
      </c>
      <c r="J154" s="665" t="s">
        <v>719</v>
      </c>
      <c r="K154" s="665"/>
      <c r="L154" s="571"/>
    </row>
    <row r="155" spans="1:12" s="509" customFormat="1" ht="42" customHeight="1" x14ac:dyDescent="0.25">
      <c r="A155" s="528" t="s">
        <v>1</v>
      </c>
      <c r="B155" s="659" t="s">
        <v>960</v>
      </c>
      <c r="C155" s="659"/>
      <c r="D155" s="665" t="s">
        <v>967</v>
      </c>
      <c r="E155" s="665" t="s">
        <v>987</v>
      </c>
      <c r="F155" s="660" t="s">
        <v>805</v>
      </c>
      <c r="G155" s="539"/>
      <c r="H155" s="650" t="s">
        <v>759</v>
      </c>
      <c r="I155" s="665" t="s">
        <v>248</v>
      </c>
      <c r="J155" s="665" t="s">
        <v>719</v>
      </c>
      <c r="K155" s="665"/>
      <c r="L155" s="571"/>
    </row>
    <row r="156" spans="1:12" s="509" customFormat="1" ht="42" customHeight="1" x14ac:dyDescent="0.25">
      <c r="A156" s="528" t="s">
        <v>1</v>
      </c>
      <c r="B156" s="659" t="s">
        <v>960</v>
      </c>
      <c r="C156" s="659"/>
      <c r="D156" s="665" t="s">
        <v>968</v>
      </c>
      <c r="E156" s="665" t="s">
        <v>987</v>
      </c>
      <c r="F156" s="660" t="s">
        <v>805</v>
      </c>
      <c r="G156" s="539"/>
      <c r="H156" s="650" t="s">
        <v>759</v>
      </c>
      <c r="I156" s="665" t="s">
        <v>249</v>
      </c>
      <c r="J156" s="665" t="s">
        <v>719</v>
      </c>
      <c r="K156" s="665"/>
      <c r="L156" s="571"/>
    </row>
    <row r="157" spans="1:12" s="509" customFormat="1" ht="42" customHeight="1" x14ac:dyDescent="0.25">
      <c r="A157" s="528" t="s">
        <v>1</v>
      </c>
      <c r="B157" s="659" t="s">
        <v>960</v>
      </c>
      <c r="C157" s="659"/>
      <c r="D157" s="665" t="s">
        <v>969</v>
      </c>
      <c r="E157" s="665" t="s">
        <v>987</v>
      </c>
      <c r="F157" s="660" t="s">
        <v>805</v>
      </c>
      <c r="G157" s="539"/>
      <c r="H157" s="650" t="s">
        <v>759</v>
      </c>
      <c r="I157" s="665" t="s">
        <v>241</v>
      </c>
      <c r="J157" s="665" t="s">
        <v>719</v>
      </c>
      <c r="K157" s="665"/>
      <c r="L157" s="571"/>
    </row>
    <row r="158" spans="1:12" s="509" customFormat="1" ht="42" customHeight="1" x14ac:dyDescent="0.25">
      <c r="A158" s="528" t="s">
        <v>1</v>
      </c>
      <c r="B158" s="659" t="s">
        <v>960</v>
      </c>
      <c r="C158" s="659"/>
      <c r="D158" s="665" t="s">
        <v>970</v>
      </c>
      <c r="E158" s="665" t="s">
        <v>987</v>
      </c>
      <c r="F158" s="660" t="s">
        <v>805</v>
      </c>
      <c r="G158" s="539"/>
      <c r="H158" s="650" t="s">
        <v>759</v>
      </c>
      <c r="I158" s="665" t="s">
        <v>238</v>
      </c>
      <c r="J158" s="665" t="s">
        <v>719</v>
      </c>
      <c r="K158" s="665"/>
      <c r="L158" s="571"/>
    </row>
    <row r="159" spans="1:12" s="509" customFormat="1" ht="42" customHeight="1" x14ac:dyDescent="0.25">
      <c r="A159" s="528" t="s">
        <v>1</v>
      </c>
      <c r="B159" s="659" t="s">
        <v>960</v>
      </c>
      <c r="C159" s="659"/>
      <c r="D159" s="665" t="s">
        <v>971</v>
      </c>
      <c r="E159" s="665" t="s">
        <v>987</v>
      </c>
      <c r="F159" s="660" t="s">
        <v>805</v>
      </c>
      <c r="G159" s="539"/>
      <c r="H159" s="650" t="s">
        <v>759</v>
      </c>
      <c r="I159" s="665" t="s">
        <v>237</v>
      </c>
      <c r="J159" s="665" t="s">
        <v>719</v>
      </c>
      <c r="K159" s="665"/>
      <c r="L159" s="571"/>
    </row>
    <row r="160" spans="1:12" s="509" customFormat="1" ht="42" customHeight="1" x14ac:dyDescent="0.25">
      <c r="A160" s="528" t="s">
        <v>1</v>
      </c>
      <c r="B160" s="659" t="s">
        <v>960</v>
      </c>
      <c r="C160" s="659"/>
      <c r="D160" s="665" t="s">
        <v>972</v>
      </c>
      <c r="E160" s="665" t="s">
        <v>987</v>
      </c>
      <c r="F160" s="660" t="s">
        <v>805</v>
      </c>
      <c r="G160" s="539"/>
      <c r="H160" s="650" t="s">
        <v>759</v>
      </c>
      <c r="I160" s="665" t="s">
        <v>226</v>
      </c>
      <c r="J160" s="665" t="s">
        <v>719</v>
      </c>
      <c r="K160" s="665"/>
      <c r="L160" s="571"/>
    </row>
    <row r="161" spans="1:12" s="509" customFormat="1" ht="42" customHeight="1" x14ac:dyDescent="0.25">
      <c r="A161" s="528" t="s">
        <v>1</v>
      </c>
      <c r="B161" s="659" t="s">
        <v>960</v>
      </c>
      <c r="C161" s="659"/>
      <c r="D161" s="665" t="s">
        <v>973</v>
      </c>
      <c r="E161" s="665" t="s">
        <v>987</v>
      </c>
      <c r="F161" s="660" t="s">
        <v>805</v>
      </c>
      <c r="G161" s="539"/>
      <c r="H161" s="650" t="s">
        <v>759</v>
      </c>
      <c r="I161" s="665" t="s">
        <v>227</v>
      </c>
      <c r="J161" s="665" t="s">
        <v>719</v>
      </c>
      <c r="K161" s="665"/>
      <c r="L161" s="571"/>
    </row>
    <row r="162" spans="1:12" s="509" customFormat="1" ht="42" customHeight="1" x14ac:dyDescent="0.25">
      <c r="A162" s="528" t="s">
        <v>1</v>
      </c>
      <c r="B162" s="659" t="s">
        <v>960</v>
      </c>
      <c r="C162" s="659"/>
      <c r="D162" s="665" t="s">
        <v>974</v>
      </c>
      <c r="E162" s="665" t="s">
        <v>987</v>
      </c>
      <c r="F162" s="660" t="s">
        <v>805</v>
      </c>
      <c r="G162" s="539"/>
      <c r="H162" s="650" t="s">
        <v>759</v>
      </c>
      <c r="I162" s="665" t="s">
        <v>229</v>
      </c>
      <c r="J162" s="665" t="s">
        <v>719</v>
      </c>
      <c r="K162" s="665"/>
      <c r="L162" s="571"/>
    </row>
    <row r="163" spans="1:12" s="509" customFormat="1" ht="42" customHeight="1" x14ac:dyDescent="0.25">
      <c r="A163" s="528" t="s">
        <v>1</v>
      </c>
      <c r="B163" s="659" t="s">
        <v>960</v>
      </c>
      <c r="C163" s="659"/>
      <c r="D163" s="665" t="s">
        <v>975</v>
      </c>
      <c r="E163" s="665" t="s">
        <v>987</v>
      </c>
      <c r="F163" s="660" t="s">
        <v>805</v>
      </c>
      <c r="G163" s="539"/>
      <c r="H163" s="650" t="s">
        <v>759</v>
      </c>
      <c r="I163" s="665" t="s">
        <v>231</v>
      </c>
      <c r="J163" s="665" t="s">
        <v>719</v>
      </c>
      <c r="K163" s="665"/>
      <c r="L163" s="571"/>
    </row>
    <row r="164" spans="1:12" s="509" customFormat="1" ht="42" customHeight="1" x14ac:dyDescent="0.25">
      <c r="A164" s="528" t="s">
        <v>1</v>
      </c>
      <c r="B164" s="659" t="s">
        <v>960</v>
      </c>
      <c r="C164" s="659"/>
      <c r="D164" s="665" t="s">
        <v>976</v>
      </c>
      <c r="E164" s="665" t="s">
        <v>987</v>
      </c>
      <c r="F164" s="660" t="s">
        <v>805</v>
      </c>
      <c r="G164" s="539"/>
      <c r="H164" s="650" t="s">
        <v>759</v>
      </c>
      <c r="I164" s="665" t="s">
        <v>245</v>
      </c>
      <c r="J164" s="665" t="s">
        <v>719</v>
      </c>
      <c r="K164" s="665"/>
      <c r="L164" s="571"/>
    </row>
    <row r="165" spans="1:12" s="509" customFormat="1" ht="42" customHeight="1" x14ac:dyDescent="0.25">
      <c r="A165" s="528" t="s">
        <v>1</v>
      </c>
      <c r="B165" s="659" t="s">
        <v>960</v>
      </c>
      <c r="C165" s="659"/>
      <c r="D165" s="665" t="s">
        <v>977</v>
      </c>
      <c r="E165" s="665" t="s">
        <v>987</v>
      </c>
      <c r="F165" s="660" t="s">
        <v>805</v>
      </c>
      <c r="G165" s="539"/>
      <c r="H165" s="650" t="s">
        <v>759</v>
      </c>
      <c r="I165" s="665" t="s">
        <v>239</v>
      </c>
      <c r="J165" s="665" t="s">
        <v>719</v>
      </c>
      <c r="K165" s="665"/>
      <c r="L165" s="571"/>
    </row>
    <row r="166" spans="1:12" s="509" customFormat="1" ht="42" customHeight="1" x14ac:dyDescent="0.25">
      <c r="A166" s="528" t="s">
        <v>1</v>
      </c>
      <c r="B166" s="659" t="s">
        <v>960</v>
      </c>
      <c r="C166" s="659"/>
      <c r="D166" s="665" t="s">
        <v>978</v>
      </c>
      <c r="E166" s="665" t="s">
        <v>987</v>
      </c>
      <c r="F166" s="660" t="s">
        <v>805</v>
      </c>
      <c r="G166" s="539"/>
      <c r="H166" s="650" t="s">
        <v>759</v>
      </c>
      <c r="I166" s="665" t="s">
        <v>240</v>
      </c>
      <c r="J166" s="665" t="s">
        <v>719</v>
      </c>
      <c r="K166" s="665"/>
      <c r="L166" s="571"/>
    </row>
    <row r="167" spans="1:12" s="509" customFormat="1" ht="42" customHeight="1" x14ac:dyDescent="0.25">
      <c r="A167" s="528" t="s">
        <v>1</v>
      </c>
      <c r="B167" s="659" t="s">
        <v>960</v>
      </c>
      <c r="C167" s="659"/>
      <c r="D167" s="665" t="s">
        <v>979</v>
      </c>
      <c r="E167" s="665" t="s">
        <v>987</v>
      </c>
      <c r="F167" s="660" t="s">
        <v>805</v>
      </c>
      <c r="G167" s="539"/>
      <c r="H167" s="650" t="s">
        <v>759</v>
      </c>
      <c r="I167" s="665" t="s">
        <v>887</v>
      </c>
      <c r="J167" s="665" t="s">
        <v>719</v>
      </c>
      <c r="K167" s="665"/>
      <c r="L167" s="571"/>
    </row>
    <row r="168" spans="1:12" s="509" customFormat="1" ht="42" customHeight="1" x14ac:dyDescent="0.25">
      <c r="A168" s="528" t="s">
        <v>1</v>
      </c>
      <c r="B168" s="659" t="s">
        <v>960</v>
      </c>
      <c r="C168" s="659"/>
      <c r="D168" s="665" t="s">
        <v>980</v>
      </c>
      <c r="E168" s="665" t="s">
        <v>987</v>
      </c>
      <c r="F168" s="660" t="s">
        <v>805</v>
      </c>
      <c r="G168" s="539"/>
      <c r="H168" s="650" t="s">
        <v>759</v>
      </c>
      <c r="I168" s="665" t="s">
        <v>232</v>
      </c>
      <c r="J168" s="665" t="s">
        <v>719</v>
      </c>
      <c r="K168" s="665"/>
      <c r="L168" s="571"/>
    </row>
    <row r="169" spans="1:12" s="509" customFormat="1" ht="42" customHeight="1" x14ac:dyDescent="0.25">
      <c r="A169" s="528" t="s">
        <v>1</v>
      </c>
      <c r="B169" s="659" t="s">
        <v>960</v>
      </c>
      <c r="C169" s="659"/>
      <c r="D169" s="665" t="s">
        <v>981</v>
      </c>
      <c r="E169" s="665" t="s">
        <v>987</v>
      </c>
      <c r="F169" s="660" t="s">
        <v>805</v>
      </c>
      <c r="G169" s="539"/>
      <c r="H169" s="650" t="s">
        <v>759</v>
      </c>
      <c r="I169" s="665" t="s">
        <v>233</v>
      </c>
      <c r="J169" s="665" t="s">
        <v>719</v>
      </c>
      <c r="K169" s="665"/>
      <c r="L169" s="571"/>
    </row>
    <row r="170" spans="1:12" s="509" customFormat="1" ht="42" customHeight="1" x14ac:dyDescent="0.25">
      <c r="A170" s="528" t="s">
        <v>1</v>
      </c>
      <c r="B170" s="659" t="s">
        <v>960</v>
      </c>
      <c r="C170" s="659"/>
      <c r="D170" s="665" t="s">
        <v>982</v>
      </c>
      <c r="E170" s="665" t="s">
        <v>987</v>
      </c>
      <c r="F170" s="660" t="s">
        <v>805</v>
      </c>
      <c r="G170" s="539"/>
      <c r="H170" s="650" t="s">
        <v>759</v>
      </c>
      <c r="I170" s="665" t="s">
        <v>234</v>
      </c>
      <c r="J170" s="665" t="s">
        <v>719</v>
      </c>
      <c r="K170" s="665"/>
      <c r="L170" s="571"/>
    </row>
    <row r="171" spans="1:12" s="509" customFormat="1" ht="42" customHeight="1" x14ac:dyDescent="0.25">
      <c r="A171" s="528" t="s">
        <v>1</v>
      </c>
      <c r="B171" s="659" t="s">
        <v>960</v>
      </c>
      <c r="C171" s="659"/>
      <c r="D171" s="665" t="s">
        <v>983</v>
      </c>
      <c r="E171" s="665" t="s">
        <v>987</v>
      </c>
      <c r="F171" s="660" t="s">
        <v>805</v>
      </c>
      <c r="G171" s="539"/>
      <c r="H171" s="650" t="s">
        <v>759</v>
      </c>
      <c r="I171" s="665" t="s">
        <v>235</v>
      </c>
      <c r="J171" s="665" t="s">
        <v>719</v>
      </c>
      <c r="K171" s="665"/>
      <c r="L171" s="571"/>
    </row>
    <row r="172" spans="1:12" s="509" customFormat="1" ht="42" customHeight="1" x14ac:dyDescent="0.25">
      <c r="A172" s="528" t="s">
        <v>1</v>
      </c>
      <c r="B172" s="659" t="s">
        <v>960</v>
      </c>
      <c r="C172" s="659"/>
      <c r="D172" s="665" t="s">
        <v>984</v>
      </c>
      <c r="E172" s="665" t="s">
        <v>987</v>
      </c>
      <c r="F172" s="660" t="s">
        <v>805</v>
      </c>
      <c r="G172" s="539"/>
      <c r="H172" s="650" t="s">
        <v>759</v>
      </c>
      <c r="I172" s="665" t="s">
        <v>242</v>
      </c>
      <c r="J172" s="665" t="s">
        <v>719</v>
      </c>
      <c r="K172" s="665"/>
      <c r="L172" s="571"/>
    </row>
    <row r="173" spans="1:12" s="509" customFormat="1" ht="42" customHeight="1" x14ac:dyDescent="0.25">
      <c r="A173" s="528" t="s">
        <v>1</v>
      </c>
      <c r="B173" s="659" t="s">
        <v>960</v>
      </c>
      <c r="C173" s="659"/>
      <c r="D173" s="665" t="s">
        <v>985</v>
      </c>
      <c r="E173" s="665" t="s">
        <v>987</v>
      </c>
      <c r="F173" s="660" t="s">
        <v>805</v>
      </c>
      <c r="G173" s="539"/>
      <c r="H173" s="650" t="s">
        <v>759</v>
      </c>
      <c r="I173" s="665" t="s">
        <v>243</v>
      </c>
      <c r="J173" s="665" t="s">
        <v>719</v>
      </c>
      <c r="K173" s="665"/>
      <c r="L173" s="571"/>
    </row>
    <row r="174" spans="1:12" s="509" customFormat="1" ht="42" customHeight="1" x14ac:dyDescent="0.25">
      <c r="A174" s="528" t="s">
        <v>1</v>
      </c>
      <c r="B174" s="659" t="s">
        <v>960</v>
      </c>
      <c r="C174" s="659"/>
      <c r="D174" s="665" t="s">
        <v>986</v>
      </c>
      <c r="E174" s="665" t="s">
        <v>987</v>
      </c>
      <c r="F174" s="660" t="s">
        <v>805</v>
      </c>
      <c r="G174" s="539"/>
      <c r="H174" s="650" t="s">
        <v>759</v>
      </c>
      <c r="I174" s="665" t="s">
        <v>246</v>
      </c>
      <c r="J174" s="665" t="s">
        <v>719</v>
      </c>
      <c r="K174" s="665"/>
      <c r="L174" s="571"/>
    </row>
    <row r="175" spans="1:12" s="509" customFormat="1" ht="14.1" customHeight="1" x14ac:dyDescent="0.25">
      <c r="A175" s="528" t="s">
        <v>1</v>
      </c>
      <c r="B175" s="920" t="s">
        <v>957</v>
      </c>
      <c r="C175" s="920" t="s">
        <v>1044</v>
      </c>
      <c r="D175" s="837" t="s">
        <v>1124</v>
      </c>
      <c r="E175" s="837" t="s">
        <v>988</v>
      </c>
      <c r="F175" s="841" t="s">
        <v>1295</v>
      </c>
      <c r="G175" s="500" t="s">
        <v>1358</v>
      </c>
      <c r="H175" s="841" t="s">
        <v>849</v>
      </c>
      <c r="I175" s="837" t="s">
        <v>850</v>
      </c>
      <c r="J175" s="837" t="s">
        <v>652</v>
      </c>
      <c r="K175" s="932" t="s">
        <v>1214</v>
      </c>
      <c r="L175" s="496"/>
    </row>
    <row r="176" spans="1:12" s="509" customFormat="1" ht="14.1" customHeight="1" x14ac:dyDescent="0.25">
      <c r="A176" s="621"/>
      <c r="B176" s="920"/>
      <c r="C176" s="920"/>
      <c r="D176" s="838"/>
      <c r="E176" s="838"/>
      <c r="F176" s="842"/>
      <c r="G176" s="500" t="s">
        <v>1268</v>
      </c>
      <c r="H176" s="842"/>
      <c r="I176" s="838"/>
      <c r="J176" s="838"/>
      <c r="K176" s="932"/>
      <c r="L176" s="496"/>
    </row>
    <row r="177" spans="1:12" s="509" customFormat="1" ht="12.95" customHeight="1" x14ac:dyDescent="0.25">
      <c r="A177" s="528" t="s">
        <v>1</v>
      </c>
      <c r="B177" s="920"/>
      <c r="C177" s="920"/>
      <c r="D177" s="837" t="s">
        <v>1333</v>
      </c>
      <c r="E177" s="837" t="s">
        <v>988</v>
      </c>
      <c r="F177" s="841" t="s">
        <v>1292</v>
      </c>
      <c r="G177" s="668" t="s">
        <v>1368</v>
      </c>
      <c r="H177" s="841" t="s">
        <v>867</v>
      </c>
      <c r="I177" s="837" t="s">
        <v>1331</v>
      </c>
      <c r="J177" s="837" t="s">
        <v>652</v>
      </c>
      <c r="K177" s="932"/>
      <c r="L177" s="549"/>
    </row>
    <row r="178" spans="1:12" s="509" customFormat="1" ht="26.1" customHeight="1" x14ac:dyDescent="0.25">
      <c r="A178" s="621"/>
      <c r="B178" s="920"/>
      <c r="C178" s="920"/>
      <c r="D178" s="838"/>
      <c r="E178" s="838"/>
      <c r="F178" s="842"/>
      <c r="G178" s="668" t="s">
        <v>1298</v>
      </c>
      <c r="H178" s="842"/>
      <c r="I178" s="838"/>
      <c r="J178" s="838"/>
      <c r="K178" s="932"/>
      <c r="L178" s="549"/>
    </row>
    <row r="179" spans="1:12" s="509" customFormat="1" ht="14.1" customHeight="1" x14ac:dyDescent="0.25">
      <c r="A179" s="528" t="s">
        <v>1</v>
      </c>
      <c r="B179" s="920"/>
      <c r="C179" s="920"/>
      <c r="D179" s="837" t="s">
        <v>1334</v>
      </c>
      <c r="E179" s="837" t="s">
        <v>988</v>
      </c>
      <c r="F179" s="841" t="s">
        <v>1292</v>
      </c>
      <c r="G179" s="668" t="s">
        <v>1361</v>
      </c>
      <c r="H179" s="841" t="s">
        <v>867</v>
      </c>
      <c r="I179" s="843" t="s">
        <v>1332</v>
      </c>
      <c r="J179" s="843" t="s">
        <v>652</v>
      </c>
      <c r="K179" s="932"/>
      <c r="L179" s="549"/>
    </row>
    <row r="180" spans="1:12" s="509" customFormat="1" ht="84" customHeight="1" x14ac:dyDescent="0.25">
      <c r="A180" s="621"/>
      <c r="B180" s="920"/>
      <c r="C180" s="920"/>
      <c r="D180" s="838"/>
      <c r="E180" s="838"/>
      <c r="F180" s="842"/>
      <c r="G180" s="668" t="s">
        <v>1298</v>
      </c>
      <c r="H180" s="842"/>
      <c r="I180" s="844"/>
      <c r="J180" s="844"/>
      <c r="K180" s="932"/>
      <c r="L180" s="549"/>
    </row>
    <row r="181" spans="1:12" s="509" customFormat="1" ht="27.95" customHeight="1" x14ac:dyDescent="0.25">
      <c r="A181" s="528" t="s">
        <v>1</v>
      </c>
      <c r="B181" s="920"/>
      <c r="C181" s="920"/>
      <c r="D181" s="665" t="s">
        <v>1125</v>
      </c>
      <c r="E181" s="665" t="s">
        <v>988</v>
      </c>
      <c r="F181" s="660" t="s">
        <v>21</v>
      </c>
      <c r="G181" s="593" t="s">
        <v>1254</v>
      </c>
      <c r="H181" s="650" t="s">
        <v>39</v>
      </c>
      <c r="I181" s="665" t="s">
        <v>68</v>
      </c>
      <c r="J181" s="665" t="s">
        <v>652</v>
      </c>
      <c r="K181" s="932"/>
    </row>
    <row r="182" spans="1:12" s="509" customFormat="1" ht="12.95" customHeight="1" x14ac:dyDescent="0.15">
      <c r="A182" s="841" t="s">
        <v>1</v>
      </c>
      <c r="B182" s="832" t="s">
        <v>957</v>
      </c>
      <c r="C182" s="832"/>
      <c r="D182" s="877" t="s">
        <v>1215</v>
      </c>
      <c r="E182" s="885"/>
      <c r="F182" s="660" t="s">
        <v>273</v>
      </c>
      <c r="G182" s="654" t="s">
        <v>1369</v>
      </c>
      <c r="H182" s="660" t="s">
        <v>42</v>
      </c>
      <c r="I182" s="942" t="s">
        <v>854</v>
      </c>
      <c r="J182" s="942" t="s">
        <v>649</v>
      </c>
      <c r="K182" s="932"/>
      <c r="L182" s="636" t="s">
        <v>1423</v>
      </c>
    </row>
    <row r="183" spans="1:12" s="509" customFormat="1" ht="12.95" customHeight="1" x14ac:dyDescent="0.25">
      <c r="A183" s="912"/>
      <c r="B183" s="859"/>
      <c r="C183" s="861"/>
      <c r="D183" s="831"/>
      <c r="E183" s="892"/>
      <c r="F183" s="660" t="s">
        <v>910</v>
      </c>
      <c r="H183" s="650" t="s">
        <v>150</v>
      </c>
      <c r="I183" s="926"/>
      <c r="J183" s="942"/>
      <c r="K183" s="932"/>
      <c r="L183" s="549"/>
    </row>
    <row r="184" spans="1:12" s="509" customFormat="1" ht="12.95" customHeight="1" x14ac:dyDescent="0.25">
      <c r="A184" s="912"/>
      <c r="B184" s="859"/>
      <c r="C184" s="861"/>
      <c r="D184" s="831"/>
      <c r="E184" s="892"/>
      <c r="F184" s="660" t="s">
        <v>151</v>
      </c>
      <c r="G184" s="655" t="s">
        <v>1370</v>
      </c>
      <c r="H184" s="650" t="s">
        <v>151</v>
      </c>
      <c r="I184" s="926"/>
      <c r="J184" s="942"/>
      <c r="K184" s="932"/>
      <c r="L184" s="560"/>
    </row>
    <row r="185" spans="1:12" s="509" customFormat="1" ht="12.95" customHeight="1" x14ac:dyDescent="0.25">
      <c r="A185" s="913"/>
      <c r="B185" s="860"/>
      <c r="C185" s="833"/>
      <c r="D185" s="886"/>
      <c r="E185" s="887"/>
      <c r="F185" s="565" t="s">
        <v>994</v>
      </c>
      <c r="G185" s="655" t="s">
        <v>1355</v>
      </c>
      <c r="H185" s="650" t="s">
        <v>172</v>
      </c>
      <c r="I185" s="926"/>
      <c r="J185" s="942"/>
      <c r="K185" s="932"/>
      <c r="L185" s="560"/>
    </row>
    <row r="186" spans="1:12" s="509" customFormat="1" ht="12.95" customHeight="1" x14ac:dyDescent="0.25">
      <c r="A186" s="841" t="s">
        <v>1</v>
      </c>
      <c r="B186" s="832" t="s">
        <v>957</v>
      </c>
      <c r="C186" s="832"/>
      <c r="D186" s="877" t="s">
        <v>1216</v>
      </c>
      <c r="E186" s="885"/>
      <c r="F186" s="660" t="s">
        <v>273</v>
      </c>
      <c r="G186" s="654" t="s">
        <v>1369</v>
      </c>
      <c r="H186" s="660" t="s">
        <v>42</v>
      </c>
      <c r="I186" s="942" t="s">
        <v>843</v>
      </c>
      <c r="J186" s="942" t="s">
        <v>760</v>
      </c>
      <c r="K186" s="920" t="s">
        <v>1043</v>
      </c>
      <c r="L186" s="560"/>
    </row>
    <row r="187" spans="1:12" s="509" customFormat="1" ht="12.95" customHeight="1" x14ac:dyDescent="0.25">
      <c r="A187" s="912"/>
      <c r="B187" s="859"/>
      <c r="C187" s="859"/>
      <c r="D187" s="831"/>
      <c r="E187" s="892"/>
      <c r="F187" s="660" t="s">
        <v>910</v>
      </c>
      <c r="H187" s="650" t="s">
        <v>150</v>
      </c>
      <c r="I187" s="926"/>
      <c r="J187" s="942"/>
      <c r="K187" s="920"/>
      <c r="L187" s="560"/>
    </row>
    <row r="188" spans="1:12" s="509" customFormat="1" ht="12.95" customHeight="1" x14ac:dyDescent="0.25">
      <c r="A188" s="912"/>
      <c r="B188" s="859"/>
      <c r="C188" s="859"/>
      <c r="D188" s="831"/>
      <c r="E188" s="892"/>
      <c r="F188" s="660" t="s">
        <v>151</v>
      </c>
      <c r="G188" s="655" t="s">
        <v>1370</v>
      </c>
      <c r="H188" s="650" t="s">
        <v>151</v>
      </c>
      <c r="I188" s="926"/>
      <c r="J188" s="942"/>
      <c r="K188" s="910"/>
      <c r="L188" s="560"/>
    </row>
    <row r="189" spans="1:12" s="509" customFormat="1" ht="42" customHeight="1" x14ac:dyDescent="0.25">
      <c r="A189" s="913"/>
      <c r="B189" s="860"/>
      <c r="C189" s="860"/>
      <c r="D189" s="886"/>
      <c r="E189" s="887"/>
      <c r="F189" s="565" t="s">
        <v>994</v>
      </c>
      <c r="G189" s="655" t="s">
        <v>1355</v>
      </c>
      <c r="H189" s="650" t="s">
        <v>172</v>
      </c>
      <c r="I189" s="926"/>
      <c r="J189" s="942"/>
      <c r="K189" s="910"/>
      <c r="L189" s="560"/>
    </row>
    <row r="190" spans="1:12" s="509" customFormat="1" ht="14.1" customHeight="1" x14ac:dyDescent="0.25">
      <c r="A190" s="841" t="s">
        <v>1</v>
      </c>
      <c r="B190" s="928" t="s">
        <v>958</v>
      </c>
      <c r="C190" s="928"/>
      <c r="D190" s="920" t="s">
        <v>1127</v>
      </c>
      <c r="E190" s="920" t="s">
        <v>990</v>
      </c>
      <c r="F190" s="921" t="s">
        <v>1293</v>
      </c>
      <c r="G190" s="845" t="s">
        <v>1417</v>
      </c>
      <c r="H190" s="921" t="s">
        <v>856</v>
      </c>
      <c r="I190" s="920" t="s">
        <v>1326</v>
      </c>
      <c r="J190" s="920" t="s">
        <v>832</v>
      </c>
      <c r="K190" s="932" t="s">
        <v>872</v>
      </c>
      <c r="L190" s="501"/>
    </row>
    <row r="191" spans="1:12" s="509" customFormat="1" ht="42" customHeight="1" x14ac:dyDescent="0.25">
      <c r="A191" s="842"/>
      <c r="B191" s="928"/>
      <c r="C191" s="928"/>
      <c r="D191" s="920"/>
      <c r="E191" s="920"/>
      <c r="F191" s="921"/>
      <c r="G191" s="847"/>
      <c r="H191" s="921"/>
      <c r="I191" s="920"/>
      <c r="J191" s="920"/>
      <c r="K191" s="932"/>
      <c r="L191" s="501"/>
    </row>
    <row r="192" spans="1:12" s="509" customFormat="1" ht="13.9" customHeight="1" x14ac:dyDescent="0.25">
      <c r="A192" s="841" t="s">
        <v>1</v>
      </c>
      <c r="B192" s="928" t="s">
        <v>958</v>
      </c>
      <c r="C192" s="928"/>
      <c r="D192" s="920" t="s">
        <v>1217</v>
      </c>
      <c r="E192" s="920"/>
      <c r="F192" s="543" t="s">
        <v>166</v>
      </c>
      <c r="G192" s="845" t="s">
        <v>1418</v>
      </c>
      <c r="H192" s="829" t="s">
        <v>167</v>
      </c>
      <c r="I192" s="942" t="s">
        <v>857</v>
      </c>
      <c r="J192" s="932" t="s">
        <v>832</v>
      </c>
      <c r="K192" s="920"/>
      <c r="L192" s="831"/>
    </row>
    <row r="193" spans="1:12" s="509" customFormat="1" ht="13.9" customHeight="1" x14ac:dyDescent="0.25">
      <c r="A193" s="911"/>
      <c r="B193" s="928"/>
      <c r="C193" s="928"/>
      <c r="D193" s="920"/>
      <c r="E193" s="920"/>
      <c r="F193" s="543" t="s">
        <v>165</v>
      </c>
      <c r="G193" s="846"/>
      <c r="H193" s="830"/>
      <c r="I193" s="942"/>
      <c r="J193" s="932"/>
      <c r="K193" s="920"/>
      <c r="L193" s="831"/>
    </row>
    <row r="194" spans="1:12" s="509" customFormat="1" ht="13.9" customHeight="1" x14ac:dyDescent="0.25">
      <c r="A194" s="911"/>
      <c r="B194" s="928"/>
      <c r="C194" s="928"/>
      <c r="D194" s="920"/>
      <c r="E194" s="920"/>
      <c r="F194" s="543" t="s">
        <v>163</v>
      </c>
      <c r="G194" s="846"/>
      <c r="H194" s="650" t="s">
        <v>161</v>
      </c>
      <c r="I194" s="942"/>
      <c r="J194" s="932"/>
      <c r="K194" s="920"/>
      <c r="L194" s="572"/>
    </row>
    <row r="195" spans="1:12" s="509" customFormat="1" ht="13.9" customHeight="1" x14ac:dyDescent="0.25">
      <c r="A195" s="911"/>
      <c r="B195" s="928"/>
      <c r="C195" s="928"/>
      <c r="D195" s="920"/>
      <c r="E195" s="920"/>
      <c r="F195" s="543" t="s">
        <v>164</v>
      </c>
      <c r="G195" s="847"/>
      <c r="H195" s="650" t="s">
        <v>162</v>
      </c>
      <c r="I195" s="942"/>
      <c r="J195" s="932"/>
      <c r="K195" s="920"/>
      <c r="L195" s="572"/>
    </row>
    <row r="196" spans="1:12" s="509" customFormat="1" ht="26.45" customHeight="1" x14ac:dyDescent="0.25">
      <c r="A196" s="525" t="s">
        <v>1</v>
      </c>
      <c r="B196" s="663" t="s">
        <v>956</v>
      </c>
      <c r="C196" s="663"/>
      <c r="D196" s="920" t="s">
        <v>1129</v>
      </c>
      <c r="E196" s="920"/>
      <c r="F196" s="660" t="s">
        <v>1292</v>
      </c>
      <c r="G196" s="668" t="s">
        <v>1267</v>
      </c>
      <c r="H196" s="660" t="s">
        <v>868</v>
      </c>
      <c r="I196" s="666" t="s">
        <v>858</v>
      </c>
      <c r="J196" s="665" t="s">
        <v>821</v>
      </c>
      <c r="K196" s="659"/>
      <c r="L196" s="520"/>
    </row>
    <row r="197" spans="1:12" s="509" customFormat="1" ht="12.95" customHeight="1" x14ac:dyDescent="0.25">
      <c r="A197" s="841" t="s">
        <v>1</v>
      </c>
      <c r="B197" s="928" t="s">
        <v>958</v>
      </c>
      <c r="C197" s="928"/>
      <c r="D197" s="920" t="s">
        <v>1130</v>
      </c>
      <c r="E197" s="920"/>
      <c r="F197" s="543" t="s">
        <v>166</v>
      </c>
      <c r="G197" s="845" t="s">
        <v>1419</v>
      </c>
      <c r="H197" s="829" t="s">
        <v>173</v>
      </c>
      <c r="I197" s="837" t="s">
        <v>139</v>
      </c>
      <c r="J197" s="932" t="s">
        <v>821</v>
      </c>
      <c r="K197" s="920" t="s">
        <v>525</v>
      </c>
      <c r="L197" s="831"/>
    </row>
    <row r="198" spans="1:12" s="509" customFormat="1" ht="12.95" customHeight="1" x14ac:dyDescent="0.25">
      <c r="A198" s="911"/>
      <c r="B198" s="928"/>
      <c r="C198" s="928"/>
      <c r="D198" s="920"/>
      <c r="E198" s="920"/>
      <c r="F198" s="543" t="s">
        <v>1320</v>
      </c>
      <c r="G198" s="846"/>
      <c r="H198" s="830"/>
      <c r="I198" s="899"/>
      <c r="J198" s="932"/>
      <c r="K198" s="920"/>
      <c r="L198" s="831"/>
    </row>
    <row r="199" spans="1:12" s="509" customFormat="1" ht="12.95" customHeight="1" x14ac:dyDescent="0.25">
      <c r="A199" s="912"/>
      <c r="B199" s="910"/>
      <c r="C199" s="910"/>
      <c r="D199" s="920"/>
      <c r="E199" s="920"/>
      <c r="F199" s="543" t="s">
        <v>1321</v>
      </c>
      <c r="G199" s="846"/>
      <c r="H199" s="650" t="s">
        <v>170</v>
      </c>
      <c r="I199" s="859"/>
      <c r="J199" s="932"/>
      <c r="K199" s="910"/>
      <c r="L199" s="603"/>
    </row>
    <row r="200" spans="1:12" s="509" customFormat="1" ht="12.95" customHeight="1" x14ac:dyDescent="0.25">
      <c r="A200" s="912"/>
      <c r="B200" s="910"/>
      <c r="C200" s="910"/>
      <c r="D200" s="920"/>
      <c r="E200" s="920"/>
      <c r="F200" s="543" t="s">
        <v>169</v>
      </c>
      <c r="G200" s="846"/>
      <c r="H200" s="650" t="s">
        <v>171</v>
      </c>
      <c r="I200" s="859"/>
      <c r="J200" s="932"/>
      <c r="K200" s="910"/>
      <c r="L200" s="520"/>
    </row>
    <row r="201" spans="1:12" s="509" customFormat="1" ht="69.95" customHeight="1" x14ac:dyDescent="0.25">
      <c r="A201" s="528" t="s">
        <v>1</v>
      </c>
      <c r="B201" s="663" t="s">
        <v>958</v>
      </c>
      <c r="C201" s="663"/>
      <c r="D201" s="665" t="s">
        <v>1131</v>
      </c>
      <c r="E201" s="665" t="s">
        <v>1132</v>
      </c>
      <c r="F201" s="660" t="s">
        <v>1292</v>
      </c>
      <c r="G201" s="668" t="s">
        <v>1299</v>
      </c>
      <c r="H201" s="650" t="s">
        <v>868</v>
      </c>
      <c r="I201" s="665" t="s">
        <v>225</v>
      </c>
      <c r="J201" s="665" t="s">
        <v>650</v>
      </c>
      <c r="K201" s="665"/>
      <c r="L201" s="573"/>
    </row>
    <row r="202" spans="1:12" s="523" customFormat="1" ht="69.95" customHeight="1" x14ac:dyDescent="0.25">
      <c r="A202" s="528" t="s">
        <v>1</v>
      </c>
      <c r="B202" s="586" t="s">
        <v>958</v>
      </c>
      <c r="C202" s="586" t="s">
        <v>1012</v>
      </c>
      <c r="D202" s="590" t="s">
        <v>1133</v>
      </c>
      <c r="E202" s="590" t="s">
        <v>1134</v>
      </c>
      <c r="F202" s="585" t="s">
        <v>1292</v>
      </c>
      <c r="G202" s="592" t="s">
        <v>1300</v>
      </c>
      <c r="H202" s="585" t="s">
        <v>868</v>
      </c>
      <c r="I202" s="590" t="s">
        <v>228</v>
      </c>
      <c r="J202" s="590" t="s">
        <v>650</v>
      </c>
      <c r="K202" s="837" t="s">
        <v>996</v>
      </c>
      <c r="L202" s="573"/>
    </row>
    <row r="203" spans="1:12" s="509" customFormat="1" ht="69.95" customHeight="1" x14ac:dyDescent="0.25">
      <c r="A203" s="528" t="s">
        <v>5</v>
      </c>
      <c r="B203" s="587" t="s">
        <v>960</v>
      </c>
      <c r="C203" s="586" t="s">
        <v>1012</v>
      </c>
      <c r="D203" s="590" t="s">
        <v>1135</v>
      </c>
      <c r="E203" s="590" t="s">
        <v>1136</v>
      </c>
      <c r="F203" s="585" t="s">
        <v>1292</v>
      </c>
      <c r="G203" s="592" t="s">
        <v>1301</v>
      </c>
      <c r="H203" s="585" t="s">
        <v>869</v>
      </c>
      <c r="I203" s="590" t="s">
        <v>244</v>
      </c>
      <c r="J203" s="590" t="s">
        <v>650</v>
      </c>
      <c r="K203" s="899"/>
      <c r="L203" s="573"/>
    </row>
    <row r="204" spans="1:12" s="523" customFormat="1" ht="69.95" customHeight="1" x14ac:dyDescent="0.25">
      <c r="A204" s="528" t="s">
        <v>5</v>
      </c>
      <c r="B204" s="587" t="s">
        <v>960</v>
      </c>
      <c r="C204" s="586" t="s">
        <v>1012</v>
      </c>
      <c r="D204" s="590" t="s">
        <v>1137</v>
      </c>
      <c r="E204" s="590" t="s">
        <v>1138</v>
      </c>
      <c r="F204" s="585" t="s">
        <v>1292</v>
      </c>
      <c r="G204" s="592" t="s">
        <v>1302</v>
      </c>
      <c r="H204" s="585" t="s">
        <v>874</v>
      </c>
      <c r="I204" s="590" t="s">
        <v>251</v>
      </c>
      <c r="J204" s="590" t="s">
        <v>650</v>
      </c>
      <c r="K204" s="899"/>
      <c r="L204" s="573"/>
    </row>
    <row r="205" spans="1:12" s="509" customFormat="1" ht="69.95" customHeight="1" x14ac:dyDescent="0.25">
      <c r="A205" s="528" t="s">
        <v>5</v>
      </c>
      <c r="B205" s="587" t="s">
        <v>960</v>
      </c>
      <c r="C205" s="586" t="s">
        <v>1012</v>
      </c>
      <c r="D205" s="590" t="s">
        <v>1139</v>
      </c>
      <c r="E205" s="590" t="s">
        <v>1140</v>
      </c>
      <c r="F205" s="585" t="s">
        <v>1292</v>
      </c>
      <c r="G205" s="592" t="s">
        <v>1303</v>
      </c>
      <c r="H205" s="585" t="s">
        <v>870</v>
      </c>
      <c r="I205" s="590" t="s">
        <v>247</v>
      </c>
      <c r="J205" s="590" t="s">
        <v>650</v>
      </c>
      <c r="K205" s="899"/>
      <c r="L205" s="573"/>
    </row>
    <row r="206" spans="1:12" s="509" customFormat="1" ht="69.95" customHeight="1" x14ac:dyDescent="0.25">
      <c r="A206" s="528" t="s">
        <v>5</v>
      </c>
      <c r="B206" s="587" t="s">
        <v>960</v>
      </c>
      <c r="C206" s="586" t="s">
        <v>1012</v>
      </c>
      <c r="D206" s="590" t="s">
        <v>1141</v>
      </c>
      <c r="E206" s="590" t="s">
        <v>1142</v>
      </c>
      <c r="F206" s="585" t="s">
        <v>1292</v>
      </c>
      <c r="G206" s="592" t="s">
        <v>1303</v>
      </c>
      <c r="H206" s="585" t="s">
        <v>870</v>
      </c>
      <c r="I206" s="590" t="s">
        <v>248</v>
      </c>
      <c r="J206" s="590" t="s">
        <v>650</v>
      </c>
      <c r="K206" s="899"/>
      <c r="L206" s="573"/>
    </row>
    <row r="207" spans="1:12" s="509" customFormat="1" ht="69.95" customHeight="1" x14ac:dyDescent="0.25">
      <c r="A207" s="528" t="s">
        <v>5</v>
      </c>
      <c r="B207" s="587" t="s">
        <v>960</v>
      </c>
      <c r="C207" s="586" t="s">
        <v>1012</v>
      </c>
      <c r="D207" s="590" t="s">
        <v>1143</v>
      </c>
      <c r="E207" s="590" t="s">
        <v>1144</v>
      </c>
      <c r="F207" s="585" t="s">
        <v>1292</v>
      </c>
      <c r="G207" s="592" t="s">
        <v>1303</v>
      </c>
      <c r="H207" s="585" t="s">
        <v>870</v>
      </c>
      <c r="I207" s="590" t="s">
        <v>249</v>
      </c>
      <c r="J207" s="590" t="s">
        <v>650</v>
      </c>
      <c r="K207" s="899"/>
      <c r="L207" s="573"/>
    </row>
    <row r="208" spans="1:12" s="509" customFormat="1" ht="69.95" customHeight="1" x14ac:dyDescent="0.25">
      <c r="A208" s="528" t="s">
        <v>5</v>
      </c>
      <c r="B208" s="587" t="s">
        <v>960</v>
      </c>
      <c r="C208" s="586" t="s">
        <v>1012</v>
      </c>
      <c r="D208" s="590" t="s">
        <v>1145</v>
      </c>
      <c r="E208" s="590" t="s">
        <v>1146</v>
      </c>
      <c r="F208" s="585" t="s">
        <v>1292</v>
      </c>
      <c r="G208" s="592" t="s">
        <v>1304</v>
      </c>
      <c r="H208" s="585" t="s">
        <v>860</v>
      </c>
      <c r="I208" s="590" t="s">
        <v>241</v>
      </c>
      <c r="J208" s="590" t="s">
        <v>650</v>
      </c>
      <c r="K208" s="899"/>
      <c r="L208" s="573"/>
    </row>
    <row r="209" spans="1:12" s="509" customFormat="1" ht="69.95" customHeight="1" x14ac:dyDescent="0.25">
      <c r="A209" s="528" t="s">
        <v>5</v>
      </c>
      <c r="B209" s="587" t="s">
        <v>960</v>
      </c>
      <c r="C209" s="586" t="s">
        <v>1012</v>
      </c>
      <c r="D209" s="590" t="s">
        <v>1147</v>
      </c>
      <c r="E209" s="590" t="s">
        <v>1148</v>
      </c>
      <c r="F209" s="585" t="s">
        <v>1292</v>
      </c>
      <c r="G209" s="592" t="s">
        <v>1305</v>
      </c>
      <c r="H209" s="585" t="s">
        <v>860</v>
      </c>
      <c r="I209" s="590" t="s">
        <v>238</v>
      </c>
      <c r="J209" s="590" t="s">
        <v>650</v>
      </c>
      <c r="K209" s="899"/>
      <c r="L209" s="573"/>
    </row>
    <row r="210" spans="1:12" s="509" customFormat="1" ht="69.95" customHeight="1" x14ac:dyDescent="0.25">
      <c r="A210" s="528" t="s">
        <v>5</v>
      </c>
      <c r="B210" s="587" t="s">
        <v>960</v>
      </c>
      <c r="C210" s="586" t="s">
        <v>1012</v>
      </c>
      <c r="D210" s="590" t="s">
        <v>1149</v>
      </c>
      <c r="E210" s="590" t="s">
        <v>1150</v>
      </c>
      <c r="F210" s="585" t="s">
        <v>1292</v>
      </c>
      <c r="G210" s="592" t="s">
        <v>1305</v>
      </c>
      <c r="H210" s="585" t="s">
        <v>860</v>
      </c>
      <c r="I210" s="590" t="s">
        <v>237</v>
      </c>
      <c r="J210" s="590" t="s">
        <v>650</v>
      </c>
      <c r="K210" s="899"/>
      <c r="L210" s="573"/>
    </row>
    <row r="211" spans="1:12" s="509" customFormat="1" ht="69.95" customHeight="1" x14ac:dyDescent="0.25">
      <c r="A211" s="528" t="s">
        <v>5</v>
      </c>
      <c r="B211" s="587" t="s">
        <v>960</v>
      </c>
      <c r="C211" s="586" t="s">
        <v>1012</v>
      </c>
      <c r="D211" s="590" t="s">
        <v>1151</v>
      </c>
      <c r="E211" s="590" t="s">
        <v>1152</v>
      </c>
      <c r="F211" s="585" t="s">
        <v>1292</v>
      </c>
      <c r="G211" s="592" t="s">
        <v>1306</v>
      </c>
      <c r="H211" s="585" t="s">
        <v>868</v>
      </c>
      <c r="I211" s="590" t="s">
        <v>226</v>
      </c>
      <c r="J211" s="590" t="s">
        <v>650</v>
      </c>
      <c r="K211" s="899"/>
      <c r="L211" s="573"/>
    </row>
    <row r="212" spans="1:12" s="509" customFormat="1" ht="69.95" customHeight="1" x14ac:dyDescent="0.25">
      <c r="A212" s="528" t="s">
        <v>5</v>
      </c>
      <c r="B212" s="587" t="s">
        <v>960</v>
      </c>
      <c r="C212" s="586" t="s">
        <v>1012</v>
      </c>
      <c r="D212" s="590" t="s">
        <v>1153</v>
      </c>
      <c r="E212" s="590" t="s">
        <v>1154</v>
      </c>
      <c r="F212" s="585" t="s">
        <v>1292</v>
      </c>
      <c r="G212" s="592" t="s">
        <v>1307</v>
      </c>
      <c r="H212" s="585" t="s">
        <v>873</v>
      </c>
      <c r="I212" s="590" t="s">
        <v>227</v>
      </c>
      <c r="J212" s="590" t="s">
        <v>650</v>
      </c>
      <c r="K212" s="899"/>
      <c r="L212" s="573"/>
    </row>
    <row r="213" spans="1:12" s="509" customFormat="1" ht="84" customHeight="1" x14ac:dyDescent="0.25">
      <c r="A213" s="528" t="s">
        <v>5</v>
      </c>
      <c r="B213" s="587" t="s">
        <v>960</v>
      </c>
      <c r="C213" s="586" t="s">
        <v>1012</v>
      </c>
      <c r="D213" s="590" t="s">
        <v>1155</v>
      </c>
      <c r="E213" s="590" t="s">
        <v>1156</v>
      </c>
      <c r="F213" s="585" t="s">
        <v>1292</v>
      </c>
      <c r="G213" s="592" t="s">
        <v>1300</v>
      </c>
      <c r="H213" s="585" t="s">
        <v>868</v>
      </c>
      <c r="I213" s="590" t="s">
        <v>229</v>
      </c>
      <c r="J213" s="590" t="s">
        <v>650</v>
      </c>
      <c r="K213" s="899"/>
      <c r="L213" s="573"/>
    </row>
    <row r="214" spans="1:12" s="509" customFormat="1" ht="69.95" customHeight="1" x14ac:dyDescent="0.25">
      <c r="A214" s="528" t="s">
        <v>5</v>
      </c>
      <c r="B214" s="587" t="s">
        <v>960</v>
      </c>
      <c r="C214" s="586" t="s">
        <v>1012</v>
      </c>
      <c r="D214" s="590" t="s">
        <v>1157</v>
      </c>
      <c r="E214" s="590" t="s">
        <v>1158</v>
      </c>
      <c r="F214" s="585" t="s">
        <v>1292</v>
      </c>
      <c r="G214" s="592" t="s">
        <v>1300</v>
      </c>
      <c r="H214" s="585" t="s">
        <v>868</v>
      </c>
      <c r="I214" s="590" t="s">
        <v>231</v>
      </c>
      <c r="J214" s="590" t="s">
        <v>650</v>
      </c>
      <c r="K214" s="899"/>
      <c r="L214" s="573"/>
    </row>
    <row r="215" spans="1:12" s="509" customFormat="1" ht="69.95" customHeight="1" x14ac:dyDescent="0.25">
      <c r="A215" s="528" t="s">
        <v>5</v>
      </c>
      <c r="B215" s="587" t="s">
        <v>960</v>
      </c>
      <c r="C215" s="586" t="s">
        <v>1012</v>
      </c>
      <c r="D215" s="590" t="s">
        <v>1159</v>
      </c>
      <c r="E215" s="590" t="s">
        <v>1160</v>
      </c>
      <c r="F215" s="585" t="s">
        <v>1292</v>
      </c>
      <c r="G215" s="592" t="s">
        <v>1308</v>
      </c>
      <c r="H215" s="585" t="s">
        <v>870</v>
      </c>
      <c r="I215" s="590" t="s">
        <v>245</v>
      </c>
      <c r="J215" s="590" t="s">
        <v>650</v>
      </c>
      <c r="K215" s="899"/>
      <c r="L215" s="573"/>
    </row>
    <row r="216" spans="1:12" s="509" customFormat="1" ht="69.95" customHeight="1" x14ac:dyDescent="0.25">
      <c r="A216" s="528" t="s">
        <v>5</v>
      </c>
      <c r="B216" s="587" t="s">
        <v>960</v>
      </c>
      <c r="C216" s="586" t="s">
        <v>1012</v>
      </c>
      <c r="D216" s="590" t="s">
        <v>1161</v>
      </c>
      <c r="E216" s="590" t="s">
        <v>1162</v>
      </c>
      <c r="F216" s="585" t="s">
        <v>1292</v>
      </c>
      <c r="G216" s="592" t="s">
        <v>1309</v>
      </c>
      <c r="H216" s="585" t="s">
        <v>860</v>
      </c>
      <c r="I216" s="590" t="s">
        <v>239</v>
      </c>
      <c r="J216" s="590" t="s">
        <v>650</v>
      </c>
      <c r="K216" s="899"/>
      <c r="L216" s="573"/>
    </row>
    <row r="217" spans="1:12" s="509" customFormat="1" ht="69.95" customHeight="1" x14ac:dyDescent="0.25">
      <c r="A217" s="528" t="s">
        <v>5</v>
      </c>
      <c r="B217" s="587" t="s">
        <v>960</v>
      </c>
      <c r="C217" s="586" t="s">
        <v>1012</v>
      </c>
      <c r="D217" s="590" t="s">
        <v>1163</v>
      </c>
      <c r="E217" s="590" t="s">
        <v>1164</v>
      </c>
      <c r="F217" s="585" t="s">
        <v>1292</v>
      </c>
      <c r="G217" s="592" t="s">
        <v>1309</v>
      </c>
      <c r="H217" s="585" t="s">
        <v>860</v>
      </c>
      <c r="I217" s="590" t="s">
        <v>240</v>
      </c>
      <c r="J217" s="590" t="s">
        <v>650</v>
      </c>
      <c r="K217" s="899"/>
      <c r="L217" s="573"/>
    </row>
    <row r="218" spans="1:12" s="509" customFormat="1" ht="84" customHeight="1" x14ac:dyDescent="0.25">
      <c r="A218" s="528" t="s">
        <v>5</v>
      </c>
      <c r="B218" s="587" t="s">
        <v>960</v>
      </c>
      <c r="C218" s="586" t="s">
        <v>1012</v>
      </c>
      <c r="D218" s="590" t="s">
        <v>1165</v>
      </c>
      <c r="E218" s="590" t="s">
        <v>1166</v>
      </c>
      <c r="F218" s="585" t="s">
        <v>1292</v>
      </c>
      <c r="G218" s="592" t="s">
        <v>1310</v>
      </c>
      <c r="H218" s="585" t="s">
        <v>870</v>
      </c>
      <c r="I218" s="590" t="s">
        <v>887</v>
      </c>
      <c r="J218" s="590" t="s">
        <v>650</v>
      </c>
      <c r="K218" s="899"/>
      <c r="L218" s="573"/>
    </row>
    <row r="219" spans="1:12" s="509" customFormat="1" ht="84" customHeight="1" x14ac:dyDescent="0.25">
      <c r="A219" s="528" t="s">
        <v>5</v>
      </c>
      <c r="B219" s="587" t="s">
        <v>960</v>
      </c>
      <c r="C219" s="586" t="s">
        <v>1012</v>
      </c>
      <c r="D219" s="590" t="s">
        <v>1167</v>
      </c>
      <c r="E219" s="590" t="s">
        <v>1168</v>
      </c>
      <c r="F219" s="585" t="s">
        <v>1292</v>
      </c>
      <c r="G219" s="592" t="s">
        <v>1311</v>
      </c>
      <c r="H219" s="585" t="s">
        <v>863</v>
      </c>
      <c r="I219" s="590" t="s">
        <v>232</v>
      </c>
      <c r="J219" s="590" t="s">
        <v>650</v>
      </c>
      <c r="K219" s="899"/>
      <c r="L219" s="573"/>
    </row>
    <row r="220" spans="1:12" s="509" customFormat="1" ht="84" customHeight="1" x14ac:dyDescent="0.25">
      <c r="A220" s="528" t="s">
        <v>5</v>
      </c>
      <c r="B220" s="587" t="s">
        <v>960</v>
      </c>
      <c r="C220" s="586" t="s">
        <v>1012</v>
      </c>
      <c r="D220" s="590" t="s">
        <v>1169</v>
      </c>
      <c r="E220" s="590" t="s">
        <v>1170</v>
      </c>
      <c r="F220" s="585" t="s">
        <v>1292</v>
      </c>
      <c r="G220" s="592" t="s">
        <v>1311</v>
      </c>
      <c r="H220" s="585" t="s">
        <v>863</v>
      </c>
      <c r="I220" s="590" t="s">
        <v>233</v>
      </c>
      <c r="J220" s="590" t="s">
        <v>650</v>
      </c>
      <c r="K220" s="899"/>
      <c r="L220" s="573"/>
    </row>
    <row r="221" spans="1:12" s="509" customFormat="1" ht="84" customHeight="1" x14ac:dyDescent="0.25">
      <c r="A221" s="528" t="s">
        <v>5</v>
      </c>
      <c r="B221" s="587" t="s">
        <v>960</v>
      </c>
      <c r="C221" s="586" t="s">
        <v>1012</v>
      </c>
      <c r="D221" s="590" t="s">
        <v>1171</v>
      </c>
      <c r="E221" s="590" t="s">
        <v>1172</v>
      </c>
      <c r="F221" s="585" t="s">
        <v>1292</v>
      </c>
      <c r="G221" s="592" t="s">
        <v>1311</v>
      </c>
      <c r="H221" s="585" t="s">
        <v>863</v>
      </c>
      <c r="I221" s="590" t="s">
        <v>234</v>
      </c>
      <c r="J221" s="590" t="s">
        <v>650</v>
      </c>
      <c r="K221" s="899"/>
      <c r="L221" s="573"/>
    </row>
    <row r="222" spans="1:12" s="509" customFormat="1" ht="84" customHeight="1" x14ac:dyDescent="0.25">
      <c r="A222" s="528" t="s">
        <v>5</v>
      </c>
      <c r="B222" s="587" t="s">
        <v>960</v>
      </c>
      <c r="C222" s="586" t="s">
        <v>1012</v>
      </c>
      <c r="D222" s="590" t="s">
        <v>1173</v>
      </c>
      <c r="E222" s="590" t="s">
        <v>1174</v>
      </c>
      <c r="F222" s="585" t="s">
        <v>1292</v>
      </c>
      <c r="G222" s="592" t="s">
        <v>1311</v>
      </c>
      <c r="H222" s="585" t="s">
        <v>863</v>
      </c>
      <c r="I222" s="590" t="s">
        <v>235</v>
      </c>
      <c r="J222" s="590" t="s">
        <v>650</v>
      </c>
      <c r="K222" s="899"/>
      <c r="L222" s="573"/>
    </row>
    <row r="223" spans="1:12" s="509" customFormat="1" ht="69.95" customHeight="1" x14ac:dyDescent="0.25">
      <c r="A223" s="528" t="s">
        <v>5</v>
      </c>
      <c r="B223" s="587" t="s">
        <v>960</v>
      </c>
      <c r="C223" s="586" t="s">
        <v>1012</v>
      </c>
      <c r="D223" s="590" t="s">
        <v>1175</v>
      </c>
      <c r="E223" s="590" t="s">
        <v>1176</v>
      </c>
      <c r="F223" s="585" t="s">
        <v>1292</v>
      </c>
      <c r="G223" s="592" t="s">
        <v>1309</v>
      </c>
      <c r="H223" s="585" t="s">
        <v>860</v>
      </c>
      <c r="I223" s="590" t="s">
        <v>242</v>
      </c>
      <c r="J223" s="590" t="s">
        <v>650</v>
      </c>
      <c r="K223" s="899"/>
      <c r="L223" s="573"/>
    </row>
    <row r="224" spans="1:12" s="509" customFormat="1" ht="69.95" customHeight="1" x14ac:dyDescent="0.25">
      <c r="A224" s="528" t="s">
        <v>5</v>
      </c>
      <c r="B224" s="587" t="s">
        <v>960</v>
      </c>
      <c r="C224" s="586" t="s">
        <v>1012</v>
      </c>
      <c r="D224" s="590" t="s">
        <v>1177</v>
      </c>
      <c r="E224" s="590" t="s">
        <v>1178</v>
      </c>
      <c r="F224" s="585" t="s">
        <v>1292</v>
      </c>
      <c r="G224" s="592" t="s">
        <v>1309</v>
      </c>
      <c r="H224" s="585" t="s">
        <v>860</v>
      </c>
      <c r="I224" s="590" t="s">
        <v>243</v>
      </c>
      <c r="J224" s="590" t="s">
        <v>650</v>
      </c>
      <c r="K224" s="899"/>
      <c r="L224" s="573"/>
    </row>
    <row r="225" spans="1:12" s="509" customFormat="1" ht="69.95" customHeight="1" x14ac:dyDescent="0.25">
      <c r="A225" s="528" t="s">
        <v>5</v>
      </c>
      <c r="B225" s="587" t="s">
        <v>960</v>
      </c>
      <c r="C225" s="586" t="s">
        <v>1012</v>
      </c>
      <c r="D225" s="590" t="s">
        <v>1179</v>
      </c>
      <c r="E225" s="590" t="s">
        <v>1180</v>
      </c>
      <c r="F225" s="585" t="s">
        <v>1292</v>
      </c>
      <c r="G225" s="592" t="s">
        <v>1312</v>
      </c>
      <c r="H225" s="585" t="s">
        <v>874</v>
      </c>
      <c r="I225" s="590" t="s">
        <v>246</v>
      </c>
      <c r="J225" s="590" t="s">
        <v>650</v>
      </c>
      <c r="K225" s="838"/>
      <c r="L225" s="573"/>
    </row>
    <row r="227" spans="1:12" s="509" customFormat="1" ht="13.9" customHeight="1" x14ac:dyDescent="0.25">
      <c r="A227" s="511"/>
      <c r="B227" s="495"/>
      <c r="C227" s="563"/>
      <c r="D227" s="512"/>
      <c r="E227" s="512"/>
      <c r="F227" s="511"/>
      <c r="G227" s="511"/>
      <c r="H227" s="522"/>
      <c r="I227" s="511"/>
      <c r="J227" s="511"/>
      <c r="K227" s="512"/>
      <c r="L227" s="560"/>
    </row>
    <row r="228" spans="1:12" ht="13.9" customHeight="1" x14ac:dyDescent="0.25">
      <c r="F228" s="561"/>
      <c r="G228" s="561"/>
      <c r="H228" s="574"/>
      <c r="K228" s="575"/>
    </row>
  </sheetData>
  <mergeCells count="234">
    <mergeCell ref="B92:B93"/>
    <mergeCell ref="B108:B114"/>
    <mergeCell ref="B121:B130"/>
    <mergeCell ref="B182:B185"/>
    <mergeCell ref="C8:C9"/>
    <mergeCell ref="C10:C14"/>
    <mergeCell ref="B15:B23"/>
    <mergeCell ref="B32:B34"/>
    <mergeCell ref="B35:B37"/>
    <mergeCell ref="B38:B63"/>
    <mergeCell ref="B64:B91"/>
    <mergeCell ref="C15:C23"/>
    <mergeCell ref="C24:C30"/>
    <mergeCell ref="C32:C34"/>
    <mergeCell ref="C64:C91"/>
    <mergeCell ref="B94:B97"/>
    <mergeCell ref="B119:B120"/>
    <mergeCell ref="C100:C101"/>
    <mergeCell ref="B24:B30"/>
    <mergeCell ref="B115:B116"/>
    <mergeCell ref="B100:B101"/>
    <mergeCell ref="C92:C93"/>
    <mergeCell ref="C106:C107"/>
    <mergeCell ref="C102:C103"/>
    <mergeCell ref="C115:C116"/>
    <mergeCell ref="C119:C120"/>
    <mergeCell ref="C121:C130"/>
    <mergeCell ref="C108:C114"/>
    <mergeCell ref="D117:E117"/>
    <mergeCell ref="D104:E104"/>
    <mergeCell ref="D115:E116"/>
    <mergeCell ref="D118:E118"/>
    <mergeCell ref="D108:E114"/>
    <mergeCell ref="D121:E130"/>
    <mergeCell ref="K100:K101"/>
    <mergeCell ref="K102:K103"/>
    <mergeCell ref="D133:E133"/>
    <mergeCell ref="D141:E141"/>
    <mergeCell ref="D142:E142"/>
    <mergeCell ref="K121:K130"/>
    <mergeCell ref="J108:J114"/>
    <mergeCell ref="K119:K120"/>
    <mergeCell ref="K202:K225"/>
    <mergeCell ref="K108:K114"/>
    <mergeCell ref="D147:E147"/>
    <mergeCell ref="D196:E196"/>
    <mergeCell ref="D144:E144"/>
    <mergeCell ref="D145:E145"/>
    <mergeCell ref="D146:E146"/>
    <mergeCell ref="D175:D176"/>
    <mergeCell ref="E175:E176"/>
    <mergeCell ref="F175:F176"/>
    <mergeCell ref="H175:H176"/>
    <mergeCell ref="I175:I176"/>
    <mergeCell ref="J175:J176"/>
    <mergeCell ref="D177:D178"/>
    <mergeCell ref="E177:E178"/>
    <mergeCell ref="F177:F178"/>
    <mergeCell ref="K175:K181"/>
    <mergeCell ref="K182:K185"/>
    <mergeCell ref="D143:E143"/>
    <mergeCell ref="J186:J189"/>
    <mergeCell ref="K197:K200"/>
    <mergeCell ref="K192:K195"/>
    <mergeCell ref="K190:K191"/>
    <mergeCell ref="C175:C181"/>
    <mergeCell ref="D197:E200"/>
    <mergeCell ref="K186:K189"/>
    <mergeCell ref="I190:I191"/>
    <mergeCell ref="J190:J191"/>
    <mergeCell ref="D182:E185"/>
    <mergeCell ref="I182:I185"/>
    <mergeCell ref="J182:J185"/>
    <mergeCell ref="C192:C195"/>
    <mergeCell ref="C197:C200"/>
    <mergeCell ref="H177:H178"/>
    <mergeCell ref="I177:I178"/>
    <mergeCell ref="J177:J178"/>
    <mergeCell ref="E179:E180"/>
    <mergeCell ref="F179:F180"/>
    <mergeCell ref="H179:H180"/>
    <mergeCell ref="I179:I180"/>
    <mergeCell ref="D98:E98"/>
    <mergeCell ref="D100:E101"/>
    <mergeCell ref="D94:E97"/>
    <mergeCell ref="I94:I97"/>
    <mergeCell ref="I119:I120"/>
    <mergeCell ref="J119:J120"/>
    <mergeCell ref="I35:I37"/>
    <mergeCell ref="I38:I63"/>
    <mergeCell ref="I64:I91"/>
    <mergeCell ref="I115:I116"/>
    <mergeCell ref="J115:J116"/>
    <mergeCell ref="I108:I114"/>
    <mergeCell ref="D119:E120"/>
    <mergeCell ref="A92:A93"/>
    <mergeCell ref="B10:B14"/>
    <mergeCell ref="A190:A191"/>
    <mergeCell ref="A186:A189"/>
    <mergeCell ref="E190:E191"/>
    <mergeCell ref="B175:B181"/>
    <mergeCell ref="C186:C189"/>
    <mergeCell ref="C190:C191"/>
    <mergeCell ref="A100:A101"/>
    <mergeCell ref="B102:B103"/>
    <mergeCell ref="A102:A103"/>
    <mergeCell ref="A108:A114"/>
    <mergeCell ref="D148:E148"/>
    <mergeCell ref="A119:A120"/>
    <mergeCell ref="A106:A107"/>
    <mergeCell ref="A94:A97"/>
    <mergeCell ref="C38:C63"/>
    <mergeCell ref="C35:C37"/>
    <mergeCell ref="C94:C97"/>
    <mergeCell ref="B106:B107"/>
    <mergeCell ref="C182:C185"/>
    <mergeCell ref="B190:B191"/>
    <mergeCell ref="D134:E134"/>
    <mergeCell ref="D135:E135"/>
    <mergeCell ref="D4:E4"/>
    <mergeCell ref="A6:A7"/>
    <mergeCell ref="D6:E7"/>
    <mergeCell ref="A8:A9"/>
    <mergeCell ref="D8:E9"/>
    <mergeCell ref="A35:A37"/>
    <mergeCell ref="A38:A63"/>
    <mergeCell ref="A64:A91"/>
    <mergeCell ref="A15:A23"/>
    <mergeCell ref="D5:E5"/>
    <mergeCell ref="C6:C7"/>
    <mergeCell ref="D10:D14"/>
    <mergeCell ref="A10:A14"/>
    <mergeCell ref="E15:E22"/>
    <mergeCell ref="A32:A34"/>
    <mergeCell ref="A24:A30"/>
    <mergeCell ref="D32:E34"/>
    <mergeCell ref="B6:B7"/>
    <mergeCell ref="B8:B9"/>
    <mergeCell ref="D38:E63"/>
    <mergeCell ref="D64:E91"/>
    <mergeCell ref="E10:E14"/>
    <mergeCell ref="A121:A130"/>
    <mergeCell ref="J197:J200"/>
    <mergeCell ref="I192:I195"/>
    <mergeCell ref="B192:B195"/>
    <mergeCell ref="A182:A185"/>
    <mergeCell ref="J192:J195"/>
    <mergeCell ref="A197:A200"/>
    <mergeCell ref="D186:E189"/>
    <mergeCell ref="I186:I189"/>
    <mergeCell ref="D190:D191"/>
    <mergeCell ref="D192:E195"/>
    <mergeCell ref="I197:I200"/>
    <mergeCell ref="A192:A195"/>
    <mergeCell ref="D149:E149"/>
    <mergeCell ref="D132:E132"/>
    <mergeCell ref="B197:B200"/>
    <mergeCell ref="D131:E131"/>
    <mergeCell ref="D136:E136"/>
    <mergeCell ref="D137:E137"/>
    <mergeCell ref="D138:E138"/>
    <mergeCell ref="D139:E139"/>
    <mergeCell ref="D140:E140"/>
    <mergeCell ref="J179:J180"/>
    <mergeCell ref="D179:D180"/>
    <mergeCell ref="A115:A116"/>
    <mergeCell ref="B186:B189"/>
    <mergeCell ref="H190:H191"/>
    <mergeCell ref="F190:F191"/>
    <mergeCell ref="K35:K37"/>
    <mergeCell ref="I102:I103"/>
    <mergeCell ref="J102:J103"/>
    <mergeCell ref="I106:I107"/>
    <mergeCell ref="J106:J107"/>
    <mergeCell ref="K106:K107"/>
    <mergeCell ref="D92:E93"/>
    <mergeCell ref="I92:I93"/>
    <mergeCell ref="K92:K93"/>
    <mergeCell ref="D105:E105"/>
    <mergeCell ref="K38:K63"/>
    <mergeCell ref="J100:J101"/>
    <mergeCell ref="D102:E103"/>
    <mergeCell ref="D106:E107"/>
    <mergeCell ref="J94:J97"/>
    <mergeCell ref="F92:F93"/>
    <mergeCell ref="J35:J37"/>
    <mergeCell ref="J64:J91"/>
    <mergeCell ref="J38:J63"/>
    <mergeCell ref="D35:E37"/>
    <mergeCell ref="K6:K7"/>
    <mergeCell ref="K8:K9"/>
    <mergeCell ref="I6:I7"/>
    <mergeCell ref="I8:I9"/>
    <mergeCell ref="D31:E31"/>
    <mergeCell ref="J10:J14"/>
    <mergeCell ref="K24:K30"/>
    <mergeCell ref="K10:K14"/>
    <mergeCell ref="D15:D23"/>
    <mergeCell ref="I15:I23"/>
    <mergeCell ref="K15:K23"/>
    <mergeCell ref="J15:J23"/>
    <mergeCell ref="J6:J7"/>
    <mergeCell ref="J8:J9"/>
    <mergeCell ref="G10:G14"/>
    <mergeCell ref="H24:H27"/>
    <mergeCell ref="H28:H30"/>
    <mergeCell ref="I24:I30"/>
    <mergeCell ref="J24:J30"/>
    <mergeCell ref="D24:E30"/>
    <mergeCell ref="I10:I14"/>
    <mergeCell ref="L197:L198"/>
    <mergeCell ref="G192:G195"/>
    <mergeCell ref="G197:G200"/>
    <mergeCell ref="G15:G23"/>
    <mergeCell ref="G24:G30"/>
    <mergeCell ref="G32:G34"/>
    <mergeCell ref="G35:G37"/>
    <mergeCell ref="G92:G93"/>
    <mergeCell ref="G108:G114"/>
    <mergeCell ref="G121:G130"/>
    <mergeCell ref="G190:G191"/>
    <mergeCell ref="K32:K34"/>
    <mergeCell ref="J92:J93"/>
    <mergeCell ref="K94:K97"/>
    <mergeCell ref="H192:H193"/>
    <mergeCell ref="L192:L193"/>
    <mergeCell ref="H197:H198"/>
    <mergeCell ref="K115:K116"/>
    <mergeCell ref="K64:K91"/>
    <mergeCell ref="I100:I101"/>
    <mergeCell ref="J32:J34"/>
    <mergeCell ref="I32:I34"/>
    <mergeCell ref="I121:I130"/>
    <mergeCell ref="J121:J130"/>
  </mergeCells>
  <conditionalFormatting sqref="I227:J1048576 A227:C1048576">
    <cfRule type="cellIs" dxfId="187" priority="5" operator="equal">
      <formula>"O"</formula>
    </cfRule>
    <cfRule type="cellIs" dxfId="186" priority="6" operator="equal">
      <formula>"N"</formula>
    </cfRule>
    <cfRule type="cellIs" dxfId="185" priority="7" operator="equal">
      <formula>"BRO"</formula>
    </cfRule>
    <cfRule type="cellIs" dxfId="184" priority="8" operator="equal">
      <formula>"J"</formula>
    </cfRule>
  </conditionalFormatting>
  <pageMargins left="0.70866141732283472" right="0.70866141732283472" top="0.74803149606299213" bottom="0.74803149606299213" header="0.31496062992125984" footer="0.31496062992125984"/>
  <pageSetup paperSize="8" scale="67" fitToWidth="0" fitToHeight="6" orientation="landscape" r:id="rId1"/>
  <rowBreaks count="2" manualBreakCount="2">
    <brk id="120" max="10" man="1"/>
    <brk id="189"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92"/>
  <sheetViews>
    <sheetView workbookViewId="0">
      <selection activeCell="C29" sqref="C29:C32"/>
    </sheetView>
  </sheetViews>
  <sheetFormatPr defaultColWidth="8.85546875" defaultRowHeight="12" x14ac:dyDescent="0.25"/>
  <cols>
    <col min="1" max="1" width="12.7109375" style="253" bestFit="1" customWidth="1"/>
    <col min="2" max="2" width="5.140625" style="253" customWidth="1"/>
    <col min="3" max="3" width="23.7109375" style="253" customWidth="1"/>
    <col min="4" max="4" width="22.7109375" style="253" customWidth="1"/>
    <col min="5" max="5" width="34.42578125" style="253" customWidth="1"/>
    <col min="6" max="6" width="26.5703125" style="339" bestFit="1" customWidth="1"/>
    <col min="7" max="7" width="8.7109375" style="253" customWidth="1"/>
    <col min="8" max="8" width="18.28515625" style="253" customWidth="1"/>
    <col min="9" max="9" width="27.42578125" style="253" customWidth="1"/>
    <col min="10" max="10" width="46.7109375" style="404" customWidth="1"/>
    <col min="11" max="16384" width="8.85546875" style="253"/>
  </cols>
  <sheetData>
    <row r="1" spans="1:10" s="326" customFormat="1" ht="20.25" x14ac:dyDescent="0.25">
      <c r="C1" s="325" t="s">
        <v>255</v>
      </c>
      <c r="F1" s="327"/>
      <c r="J1" s="401"/>
    </row>
    <row r="2" spans="1:10" s="329" customFormat="1" ht="20.25" x14ac:dyDescent="0.25">
      <c r="B2" s="328"/>
      <c r="F2" s="330"/>
      <c r="J2" s="402"/>
    </row>
    <row r="3" spans="1:10" s="333" customFormat="1" ht="20.25" x14ac:dyDescent="0.25">
      <c r="A3" s="332"/>
      <c r="B3" s="331"/>
      <c r="C3" s="333" t="s">
        <v>320</v>
      </c>
      <c r="D3" s="332"/>
      <c r="E3" s="958" t="s">
        <v>321</v>
      </c>
      <c r="F3" s="958"/>
      <c r="G3" s="958"/>
      <c r="H3" s="958"/>
      <c r="I3" s="332"/>
      <c r="J3" s="332"/>
    </row>
    <row r="4" spans="1:10" s="329" customFormat="1" ht="20.25" x14ac:dyDescent="0.25">
      <c r="A4" s="334"/>
      <c r="B4" s="334"/>
      <c r="C4" s="335"/>
      <c r="D4" s="335"/>
      <c r="E4" s="334"/>
      <c r="F4" s="336"/>
      <c r="G4" s="334"/>
      <c r="H4" s="334"/>
      <c r="I4" s="334"/>
      <c r="J4" s="403"/>
    </row>
    <row r="5" spans="1:10" s="337" customFormat="1" ht="20.25" x14ac:dyDescent="0.25">
      <c r="A5" s="325"/>
      <c r="B5" s="325"/>
      <c r="C5" s="325" t="s">
        <v>415</v>
      </c>
      <c r="D5" s="325"/>
      <c r="E5" s="325"/>
      <c r="F5" s="325"/>
      <c r="G5" s="325"/>
      <c r="H5" s="325"/>
      <c r="I5" s="325"/>
      <c r="J5" s="325"/>
    </row>
    <row r="6" spans="1:10" s="337" customFormat="1" x14ac:dyDescent="0.25">
      <c r="A6" s="297"/>
      <c r="B6" s="261"/>
      <c r="C6" s="261"/>
      <c r="D6" s="261"/>
      <c r="E6" s="297"/>
      <c r="F6" s="297"/>
      <c r="G6" s="261"/>
      <c r="H6" s="261"/>
      <c r="I6" s="296"/>
      <c r="J6" s="297"/>
    </row>
    <row r="7" spans="1:10" s="338" customFormat="1" x14ac:dyDescent="0.25">
      <c r="A7" s="300" t="s">
        <v>691</v>
      </c>
      <c r="B7" s="286"/>
      <c r="C7" s="323" t="s">
        <v>641</v>
      </c>
      <c r="D7" s="213" t="s">
        <v>525</v>
      </c>
      <c r="F7" s="297"/>
      <c r="H7" s="296"/>
      <c r="J7" s="297"/>
    </row>
    <row r="8" spans="1:10" s="334" customFormat="1" x14ac:dyDescent="0.25">
      <c r="A8" s="243" t="s">
        <v>1</v>
      </c>
      <c r="B8" s="261"/>
      <c r="C8" s="293" t="s">
        <v>642</v>
      </c>
      <c r="D8" s="321"/>
      <c r="F8" s="336"/>
      <c r="J8" s="403"/>
    </row>
    <row r="9" spans="1:10" s="334" customFormat="1" x14ac:dyDescent="0.25">
      <c r="A9" s="243" t="s">
        <v>1</v>
      </c>
      <c r="B9" s="261"/>
      <c r="C9" s="290" t="s">
        <v>643</v>
      </c>
      <c r="D9" s="316"/>
      <c r="F9" s="336"/>
      <c r="J9" s="403"/>
    </row>
    <row r="10" spans="1:10" s="334" customFormat="1" x14ac:dyDescent="0.25">
      <c r="A10" s="243" t="s">
        <v>683</v>
      </c>
      <c r="B10" s="261"/>
      <c r="C10" s="293" t="s">
        <v>656</v>
      </c>
      <c r="D10" s="321"/>
      <c r="F10" s="336"/>
      <c r="J10" s="403"/>
    </row>
    <row r="11" spans="1:10" s="334" customFormat="1" x14ac:dyDescent="0.25">
      <c r="A11" s="243" t="s">
        <v>1</v>
      </c>
      <c r="B11" s="261"/>
      <c r="C11" s="290" t="s">
        <v>644</v>
      </c>
      <c r="D11" s="316"/>
      <c r="F11" s="336"/>
      <c r="J11" s="403"/>
    </row>
    <row r="12" spans="1:10" s="334" customFormat="1" x14ac:dyDescent="0.25">
      <c r="A12" s="243" t="s">
        <v>1</v>
      </c>
      <c r="B12" s="261"/>
      <c r="C12" s="293" t="s">
        <v>698</v>
      </c>
      <c r="D12" s="321"/>
      <c r="F12" s="336"/>
      <c r="J12" s="403"/>
    </row>
    <row r="13" spans="1:10" s="334" customFormat="1" x14ac:dyDescent="0.25">
      <c r="A13" s="243" t="s">
        <v>1</v>
      </c>
      <c r="B13" s="261"/>
      <c r="C13" s="290" t="s">
        <v>646</v>
      </c>
      <c r="D13" s="316"/>
      <c r="F13" s="336"/>
      <c r="J13" s="403"/>
    </row>
    <row r="14" spans="1:10" s="334" customFormat="1" x14ac:dyDescent="0.25">
      <c r="A14" s="243" t="s">
        <v>1</v>
      </c>
      <c r="B14" s="261"/>
      <c r="C14" s="293" t="s">
        <v>647</v>
      </c>
      <c r="D14" s="321"/>
      <c r="F14" s="336"/>
      <c r="J14" s="403"/>
    </row>
    <row r="15" spans="1:10" s="334" customFormat="1" x14ac:dyDescent="0.25">
      <c r="A15" s="243" t="s">
        <v>5</v>
      </c>
      <c r="B15" s="261"/>
      <c r="C15" s="290" t="s">
        <v>648</v>
      </c>
      <c r="D15" s="316"/>
      <c r="F15" s="336"/>
      <c r="J15" s="403"/>
    </row>
    <row r="16" spans="1:10" s="334" customFormat="1" x14ac:dyDescent="0.25">
      <c r="A16" s="243" t="s">
        <v>1</v>
      </c>
      <c r="B16" s="261"/>
      <c r="C16" s="293" t="s">
        <v>649</v>
      </c>
      <c r="D16" s="321"/>
      <c r="F16" s="336"/>
      <c r="J16" s="403"/>
    </row>
    <row r="17" spans="1:10" s="334" customFormat="1" x14ac:dyDescent="0.25">
      <c r="A17" s="243" t="s">
        <v>1</v>
      </c>
      <c r="B17" s="261"/>
      <c r="C17" s="290" t="s">
        <v>650</v>
      </c>
      <c r="D17" s="316"/>
      <c r="F17" s="336"/>
      <c r="J17" s="403"/>
    </row>
    <row r="18" spans="1:10" s="334" customFormat="1" x14ac:dyDescent="0.25">
      <c r="A18" s="243" t="s">
        <v>5</v>
      </c>
      <c r="B18" s="261"/>
      <c r="C18" s="293" t="s">
        <v>651</v>
      </c>
      <c r="D18" s="321"/>
      <c r="F18" s="336"/>
      <c r="J18" s="403"/>
    </row>
    <row r="19" spans="1:10" s="334" customFormat="1" x14ac:dyDescent="0.25">
      <c r="A19" s="243" t="s">
        <v>5</v>
      </c>
      <c r="B19" s="261"/>
      <c r="C19" s="289" t="s">
        <v>652</v>
      </c>
      <c r="D19" s="214"/>
      <c r="F19" s="336"/>
      <c r="J19" s="403"/>
    </row>
    <row r="20" spans="1:10" x14ac:dyDescent="0.25">
      <c r="B20" s="251"/>
      <c r="C20" s="248"/>
      <c r="D20" s="248"/>
      <c r="H20" s="248"/>
    </row>
    <row r="21" spans="1:10" ht="20.25" x14ac:dyDescent="0.25">
      <c r="A21" s="325"/>
      <c r="B21" s="325"/>
      <c r="C21" s="325" t="s">
        <v>415</v>
      </c>
      <c r="D21" s="325"/>
      <c r="E21" s="325"/>
      <c r="F21" s="325"/>
      <c r="G21" s="325"/>
      <c r="H21" s="325"/>
      <c r="I21" s="325"/>
      <c r="J21" s="325"/>
    </row>
    <row r="22" spans="1:10" x14ac:dyDescent="0.25">
      <c r="A22" s="334"/>
      <c r="B22" s="304"/>
      <c r="C22" s="304"/>
      <c r="D22" s="304"/>
      <c r="E22" s="334"/>
      <c r="F22" s="336"/>
      <c r="G22" s="304"/>
      <c r="H22" s="304"/>
      <c r="I22" s="334"/>
      <c r="J22" s="403"/>
    </row>
    <row r="23" spans="1:10" s="337" customFormat="1" ht="24" x14ac:dyDescent="0.25">
      <c r="A23" s="305" t="s">
        <v>691</v>
      </c>
      <c r="B23" s="258" t="s">
        <v>585</v>
      </c>
      <c r="C23" s="959" t="s">
        <v>314</v>
      </c>
      <c r="D23" s="960"/>
      <c r="E23" s="305" t="s">
        <v>692</v>
      </c>
      <c r="F23" s="305" t="s">
        <v>693</v>
      </c>
      <c r="G23" s="305" t="s">
        <v>695</v>
      </c>
      <c r="H23" s="306" t="s">
        <v>14</v>
      </c>
      <c r="I23" s="259" t="s">
        <v>641</v>
      </c>
      <c r="J23" s="258" t="s">
        <v>15</v>
      </c>
    </row>
    <row r="24" spans="1:10" ht="24" x14ac:dyDescent="0.25">
      <c r="A24" s="952" t="str">
        <f>'Totaal overzicht'!D12</f>
        <v>0-1</v>
      </c>
      <c r="B24" s="264">
        <f>'Totaal overzicht'!$I$12</f>
        <v>15</v>
      </c>
      <c r="C24" s="962" t="str">
        <f>'Totaal overzicht'!J12</f>
        <v>#COMPANYID, tweede tekstveld</v>
      </c>
      <c r="D24" s="963"/>
      <c r="E24" s="966" t="str">
        <f>'Totaal overzicht'!L12</f>
        <v>KvK nummer = NNNN NNNN</v>
      </c>
      <c r="F24" s="299" t="str">
        <f>'Totaal overzicht'!N12</f>
        <v>KvK nummer = NNNN NNNN</v>
      </c>
      <c r="G24" s="968">
        <f>'Totaal overzicht'!A12</f>
        <v>3</v>
      </c>
      <c r="H24" s="970" t="str">
        <f>'Totaal overzicht'!B12</f>
        <v>Uitvoerder</v>
      </c>
      <c r="I24" s="271" t="s">
        <v>642</v>
      </c>
      <c r="J24" s="238"/>
    </row>
    <row r="25" spans="1:10" x14ac:dyDescent="0.25">
      <c r="A25" s="961"/>
      <c r="B25" s="265"/>
      <c r="C25" s="964"/>
      <c r="D25" s="965"/>
      <c r="E25" s="967"/>
      <c r="F25" s="307" t="str">
        <f>'Totaal overzicht'!N13</f>
        <v>leeg</v>
      </c>
      <c r="G25" s="969"/>
      <c r="H25" s="971"/>
      <c r="I25" s="302"/>
      <c r="J25" s="274"/>
    </row>
    <row r="26" spans="1:10" ht="24" x14ac:dyDescent="0.25">
      <c r="A26" s="266" t="str">
        <f>'Totaal overzicht'!D14</f>
        <v>1-1</v>
      </c>
      <c r="B26" s="340">
        <f>'Totaal overzicht'!$I$14</f>
        <v>20</v>
      </c>
      <c r="C26" s="949" t="str">
        <f>'Totaal overzicht'!J14</f>
        <v>#MEASUREMENTTEXT= 1</v>
      </c>
      <c r="D26" s="950"/>
      <c r="E26" s="308" t="str">
        <f>'Totaal overzicht'!L14</f>
        <v>KvK nummer = NNNN NNNN</v>
      </c>
      <c r="F26" s="266" t="str">
        <f>'Totaal overzicht'!M14</f>
        <v>KvK nummer = NNNN NNNN</v>
      </c>
      <c r="G26" s="266">
        <f>'Totaal overzicht'!A14</f>
        <v>4</v>
      </c>
      <c r="H26" s="273" t="str">
        <f>'Totaal overzicht'!B14</f>
        <v>Bronhouder</v>
      </c>
      <c r="I26" s="249" t="s">
        <v>642</v>
      </c>
      <c r="J26" s="249"/>
    </row>
    <row r="27" spans="1:10" s="329" customFormat="1" ht="14.25" x14ac:dyDescent="0.25">
      <c r="A27" s="243" t="str">
        <f>'Totaal overzicht'!D182</f>
        <v>1-1</v>
      </c>
      <c r="B27" s="299">
        <f>'Totaal overzicht'!$I$182</f>
        <v>23</v>
      </c>
      <c r="C27" s="716" t="str">
        <f>'Totaal overzicht'!J182</f>
        <v>#MEASUREMENTTEXT= 4</v>
      </c>
      <c r="D27" s="951"/>
      <c r="E27" s="243" t="str">
        <f>'Totaal overzicht'!L182</f>
        <v>Tekst</v>
      </c>
      <c r="F27" s="243" t="str">
        <f>'Totaal overzicht'!N182</f>
        <v>Tekst200</v>
      </c>
      <c r="G27" s="279">
        <f>'Totaal overzicht'!A182</f>
        <v>42</v>
      </c>
      <c r="H27" s="249" t="str">
        <f>'Totaal overzicht'!B182</f>
        <v>conustype</v>
      </c>
      <c r="I27" s="249" t="s">
        <v>647</v>
      </c>
      <c r="J27" s="249"/>
    </row>
    <row r="28" spans="1:10" s="329" customFormat="1" ht="14.25" x14ac:dyDescent="0.25">
      <c r="A28" s="243" t="str">
        <f>'Totaal overzicht'!D180</f>
        <v>1-1</v>
      </c>
      <c r="B28" s="299">
        <f>'Totaal overzicht'!$I$180</f>
        <v>24</v>
      </c>
      <c r="C28" s="716" t="str">
        <f>'Totaal overzicht'!J180</f>
        <v>#MEASUREMENTTEXT= 5</v>
      </c>
      <c r="D28" s="951"/>
      <c r="E28" s="243" t="str">
        <f>'Totaal overzicht'!L180</f>
        <v>Tekst</v>
      </c>
      <c r="F28" s="243" t="str">
        <f>'Totaal overzicht'!N180</f>
        <v>Tekst200</v>
      </c>
      <c r="G28" s="279">
        <f>'Totaal overzicht'!A180</f>
        <v>41</v>
      </c>
      <c r="H28" s="249" t="str">
        <f>'Totaal overzicht'!B180</f>
        <v>omschrijving</v>
      </c>
      <c r="I28" s="271" t="s">
        <v>647</v>
      </c>
      <c r="J28" s="249"/>
    </row>
    <row r="29" spans="1:10" ht="24" x14ac:dyDescent="0.25">
      <c r="A29" s="952" t="str">
        <f>'Totaal overzicht'!D15</f>
        <v>1-1</v>
      </c>
      <c r="B29" s="341">
        <f>'Totaal overzicht'!$I$15</f>
        <v>25</v>
      </c>
      <c r="C29" s="955" t="str">
        <f>'Totaal overzicht'!J15</f>
        <v>#MEASUREMENTTEXT= 6</v>
      </c>
      <c r="D29" s="955" t="str">
        <f>'Totaal overzicht'!K15</f>
        <v>In de tekst moet gezocht worden naar:</v>
      </c>
      <c r="E29" s="236" t="str">
        <f>'Totaal overzicht'!L15</f>
        <v>5140</v>
      </c>
      <c r="F29" s="257" t="str">
        <f>'Totaal overzicht'!N15</f>
        <v>NEN 5140</v>
      </c>
      <c r="G29" s="968">
        <f>'Totaal overzicht'!A15</f>
        <v>5</v>
      </c>
      <c r="H29" s="970" t="str">
        <f>'Totaal overzicht'!B15</f>
        <v>Sondeernorm</v>
      </c>
      <c r="I29" s="271" t="s">
        <v>642</v>
      </c>
      <c r="J29" s="807"/>
    </row>
    <row r="30" spans="1:10" ht="14.25" x14ac:dyDescent="0.25">
      <c r="A30" s="953"/>
      <c r="B30" s="342"/>
      <c r="C30" s="956"/>
      <c r="D30" s="956"/>
      <c r="E30" s="236" t="str">
        <f>'Totaal overzicht'!L16</f>
        <v>22476-1</v>
      </c>
      <c r="F30" s="257" t="str">
        <f>'Totaal overzicht'!N16</f>
        <v>NEN-EN-ISO 22476-1</v>
      </c>
      <c r="G30" s="980"/>
      <c r="H30" s="956"/>
      <c r="I30" s="343"/>
      <c r="J30" s="982"/>
    </row>
    <row r="31" spans="1:10" ht="14.25" x14ac:dyDescent="0.25">
      <c r="A31" s="953"/>
      <c r="B31" s="342"/>
      <c r="C31" s="956"/>
      <c r="D31" s="956"/>
      <c r="E31" s="236" t="str">
        <f>'Totaal overzicht'!L18</f>
        <v>3680</v>
      </c>
      <c r="F31" s="257" t="str">
        <f>'Totaal overzicht'!N18</f>
        <v>NEN 3680</v>
      </c>
      <c r="G31" s="980"/>
      <c r="H31" s="956"/>
      <c r="I31" s="343"/>
      <c r="J31" s="982"/>
    </row>
    <row r="32" spans="1:10" ht="14.25" x14ac:dyDescent="0.25">
      <c r="A32" s="954"/>
      <c r="B32" s="344"/>
      <c r="C32" s="957"/>
      <c r="D32" s="957"/>
      <c r="E32" s="260" t="str">
        <f>'Totaal overzicht'!L19</f>
        <v>Leeg</v>
      </c>
      <c r="F32" s="242" t="str">
        <f>'Totaal overzicht'!N19</f>
        <v>onbekend</v>
      </c>
      <c r="G32" s="981"/>
      <c r="H32" s="957"/>
      <c r="I32" s="345"/>
      <c r="J32" s="983"/>
    </row>
    <row r="33" spans="1:10" s="337" customFormat="1" x14ac:dyDescent="0.25">
      <c r="A33" s="966" t="str">
        <f>'Totaal overzicht'!D129</f>
        <v>1-1</v>
      </c>
      <c r="B33" s="264">
        <f>'Totaal overzicht'!$I$129</f>
        <v>25</v>
      </c>
      <c r="C33" s="984" t="str">
        <f>'Totaal overzicht'!J129</f>
        <v>#MEASUREMENTTEXT= 6</v>
      </c>
      <c r="D33" s="984" t="str">
        <f>'Totaal overzicht'!K129</f>
        <v>In de tekst moet gezocht worden naar:</v>
      </c>
      <c r="E33" s="242" t="str">
        <f>'Totaal overzicht'!L129</f>
        <v xml:space="preserve">klasse 1  / klasse1 / class 1 / class1 </v>
      </c>
      <c r="F33" s="242" t="str">
        <f>'Totaal overzicht'!N129</f>
        <v>klasse1</v>
      </c>
      <c r="G33" s="968">
        <f>'Totaal overzicht'!A129</f>
        <v>31</v>
      </c>
      <c r="H33" s="794" t="str">
        <f>'Totaal overzicht'!B129</f>
        <v>Kwaliteitsklasse</v>
      </c>
      <c r="I33" s="302" t="s">
        <v>644</v>
      </c>
      <c r="J33" s="807"/>
    </row>
    <row r="34" spans="1:10" ht="14.25" x14ac:dyDescent="0.25">
      <c r="A34" s="980"/>
      <c r="B34" s="346"/>
      <c r="C34" s="985"/>
      <c r="D34" s="985"/>
      <c r="E34" s="242" t="str">
        <f>'Totaal overzicht'!L130</f>
        <v>klasse 2 / klasse2 / class 2 / class2</v>
      </c>
      <c r="F34" s="242" t="str">
        <f>'Totaal overzicht'!N130</f>
        <v>klasse2</v>
      </c>
      <c r="G34" s="980"/>
      <c r="H34" s="986"/>
      <c r="I34" s="343"/>
      <c r="J34" s="982"/>
    </row>
    <row r="35" spans="1:10" ht="14.25" x14ac:dyDescent="0.25">
      <c r="A35" s="980"/>
      <c r="B35" s="346"/>
      <c r="C35" s="985"/>
      <c r="D35" s="985"/>
      <c r="E35" s="242" t="str">
        <f>'Totaal overzicht'!L131</f>
        <v>klasse 3  / klasse3 / class 3 / class3</v>
      </c>
      <c r="F35" s="242" t="str">
        <f>'Totaal overzicht'!N131</f>
        <v>klasse3</v>
      </c>
      <c r="G35" s="980"/>
      <c r="H35" s="986"/>
      <c r="I35" s="343"/>
      <c r="J35" s="982"/>
    </row>
    <row r="36" spans="1:10" ht="14.25" x14ac:dyDescent="0.25">
      <c r="A36" s="980"/>
      <c r="B36" s="346"/>
      <c r="C36" s="985"/>
      <c r="D36" s="985"/>
      <c r="E36" s="242" t="str">
        <f>'Totaal overzicht'!L132</f>
        <v>klasse 4  / klasse4 / class 4 / class4</v>
      </c>
      <c r="F36" s="242" t="str">
        <f>'Totaal overzicht'!N132</f>
        <v>klasse4</v>
      </c>
      <c r="G36" s="980"/>
      <c r="H36" s="986"/>
      <c r="I36" s="343"/>
      <c r="J36" s="982"/>
    </row>
    <row r="37" spans="1:10" ht="14.25" x14ac:dyDescent="0.25">
      <c r="A37" s="980"/>
      <c r="B37" s="346"/>
      <c r="C37" s="985"/>
      <c r="D37" s="985"/>
      <c r="E37" s="242" t="str">
        <f>'Totaal overzicht'!L133</f>
        <v>NVT</v>
      </c>
      <c r="F37" s="242" t="str">
        <f>'Totaal overzicht'!N133</f>
        <v>nvt</v>
      </c>
      <c r="G37" s="980"/>
      <c r="H37" s="986"/>
      <c r="I37" s="343"/>
      <c r="J37" s="982"/>
    </row>
    <row r="38" spans="1:10" ht="24" x14ac:dyDescent="0.25">
      <c r="A38" s="981"/>
      <c r="B38" s="347"/>
      <c r="C38" s="985"/>
      <c r="D38" s="985"/>
      <c r="E38" s="242" t="str">
        <f>'Totaal overzicht'!L134</f>
        <v>Onbekend / een van bovenstaande waarden niet gevonden</v>
      </c>
      <c r="F38" s="242" t="str">
        <f>'Totaal overzicht'!N134</f>
        <v>onbekend</v>
      </c>
      <c r="G38" s="981"/>
      <c r="H38" s="987"/>
      <c r="I38" s="345"/>
      <c r="J38" s="983"/>
    </row>
    <row r="39" spans="1:10" x14ac:dyDescent="0.25">
      <c r="A39" s="972" t="str">
        <f>'Totaal overzicht'!D61</f>
        <v>1-1</v>
      </c>
      <c r="B39" s="265">
        <f>'Totaal overzicht'!$I$61</f>
        <v>28</v>
      </c>
      <c r="C39" s="970" t="str">
        <f>'Totaal overzicht'!J61</f>
        <v>#MEASUREMENTTEXT= 9</v>
      </c>
      <c r="D39" s="963"/>
      <c r="E39" s="236" t="str">
        <f>'Totaal overzicht'!L61</f>
        <v>Maaiveld / MV / Ground level / Groundlevel</v>
      </c>
      <c r="F39" s="242" t="str">
        <f>'Totaal overzicht'!N61</f>
        <v>maaiveld</v>
      </c>
      <c r="G39" s="975">
        <f>'Totaal overzicht'!A61</f>
        <v>21</v>
      </c>
      <c r="H39" s="977" t="str">
        <f>'Totaal overzicht'!B61</f>
        <v>Lokaal verticaal referentiepunt</v>
      </c>
      <c r="I39" s="271" t="s">
        <v>643</v>
      </c>
      <c r="J39" s="799"/>
    </row>
    <row r="40" spans="1:10" ht="14.25" x14ac:dyDescent="0.25">
      <c r="A40" s="973"/>
      <c r="B40" s="357"/>
      <c r="C40" s="956"/>
      <c r="D40" s="965"/>
      <c r="E40" s="236" t="str">
        <f>'Totaal overzicht'!L62</f>
        <v>Waterbodem / WB / Flow bed</v>
      </c>
      <c r="F40" s="242" t="str">
        <f>'Totaal overzicht'!N62</f>
        <v>waterbodem</v>
      </c>
      <c r="G40" s="976"/>
      <c r="H40" s="978"/>
      <c r="I40" s="349"/>
      <c r="J40" s="979"/>
    </row>
    <row r="41" spans="1:10" ht="14.25" x14ac:dyDescent="0.25">
      <c r="A41" s="973"/>
      <c r="B41" s="358"/>
      <c r="C41" s="957"/>
      <c r="D41" s="974"/>
      <c r="E41" s="241" t="str">
        <f>'Totaal overzicht'!L63</f>
        <v>Onbekend</v>
      </c>
      <c r="F41" s="242" t="str">
        <f>'Totaal overzicht'!N63</f>
        <v>onbekend</v>
      </c>
      <c r="G41" s="976"/>
      <c r="H41" s="978"/>
      <c r="I41" s="350"/>
      <c r="J41" s="979"/>
    </row>
    <row r="42" spans="1:10" s="337" customFormat="1" ht="24" x14ac:dyDescent="0.25">
      <c r="A42" s="305" t="s">
        <v>691</v>
      </c>
      <c r="B42" s="258" t="s">
        <v>585</v>
      </c>
      <c r="C42" s="959" t="s">
        <v>314</v>
      </c>
      <c r="D42" s="960"/>
      <c r="E42" s="305" t="s">
        <v>692</v>
      </c>
      <c r="F42" s="305" t="s">
        <v>693</v>
      </c>
      <c r="G42" s="305" t="s">
        <v>695</v>
      </c>
      <c r="H42" s="306" t="s">
        <v>14</v>
      </c>
      <c r="I42" s="259" t="s">
        <v>641</v>
      </c>
      <c r="J42" s="258" t="s">
        <v>15</v>
      </c>
    </row>
    <row r="43" spans="1:10" x14ac:dyDescent="0.25">
      <c r="A43" s="266" t="str">
        <f>'Totaal overzicht'!D282</f>
        <v>0-1</v>
      </c>
      <c r="B43" s="243">
        <f>'Totaal overzicht'!$I$282</f>
        <v>30</v>
      </c>
      <c r="C43" s="949" t="str">
        <f>'Totaal overzicht'!J282</f>
        <v>#MEASUREMENTTEXT= 11</v>
      </c>
      <c r="D43" s="950"/>
      <c r="E43" s="242" t="str">
        <f>'Totaal overzicht'!L282</f>
        <v>Tekst</v>
      </c>
      <c r="F43" s="279" t="str">
        <f>'Totaal overzicht'!M282</f>
        <v>Tekst200</v>
      </c>
      <c r="G43" s="266">
        <f>'Totaal overzicht'!A282</f>
        <v>117</v>
      </c>
      <c r="H43" s="273" t="str">
        <f>'Totaal overzicht'!B282</f>
        <v>Omstandigheden</v>
      </c>
      <c r="I43" s="255" t="s">
        <v>651</v>
      </c>
      <c r="J43" s="277"/>
    </row>
    <row r="44" spans="1:10" s="329" customFormat="1" x14ac:dyDescent="0.25">
      <c r="A44" s="966" t="str">
        <f>'Totaal overzicht'!D174</f>
        <v>1-1</v>
      </c>
      <c r="B44" s="265">
        <f>'Totaal overzicht'!$I$174</f>
        <v>31</v>
      </c>
      <c r="C44" s="988" t="str">
        <f>'Totaal overzicht'!J174</f>
        <v>#MEASUREMENTTEXT= 20</v>
      </c>
      <c r="D44" s="807" t="str">
        <f>'Totaal overzicht'!K174</f>
        <v>Voor IMBRO/A: 
"nee" --&gt; nee
"onbekend", geen waarde of ontbreken attribuut --&gt; onbekend
andere tekst --&gt; ja</v>
      </c>
      <c r="E44" s="243" t="str">
        <f>'Totaal overzicht'!L174</f>
        <v>Tekst</v>
      </c>
      <c r="F44" s="242" t="str">
        <f>'Totaal overzicht'!N174</f>
        <v>ja</v>
      </c>
      <c r="G44" s="968">
        <f>'Totaal overzicht'!A174</f>
        <v>40</v>
      </c>
      <c r="H44" s="807" t="str">
        <f>'Totaal overzicht'!B174</f>
        <v>Signaalbewerking uitgevoerd</v>
      </c>
      <c r="I44" s="238" t="s">
        <v>646</v>
      </c>
      <c r="J44" s="807"/>
    </row>
    <row r="45" spans="1:10" s="329" customFormat="1" ht="14.25" x14ac:dyDescent="0.25">
      <c r="A45" s="980"/>
      <c r="B45" s="288"/>
      <c r="C45" s="985"/>
      <c r="D45" s="989"/>
      <c r="E45" s="260" t="str">
        <f>'Totaal overzicht'!L175</f>
        <v xml:space="preserve">Nee </v>
      </c>
      <c r="F45" s="242" t="str">
        <f>'Totaal overzicht'!N175</f>
        <v>nee</v>
      </c>
      <c r="G45" s="980"/>
      <c r="H45" s="982"/>
      <c r="I45" s="349"/>
      <c r="J45" s="982"/>
    </row>
    <row r="46" spans="1:10" s="329" customFormat="1" ht="14.25" x14ac:dyDescent="0.25">
      <c r="A46" s="981"/>
      <c r="B46" s="303"/>
      <c r="C46" s="985"/>
      <c r="D46" s="990"/>
      <c r="E46" s="262" t="str">
        <f>'Totaal overzicht'!L176</f>
        <v>Onbekend / leeg / atrribuut afwezig</v>
      </c>
      <c r="F46" s="242" t="str">
        <f>'Totaal overzicht'!N176</f>
        <v>onbekend</v>
      </c>
      <c r="G46" s="981"/>
      <c r="H46" s="983"/>
      <c r="I46" s="350"/>
      <c r="J46" s="983"/>
    </row>
    <row r="47" spans="1:10" x14ac:dyDescent="0.25">
      <c r="A47" s="966" t="str">
        <f>'Totaal overzicht'!D168</f>
        <v>1-1</v>
      </c>
      <c r="B47" s="264">
        <f>'Totaal overzicht'!$I$168</f>
        <v>32</v>
      </c>
      <c r="C47" s="988" t="str">
        <f>'Totaal overzicht'!J168</f>
        <v>#MEASUREMENTTEXT= 21</v>
      </c>
      <c r="D47" s="747" t="str">
        <f>'Totaal overzicht'!K168</f>
        <v>Voor IMBRO/A: 
"nee" --&gt; nee
"onbekend", geen waarde of ontbreken attribuut --&gt; onbekend
andere tekst --&gt; ja</v>
      </c>
      <c r="E47" s="247" t="str">
        <f>'Totaal overzicht'!L168</f>
        <v>Tekst</v>
      </c>
      <c r="F47" s="242" t="str">
        <f>'Totaal overzicht'!N168</f>
        <v>ja</v>
      </c>
      <c r="G47" s="968">
        <f>'Totaal overzicht'!A168</f>
        <v>38</v>
      </c>
      <c r="H47" s="807" t="str">
        <f>'Totaal overzicht'!B168</f>
        <v>Bewerking onderbrekingen uitgevoerd</v>
      </c>
      <c r="I47" s="238" t="s">
        <v>646</v>
      </c>
      <c r="J47" s="807"/>
    </row>
    <row r="48" spans="1:10" ht="14.25" x14ac:dyDescent="0.25">
      <c r="A48" s="980"/>
      <c r="B48" s="290"/>
      <c r="C48" s="985"/>
      <c r="D48" s="748"/>
      <c r="E48" s="223" t="str">
        <f>'Totaal overzicht'!L169</f>
        <v xml:space="preserve">Nee </v>
      </c>
      <c r="F48" s="242" t="str">
        <f>'Totaal overzicht'!N169</f>
        <v>nee</v>
      </c>
      <c r="G48" s="980"/>
      <c r="H48" s="982"/>
      <c r="I48" s="349"/>
      <c r="J48" s="982"/>
    </row>
    <row r="49" spans="1:10" s="329" customFormat="1" ht="14.25" x14ac:dyDescent="0.25">
      <c r="A49" s="981"/>
      <c r="B49" s="288"/>
      <c r="C49" s="985"/>
      <c r="D49" s="749"/>
      <c r="E49" s="240" t="str">
        <f>'Totaal overzicht'!L170</f>
        <v>Onbekend / leeg / atrribuut afwezig</v>
      </c>
      <c r="F49" s="242" t="str">
        <f>'Totaal overzicht'!N170</f>
        <v>onbekend</v>
      </c>
      <c r="G49" s="981"/>
      <c r="H49" s="983"/>
      <c r="I49" s="349"/>
      <c r="J49" s="983"/>
    </row>
    <row r="50" spans="1:10" s="329" customFormat="1" x14ac:dyDescent="0.25">
      <c r="A50" s="1002" t="str">
        <f>'Totaal overzicht'!D84</f>
        <v>1-1</v>
      </c>
      <c r="B50" s="264">
        <f>'Totaal overzicht'!$I$84</f>
        <v>38</v>
      </c>
      <c r="C50" s="950" t="str">
        <f>'Totaal overzicht'!J84</f>
        <v>#MEASUREMENTTEXT= 42</v>
      </c>
      <c r="D50" s="985"/>
      <c r="E50" s="245" t="str">
        <f>'Totaal overzicht'!L84</f>
        <v>METZ</v>
      </c>
      <c r="F50" s="243" t="str">
        <f>'Totaal overzicht'!N84</f>
        <v>landmeting01m</v>
      </c>
      <c r="G50" s="815">
        <f>'Totaal overzicht'!A84</f>
        <v>23</v>
      </c>
      <c r="H50" s="977" t="str">
        <f>'Totaal overzicht'!B84</f>
        <v>Methode Verticale Plaatsbepaling</v>
      </c>
      <c r="I50" s="271" t="s">
        <v>643</v>
      </c>
      <c r="J50" s="975"/>
    </row>
    <row r="51" spans="1:10" s="329" customFormat="1" ht="14.25" x14ac:dyDescent="0.25">
      <c r="A51" s="1003"/>
      <c r="B51" s="346"/>
      <c r="C51" s="1004"/>
      <c r="D51" s="985"/>
      <c r="E51" s="245" t="str">
        <f>'Totaal overzicht'!L85</f>
        <v>METN</v>
      </c>
      <c r="F51" s="243" t="str">
        <f>'Totaal overzicht'!N85</f>
        <v>landmeting</v>
      </c>
      <c r="G51" s="960"/>
      <c r="H51" s="978"/>
      <c r="I51" s="349"/>
      <c r="J51" s="976"/>
    </row>
    <row r="52" spans="1:10" s="329" customFormat="1" ht="14.25" x14ac:dyDescent="0.25">
      <c r="A52" s="1003"/>
      <c r="B52" s="346"/>
      <c r="C52" s="1004"/>
      <c r="D52" s="985"/>
      <c r="E52" s="245" t="str">
        <f>'Totaal overzicht'!L86</f>
        <v>MDGZ</v>
      </c>
      <c r="F52" s="243" t="str">
        <f>'Totaal overzicht'!N86</f>
        <v>DGPS01m</v>
      </c>
      <c r="G52" s="960"/>
      <c r="H52" s="978"/>
      <c r="I52" s="349"/>
      <c r="J52" s="976"/>
    </row>
    <row r="53" spans="1:10" s="329" customFormat="1" ht="14.25" x14ac:dyDescent="0.25">
      <c r="A53" s="1003"/>
      <c r="B53" s="346"/>
      <c r="C53" s="1004"/>
      <c r="D53" s="985"/>
      <c r="E53" s="245" t="str">
        <f>'Totaal overzicht'!L87</f>
        <v>MDGN</v>
      </c>
      <c r="F53" s="243" t="str">
        <f>'Totaal overzicht'!N87</f>
        <v>DGPS01_025m</v>
      </c>
      <c r="G53" s="960"/>
      <c r="H53" s="978"/>
      <c r="I53" s="349"/>
      <c r="J53" s="976"/>
    </row>
    <row r="54" spans="1:10" s="329" customFormat="1" ht="14.25" x14ac:dyDescent="0.25">
      <c r="A54" s="1003"/>
      <c r="B54" s="346"/>
      <c r="C54" s="1004"/>
      <c r="D54" s="985"/>
      <c r="E54" s="245" t="str">
        <f>'Totaal overzicht'!L88</f>
        <v>MDGM</v>
      </c>
      <c r="F54" s="243" t="str">
        <f>'Totaal overzicht'!N88</f>
        <v>DGPS025m</v>
      </c>
      <c r="G54" s="960"/>
      <c r="H54" s="978"/>
      <c r="I54" s="349"/>
      <c r="J54" s="976"/>
    </row>
    <row r="55" spans="1:10" s="329" customFormat="1" ht="14.25" x14ac:dyDescent="0.25">
      <c r="A55" s="1003"/>
      <c r="B55" s="346"/>
      <c r="C55" s="1004"/>
      <c r="D55" s="985"/>
      <c r="E55" s="243" t="str">
        <f>'Totaal overzicht'!L89</f>
        <v>MAHN</v>
      </c>
      <c r="F55" s="243" t="str">
        <f>'Totaal overzicht'!N89</f>
        <v>geschatAHN</v>
      </c>
      <c r="G55" s="960"/>
      <c r="H55" s="978"/>
      <c r="I55" s="349"/>
      <c r="J55" s="976"/>
    </row>
    <row r="56" spans="1:10" s="329" customFormat="1" ht="14.25" x14ac:dyDescent="0.25">
      <c r="A56" s="1003"/>
      <c r="B56" s="346"/>
      <c r="C56" s="1004"/>
      <c r="D56" s="985"/>
      <c r="E56" s="243" t="str">
        <f>'Totaal overzicht'!L90</f>
        <v>MMET</v>
      </c>
      <c r="F56" s="243" t="str">
        <f>'Totaal overzicht'!N90</f>
        <v>landmetingOnbekend</v>
      </c>
      <c r="G56" s="960"/>
      <c r="H56" s="978"/>
      <c r="I56" s="349"/>
      <c r="J56" s="976"/>
    </row>
    <row r="57" spans="1:10" s="329" customFormat="1" ht="14.25" x14ac:dyDescent="0.25">
      <c r="A57" s="1003"/>
      <c r="B57" s="346"/>
      <c r="C57" s="1004"/>
      <c r="D57" s="985"/>
      <c r="E57" s="243" t="str">
        <f>'Totaal overzicht'!L91</f>
        <v>MDGP</v>
      </c>
      <c r="F57" s="243" t="str">
        <f>'Totaal overzicht'!N91</f>
        <v>gemetenOnbekend</v>
      </c>
      <c r="G57" s="960"/>
      <c r="H57" s="978"/>
      <c r="I57" s="349"/>
      <c r="J57" s="976"/>
    </row>
    <row r="58" spans="1:10" s="329" customFormat="1" ht="14.25" x14ac:dyDescent="0.25">
      <c r="A58" s="1003"/>
      <c r="B58" s="346"/>
      <c r="C58" s="1004"/>
      <c r="D58" s="985"/>
      <c r="E58" s="243" t="str">
        <f>'Totaal overzicht'!L92</f>
        <v>MGOV</v>
      </c>
      <c r="F58" s="243" t="str">
        <f>'Totaal overzicht'!N92</f>
        <v>onbekend</v>
      </c>
      <c r="G58" s="960"/>
      <c r="H58" s="978"/>
      <c r="I58" s="349"/>
      <c r="J58" s="976"/>
    </row>
    <row r="59" spans="1:10" s="329" customFormat="1" ht="14.25" x14ac:dyDescent="0.25">
      <c r="A59" s="1003"/>
      <c r="B59" s="346"/>
      <c r="C59" s="1004"/>
      <c r="D59" s="985"/>
      <c r="E59" s="243" t="str">
        <f>'Totaal overzicht'!L93</f>
        <v>MH10</v>
      </c>
      <c r="F59" s="243" t="str">
        <f>'Totaal overzicht'!N93</f>
        <v>geschatIsolijnen</v>
      </c>
      <c r="G59" s="960"/>
      <c r="H59" s="978"/>
      <c r="I59" s="349"/>
      <c r="J59" s="976"/>
    </row>
    <row r="60" spans="1:10" s="329" customFormat="1" ht="14.25" x14ac:dyDescent="0.25">
      <c r="A60" s="1003"/>
      <c r="B60" s="346"/>
      <c r="C60" s="1004"/>
      <c r="D60" s="985"/>
      <c r="E60" s="243" t="str">
        <f>'Totaal overzicht'!L94</f>
        <v>MT25</v>
      </c>
      <c r="F60" s="243" t="str">
        <f>'Totaal overzicht'!N94</f>
        <v>geschatTop25000</v>
      </c>
      <c r="G60" s="960"/>
      <c r="H60" s="978"/>
      <c r="I60" s="349"/>
      <c r="J60" s="976"/>
    </row>
    <row r="61" spans="1:10" s="329" customFormat="1" ht="14.25" x14ac:dyDescent="0.25">
      <c r="A61" s="1003"/>
      <c r="B61" s="346"/>
      <c r="C61" s="1004"/>
      <c r="D61" s="985"/>
      <c r="E61" s="243" t="str">
        <f>'Totaal overzicht'!L95</f>
        <v>MT50</v>
      </c>
      <c r="F61" s="243" t="str">
        <f>'Totaal overzicht'!N95</f>
        <v>geschatTop50000</v>
      </c>
      <c r="G61" s="960"/>
      <c r="H61" s="978"/>
      <c r="I61" s="349"/>
      <c r="J61" s="976"/>
    </row>
    <row r="62" spans="1:10" s="329" customFormat="1" ht="14.25" x14ac:dyDescent="0.25">
      <c r="A62" s="1003"/>
      <c r="B62" s="346"/>
      <c r="C62" s="1004"/>
      <c r="D62" s="985"/>
      <c r="E62" s="243" t="str">
        <f>'Totaal overzicht'!L96</f>
        <v>MONB</v>
      </c>
      <c r="F62" s="243" t="str">
        <f>'Totaal overzicht'!N96</f>
        <v>geschat</v>
      </c>
      <c r="G62" s="960"/>
      <c r="H62" s="978"/>
      <c r="I62" s="349"/>
      <c r="J62" s="976"/>
    </row>
    <row r="63" spans="1:10" s="329" customFormat="1" ht="14.25" x14ac:dyDescent="0.25">
      <c r="A63" s="1003"/>
      <c r="B63" s="346"/>
      <c r="C63" s="1004"/>
      <c r="D63" s="985"/>
      <c r="E63" s="243" t="e">
        <f>'Totaal overzicht'!#REF!</f>
        <v>#REF!</v>
      </c>
      <c r="F63" s="243" t="e">
        <f>'Totaal overzicht'!#REF!</f>
        <v>#REF!</v>
      </c>
      <c r="G63" s="960"/>
      <c r="H63" s="978"/>
      <c r="I63" s="349"/>
      <c r="J63" s="976"/>
    </row>
    <row r="64" spans="1:10" s="329" customFormat="1" ht="14.25" x14ac:dyDescent="0.25">
      <c r="A64" s="1003"/>
      <c r="B64" s="347"/>
      <c r="C64" s="1004"/>
      <c r="D64" s="985"/>
      <c r="E64" s="260" t="str">
        <f>'Totaal overzicht'!L97</f>
        <v>Leeg</v>
      </c>
      <c r="F64" s="243" t="str">
        <f>'Totaal overzicht'!N97</f>
        <v>geschatOverig</v>
      </c>
      <c r="G64" s="960"/>
      <c r="H64" s="978"/>
      <c r="I64" s="349"/>
      <c r="J64" s="976"/>
    </row>
    <row r="65" spans="1:10" s="329" customFormat="1" x14ac:dyDescent="0.25">
      <c r="A65" s="952" t="str">
        <f>'Totaal overzicht'!D64</f>
        <v>1-1</v>
      </c>
      <c r="B65" s="265">
        <f>'Totaal overzicht'!$I$64</f>
        <v>39</v>
      </c>
      <c r="C65" s="970" t="str">
        <f>'Totaal overzicht'!J64</f>
        <v>#MEASUREMENTTEXT= 43</v>
      </c>
      <c r="D65" s="963"/>
      <c r="E65" s="245" t="str">
        <f>'Totaal overzicht'!L64</f>
        <v>LMETZ</v>
      </c>
      <c r="F65" s="243" t="str">
        <f>'Totaal overzicht'!N64</f>
        <v>landmeting01m</v>
      </c>
      <c r="G65" s="968">
        <f>'Totaal overzicht'!A64</f>
        <v>22</v>
      </c>
      <c r="H65" s="955" t="str">
        <f>'Totaal overzicht'!B64</f>
        <v>Methode Horizontale Plaatsbepaling</v>
      </c>
      <c r="I65" s="271" t="s">
        <v>643</v>
      </c>
      <c r="J65" s="1005"/>
    </row>
    <row r="66" spans="1:10" s="329" customFormat="1" ht="14.25" x14ac:dyDescent="0.25">
      <c r="A66" s="953"/>
      <c r="B66" s="342"/>
      <c r="C66" s="956"/>
      <c r="D66" s="965"/>
      <c r="E66" s="245" t="str">
        <f>'Totaal overzicht'!L65</f>
        <v>LMETN</v>
      </c>
      <c r="F66" s="243" t="str">
        <f>'Totaal overzicht'!N65</f>
        <v>landmeting</v>
      </c>
      <c r="G66" s="980"/>
      <c r="H66" s="1000"/>
      <c r="I66" s="349"/>
      <c r="J66" s="1006"/>
    </row>
    <row r="67" spans="1:10" s="329" customFormat="1" ht="14.25" x14ac:dyDescent="0.25">
      <c r="A67" s="953"/>
      <c r="B67" s="342"/>
      <c r="C67" s="956"/>
      <c r="D67" s="965"/>
      <c r="E67" s="243" t="str">
        <f>'Totaal overzicht'!L66</f>
        <v>LDGZ</v>
      </c>
      <c r="F67" s="243" t="str">
        <f>'Totaal overzicht'!N66</f>
        <v>DGPS1m</v>
      </c>
      <c r="G67" s="980"/>
      <c r="H67" s="1000"/>
      <c r="I67" s="349"/>
      <c r="J67" s="1006"/>
    </row>
    <row r="68" spans="1:10" s="329" customFormat="1" ht="14.25" x14ac:dyDescent="0.25">
      <c r="A68" s="953"/>
      <c r="B68" s="342"/>
      <c r="C68" s="956"/>
      <c r="D68" s="965"/>
      <c r="E68" s="243" t="str">
        <f>'Totaal overzicht'!L67</f>
        <v>LDGN</v>
      </c>
      <c r="F68" s="243" t="str">
        <f>'Totaal overzicht'!N67</f>
        <v>DGPS1_5m</v>
      </c>
      <c r="G68" s="980"/>
      <c r="H68" s="1000"/>
      <c r="I68" s="349"/>
      <c r="J68" s="1006"/>
    </row>
    <row r="69" spans="1:10" s="329" customFormat="1" ht="14.25" x14ac:dyDescent="0.25">
      <c r="A69" s="953"/>
      <c r="B69" s="342"/>
      <c r="C69" s="956"/>
      <c r="D69" s="965"/>
      <c r="E69" s="243" t="str">
        <f>'Totaal overzicht'!L68</f>
        <v>LDGM</v>
      </c>
      <c r="F69" s="243" t="str">
        <f>'Totaal overzicht'!N68</f>
        <v>DGPS5m</v>
      </c>
      <c r="G69" s="980"/>
      <c r="H69" s="1000"/>
      <c r="I69" s="349"/>
      <c r="J69" s="1006"/>
    </row>
    <row r="70" spans="1:10" s="329" customFormat="1" ht="14.25" x14ac:dyDescent="0.25">
      <c r="A70" s="953"/>
      <c r="B70" s="342"/>
      <c r="C70" s="956"/>
      <c r="D70" s="965"/>
      <c r="E70" s="243" t="str">
        <f>'Totaal overzicht'!L69</f>
        <v>LGOV</v>
      </c>
      <c r="F70" s="243" t="str">
        <f>'Totaal overzicht'!N69</f>
        <v>gemetenOnbekend</v>
      </c>
      <c r="G70" s="980"/>
      <c r="H70" s="1000"/>
      <c r="I70" s="349"/>
      <c r="J70" s="1006"/>
    </row>
    <row r="71" spans="1:10" s="329" customFormat="1" ht="14.25" x14ac:dyDescent="0.25">
      <c r="A71" s="953"/>
      <c r="B71" s="342"/>
      <c r="C71" s="956"/>
      <c r="D71" s="965"/>
      <c r="E71" s="245" t="str">
        <f>'Totaal overzicht'!L70</f>
        <v>LGBKN</v>
      </c>
      <c r="F71" s="243" t="str">
        <f>'Totaal overzicht'!N70</f>
        <v>geschatGBKN</v>
      </c>
      <c r="G71" s="980"/>
      <c r="H71" s="1000"/>
      <c r="I71" s="349"/>
      <c r="J71" s="1006"/>
    </row>
    <row r="72" spans="1:10" s="329" customFormat="1" ht="14.25" x14ac:dyDescent="0.25">
      <c r="A72" s="953"/>
      <c r="B72" s="342"/>
      <c r="C72" s="956"/>
      <c r="D72" s="965"/>
      <c r="E72" s="243" t="str">
        <f>'Totaal overzicht'!L71</f>
        <v>LD01</v>
      </c>
      <c r="F72" s="243" t="str">
        <f>'Totaal overzicht'!N71</f>
        <v>geschatDetail100</v>
      </c>
      <c r="G72" s="980"/>
      <c r="H72" s="1000"/>
      <c r="I72" s="349"/>
      <c r="J72" s="1006"/>
    </row>
    <row r="73" spans="1:10" s="329" customFormat="1" ht="14.25" x14ac:dyDescent="0.25">
      <c r="A73" s="953"/>
      <c r="B73" s="342"/>
      <c r="C73" s="956"/>
      <c r="D73" s="965"/>
      <c r="E73" s="243" t="str">
        <f>'Totaal overzicht'!L72</f>
        <v>LD02</v>
      </c>
      <c r="F73" s="243" t="str">
        <f>'Totaal overzicht'!N72</f>
        <v>geschatDetail200</v>
      </c>
      <c r="G73" s="980"/>
      <c r="H73" s="1000"/>
      <c r="I73" s="349"/>
      <c r="J73" s="1006"/>
    </row>
    <row r="74" spans="1:10" s="329" customFormat="1" ht="14.25" x14ac:dyDescent="0.25">
      <c r="A74" s="953"/>
      <c r="B74" s="342"/>
      <c r="C74" s="956"/>
      <c r="D74" s="965"/>
      <c r="E74" s="243" t="str">
        <f>'Totaal overzicht'!L73</f>
        <v>LD05</v>
      </c>
      <c r="F74" s="243" t="str">
        <f>'Totaal overzicht'!N73</f>
        <v>geschatDetail500</v>
      </c>
      <c r="G74" s="980"/>
      <c r="H74" s="1000"/>
      <c r="I74" s="349"/>
      <c r="J74" s="1006"/>
    </row>
    <row r="75" spans="1:10" s="329" customFormat="1" ht="14.25" x14ac:dyDescent="0.25">
      <c r="A75" s="953"/>
      <c r="B75" s="342"/>
      <c r="C75" s="956"/>
      <c r="D75" s="965"/>
      <c r="E75" s="243" t="str">
        <f>'Totaal overzicht'!L74</f>
        <v>LD10</v>
      </c>
      <c r="F75" s="243" t="str">
        <f>'Totaal overzicht'!N74</f>
        <v>geschatDetail1000</v>
      </c>
      <c r="G75" s="980"/>
      <c r="H75" s="1000"/>
      <c r="I75" s="349"/>
      <c r="J75" s="1006"/>
    </row>
    <row r="76" spans="1:10" s="329" customFormat="1" ht="14.25" x14ac:dyDescent="0.25">
      <c r="A76" s="953"/>
      <c r="B76" s="342"/>
      <c r="C76" s="956"/>
      <c r="D76" s="965"/>
      <c r="E76" s="243" t="str">
        <f>'Totaal overzicht'!L75</f>
        <v>LD25</v>
      </c>
      <c r="F76" s="243" t="str">
        <f>'Totaal overzicht'!N75</f>
        <v>geschatDetail2500</v>
      </c>
      <c r="G76" s="980"/>
      <c r="H76" s="1000"/>
      <c r="I76" s="349"/>
      <c r="J76" s="1006"/>
    </row>
    <row r="77" spans="1:10" s="329" customFormat="1" ht="14.25" x14ac:dyDescent="0.25">
      <c r="A77" s="953"/>
      <c r="B77" s="342"/>
      <c r="C77" s="956"/>
      <c r="D77" s="965"/>
      <c r="E77" s="243" t="str">
        <f>'Totaal overzicht'!L76</f>
        <v>LT10</v>
      </c>
      <c r="F77" s="243" t="str">
        <f>'Totaal overzicht'!N76</f>
        <v>geschatTop10000</v>
      </c>
      <c r="G77" s="980"/>
      <c r="H77" s="1000"/>
      <c r="I77" s="349"/>
      <c r="J77" s="1006"/>
    </row>
    <row r="78" spans="1:10" s="329" customFormat="1" ht="14.25" x14ac:dyDescent="0.25">
      <c r="A78" s="953"/>
      <c r="B78" s="342"/>
      <c r="C78" s="956"/>
      <c r="D78" s="965"/>
      <c r="E78" s="243" t="str">
        <f>'Totaal overzicht'!L77</f>
        <v>LT25</v>
      </c>
      <c r="F78" s="243" t="str">
        <f>'Totaal overzicht'!N77</f>
        <v>geschatTop25000</v>
      </c>
      <c r="G78" s="980"/>
      <c r="H78" s="1000"/>
      <c r="I78" s="349"/>
      <c r="J78" s="1006"/>
    </row>
    <row r="79" spans="1:10" s="329" customFormat="1" ht="14.25" x14ac:dyDescent="0.25">
      <c r="A79" s="953"/>
      <c r="B79" s="342"/>
      <c r="C79" s="956"/>
      <c r="D79" s="965"/>
      <c r="E79" s="243" t="str">
        <f>'Totaal overzicht'!L78</f>
        <v>LT50</v>
      </c>
      <c r="F79" s="243" t="str">
        <f>'Totaal overzicht'!N78</f>
        <v>geschatTop50000</v>
      </c>
      <c r="G79" s="980"/>
      <c r="H79" s="1000"/>
      <c r="I79" s="349"/>
      <c r="J79" s="1006"/>
    </row>
    <row r="80" spans="1:10" s="329" customFormat="1" ht="14.25" x14ac:dyDescent="0.25">
      <c r="A80" s="953"/>
      <c r="B80" s="342"/>
      <c r="C80" s="956"/>
      <c r="D80" s="965"/>
      <c r="E80" s="243" t="str">
        <f>'Totaal overzicht'!L79</f>
        <v>LSOV</v>
      </c>
      <c r="F80" s="243" t="str">
        <f>'Totaal overzicht'!N79</f>
        <v>geschatOverig</v>
      </c>
      <c r="G80" s="980"/>
      <c r="H80" s="1000"/>
      <c r="I80" s="349"/>
      <c r="J80" s="1006"/>
    </row>
    <row r="81" spans="1:10" s="329" customFormat="1" ht="14.25" x14ac:dyDescent="0.25">
      <c r="A81" s="953"/>
      <c r="B81" s="342"/>
      <c r="C81" s="956"/>
      <c r="D81" s="965"/>
      <c r="E81" s="243" t="str">
        <f>'Totaal overzicht'!L80</f>
        <v>LONB</v>
      </c>
      <c r="F81" s="243" t="str">
        <f>'Totaal overzicht'!N80</f>
        <v>geschat</v>
      </c>
      <c r="G81" s="980"/>
      <c r="H81" s="1000"/>
      <c r="I81" s="349"/>
      <c r="J81" s="1006"/>
    </row>
    <row r="82" spans="1:10" s="329" customFormat="1" ht="14.25" x14ac:dyDescent="0.25">
      <c r="A82" s="953"/>
      <c r="B82" s="342"/>
      <c r="C82" s="956"/>
      <c r="D82" s="965"/>
      <c r="E82" s="243" t="str">
        <f>'Totaal overzicht'!L81</f>
        <v>LMET</v>
      </c>
      <c r="F82" s="243" t="str">
        <f>'Totaal overzicht'!N81</f>
        <v>landmetingOnbekend</v>
      </c>
      <c r="G82" s="980"/>
      <c r="H82" s="1000"/>
      <c r="I82" s="349"/>
      <c r="J82" s="1006"/>
    </row>
    <row r="83" spans="1:10" s="329" customFormat="1" ht="14.25" x14ac:dyDescent="0.25">
      <c r="A83" s="953"/>
      <c r="B83" s="342"/>
      <c r="C83" s="956"/>
      <c r="D83" s="965"/>
      <c r="E83" s="243" t="str">
        <f>'Totaal overzicht'!L82</f>
        <v>LGPS</v>
      </c>
      <c r="F83" s="243" t="str">
        <f>'Totaal overzicht'!N82</f>
        <v>GPS</v>
      </c>
      <c r="G83" s="980"/>
      <c r="H83" s="1000"/>
      <c r="I83" s="349"/>
      <c r="J83" s="1006"/>
    </row>
    <row r="84" spans="1:10" s="329" customFormat="1" ht="14.25" x14ac:dyDescent="0.25">
      <c r="A84" s="954"/>
      <c r="B84" s="342"/>
      <c r="C84" s="957"/>
      <c r="D84" s="974"/>
      <c r="E84" s="260" t="str">
        <f>'Totaal overzicht'!L83</f>
        <v>Leeg</v>
      </c>
      <c r="F84" s="243" t="str">
        <f>'Totaal overzicht'!N83</f>
        <v>onbekend</v>
      </c>
      <c r="G84" s="981"/>
      <c r="H84" s="1001"/>
      <c r="I84" s="349"/>
      <c r="J84" s="1007"/>
    </row>
    <row r="85" spans="1:10" ht="24" x14ac:dyDescent="0.25">
      <c r="A85" s="952" t="str">
        <f>'Totaal overzicht'!D22</f>
        <v>1-1</v>
      </c>
      <c r="B85" s="224">
        <f>'Totaal overzicht'!$I$22</f>
        <v>50</v>
      </c>
      <c r="C85" s="991" t="s">
        <v>392</v>
      </c>
      <c r="D85" s="992"/>
      <c r="E85" s="997" t="s">
        <v>393</v>
      </c>
      <c r="F85" s="242" t="str">
        <f>'Totaal overzicht'!N22</f>
        <v>ja</v>
      </c>
      <c r="G85" s="968">
        <f>'Totaal overzicht'!A22</f>
        <v>7</v>
      </c>
      <c r="H85" s="955" t="str">
        <f>'Totaal overzicht'!B22</f>
        <v>Aanvullend onderzoek uitgevoerd</v>
      </c>
      <c r="I85" s="271" t="s">
        <v>642</v>
      </c>
      <c r="J85" s="807"/>
    </row>
    <row r="86" spans="1:10" ht="14.25" x14ac:dyDescent="0.25">
      <c r="A86" s="953"/>
      <c r="B86" s="346"/>
      <c r="C86" s="993"/>
      <c r="D86" s="994"/>
      <c r="E86" s="998"/>
      <c r="F86" s="242" t="str">
        <f>'Totaal overzicht'!N23</f>
        <v>nee</v>
      </c>
      <c r="G86" s="980"/>
      <c r="H86" s="1000"/>
      <c r="I86" s="349"/>
      <c r="J86" s="982"/>
    </row>
    <row r="87" spans="1:10" ht="14.25" x14ac:dyDescent="0.25">
      <c r="A87" s="954"/>
      <c r="B87" s="347"/>
      <c r="C87" s="995"/>
      <c r="D87" s="996"/>
      <c r="E87" s="999"/>
      <c r="F87" s="242" t="str">
        <f>'Totaal overzicht'!N24</f>
        <v>onbekend</v>
      </c>
      <c r="G87" s="981"/>
      <c r="H87" s="1001"/>
      <c r="I87" s="350"/>
      <c r="J87" s="983"/>
    </row>
    <row r="88" spans="1:10" ht="24" x14ac:dyDescent="0.25">
      <c r="A88" s="305" t="s">
        <v>691</v>
      </c>
      <c r="B88" s="305" t="s">
        <v>585</v>
      </c>
      <c r="C88" s="959" t="s">
        <v>314</v>
      </c>
      <c r="D88" s="960"/>
      <c r="E88" s="305" t="s">
        <v>692</v>
      </c>
      <c r="F88" s="305" t="s">
        <v>693</v>
      </c>
      <c r="G88" s="305" t="s">
        <v>695</v>
      </c>
      <c r="H88" s="306" t="s">
        <v>14</v>
      </c>
      <c r="I88" s="306" t="s">
        <v>641</v>
      </c>
      <c r="J88" s="305" t="s">
        <v>15</v>
      </c>
    </row>
    <row r="89" spans="1:10" ht="24" x14ac:dyDescent="0.25">
      <c r="A89" s="952" t="str">
        <f>'Totaal overzicht'!D8</f>
        <v>1-1</v>
      </c>
      <c r="B89" s="283">
        <f>'Totaal overzicht'!$I$8</f>
        <v>51</v>
      </c>
      <c r="C89" s="1014" t="s">
        <v>391</v>
      </c>
      <c r="D89" s="992"/>
      <c r="E89" s="1017" t="str">
        <f>'Totaal overzicht'!L9</f>
        <v>JJJJ-MM-DD</v>
      </c>
      <c r="F89" s="1017" t="str">
        <f>'Totaal overzicht'!N9</f>
        <v>JJJJ-MM-DD+UU:MM</v>
      </c>
      <c r="G89" s="968">
        <f>'Totaal overzicht'!A8</f>
        <v>2</v>
      </c>
      <c r="H89" s="970" t="str">
        <f>'Totaal overzicht'!B8</f>
        <v>Rapportagedatum</v>
      </c>
      <c r="I89" s="271" t="s">
        <v>642</v>
      </c>
      <c r="J89" s="807"/>
    </row>
    <row r="90" spans="1:10" x14ac:dyDescent="0.25">
      <c r="A90" s="961"/>
      <c r="B90" s="301"/>
      <c r="C90" s="1015"/>
      <c r="D90" s="994"/>
      <c r="E90" s="1017"/>
      <c r="F90" s="1017"/>
      <c r="G90" s="969"/>
      <c r="H90" s="971"/>
      <c r="I90" s="302"/>
      <c r="J90" s="989"/>
    </row>
    <row r="91" spans="1:10" ht="14.25" x14ac:dyDescent="0.25">
      <c r="A91" s="953"/>
      <c r="B91" s="290"/>
      <c r="C91" s="1015"/>
      <c r="D91" s="994"/>
      <c r="E91" s="243" t="str">
        <f>'Totaal overzicht'!L10</f>
        <v>JJJJ-MM</v>
      </c>
      <c r="F91" s="242" t="str">
        <f>'Totaal overzicht'!N10</f>
        <v>JJJJ-MM+UU:MM</v>
      </c>
      <c r="G91" s="980"/>
      <c r="H91" s="956"/>
      <c r="I91" s="343"/>
      <c r="J91" s="982"/>
    </row>
    <row r="92" spans="1:10" ht="14.25" x14ac:dyDescent="0.25">
      <c r="A92" s="953"/>
      <c r="B92" s="290"/>
      <c r="C92" s="1015"/>
      <c r="D92" s="994"/>
      <c r="E92" s="243" t="str">
        <f>'Totaal overzicht'!L11</f>
        <v>JJJJ</v>
      </c>
      <c r="F92" s="242" t="str">
        <f>'Totaal overzicht'!N11</f>
        <v>JJJJ+UU:MM</v>
      </c>
      <c r="G92" s="980"/>
      <c r="H92" s="956"/>
      <c r="I92" s="343"/>
      <c r="J92" s="982"/>
    </row>
    <row r="93" spans="1:10" s="329" customFormat="1" ht="14.25" x14ac:dyDescent="0.25">
      <c r="A93" s="954"/>
      <c r="B93" s="290"/>
      <c r="C93" s="1016"/>
      <c r="D93" s="996"/>
      <c r="E93" s="260" t="e">
        <f>'Totaal overzicht'!#REF!</f>
        <v>#REF!</v>
      </c>
      <c r="F93" s="242" t="e">
        <f>'Totaal overzicht'!#REF!</f>
        <v>#REF!</v>
      </c>
      <c r="G93" s="981"/>
      <c r="H93" s="957"/>
      <c r="I93" s="345"/>
      <c r="J93" s="983"/>
    </row>
    <row r="94" spans="1:10" s="329" customFormat="1" x14ac:dyDescent="0.25">
      <c r="A94" s="966" t="str">
        <f>'Totaal overzicht'!D124</f>
        <v>1-1</v>
      </c>
      <c r="B94" s="283">
        <f>'Totaal overzicht'!$I$124</f>
        <v>52</v>
      </c>
      <c r="C94" s="1008" t="s">
        <v>394</v>
      </c>
      <c r="D94" s="1009"/>
      <c r="E94" s="243" t="str">
        <f>'Totaal overzicht'!L125</f>
        <v>JJJJ-MM-DD</v>
      </c>
      <c r="F94" s="243" t="str">
        <f>'Totaal overzicht'!N125</f>
        <v>JJJJ-MM-DD+UU:MM</v>
      </c>
      <c r="G94" s="968">
        <f>'Totaal overzicht'!A124</f>
        <v>30</v>
      </c>
      <c r="H94" s="794" t="str">
        <f>'Totaal overzicht'!B124</f>
        <v>Datum laatste bewerking</v>
      </c>
      <c r="I94" s="302" t="s">
        <v>644</v>
      </c>
      <c r="J94" s="807"/>
    </row>
    <row r="95" spans="1:10" ht="14.25" x14ac:dyDescent="0.25">
      <c r="A95" s="980"/>
      <c r="B95" s="341"/>
      <c r="C95" s="1010"/>
      <c r="D95" s="1011"/>
      <c r="E95" s="243" t="str">
        <f>'Totaal overzicht'!L126</f>
        <v>JJJJ-MM</v>
      </c>
      <c r="F95" s="242" t="str">
        <f>'Totaal overzicht'!N126</f>
        <v>JJJJ-MM+UU:MM</v>
      </c>
      <c r="G95" s="980"/>
      <c r="H95" s="986"/>
      <c r="I95" s="343"/>
      <c r="J95" s="982"/>
    </row>
    <row r="96" spans="1:10" ht="14.25" x14ac:dyDescent="0.25">
      <c r="A96" s="980"/>
      <c r="B96" s="290"/>
      <c r="C96" s="1010"/>
      <c r="D96" s="1011"/>
      <c r="E96" s="243" t="str">
        <f>'Totaal overzicht'!L127</f>
        <v>JJJJ</v>
      </c>
      <c r="F96" s="242" t="str">
        <f>'Totaal overzicht'!N127</f>
        <v>JJJJ+UU:MM</v>
      </c>
      <c r="G96" s="980"/>
      <c r="H96" s="986"/>
      <c r="I96" s="343"/>
      <c r="J96" s="982"/>
    </row>
    <row r="97" spans="1:10" ht="14.25" x14ac:dyDescent="0.25">
      <c r="A97" s="981"/>
      <c r="B97" s="344"/>
      <c r="C97" s="1012"/>
      <c r="D97" s="1013"/>
      <c r="E97" s="260" t="str">
        <f>'Totaal overzicht'!L128</f>
        <v>Leeg</v>
      </c>
      <c r="F97" s="242" t="str">
        <f>'Totaal overzicht'!N128</f>
        <v>onbekend</v>
      </c>
      <c r="G97" s="981"/>
      <c r="H97" s="987"/>
      <c r="I97" s="345"/>
      <c r="J97" s="983"/>
    </row>
    <row r="98" spans="1:10" s="329" customFormat="1" ht="24" x14ac:dyDescent="0.25">
      <c r="A98" s="243" t="str">
        <f>'Totaal overzicht'!D39</f>
        <v>1-1</v>
      </c>
      <c r="B98" s="225">
        <f>'Totaal overzicht'!$I$39</f>
        <v>53</v>
      </c>
      <c r="C98" s="718" t="s">
        <v>407</v>
      </c>
      <c r="D98" s="1018"/>
      <c r="E98" s="243" t="str">
        <f>'Totaal overzicht'!L39</f>
        <v>Tekst en Tekst</v>
      </c>
      <c r="F98" s="243" t="str">
        <f>'Totaal overzicht'!N39</f>
        <v>Tekst200</v>
      </c>
      <c r="G98" s="279">
        <f>'Totaal overzicht'!A39</f>
        <v>10</v>
      </c>
      <c r="H98" s="249" t="str">
        <f>'Totaal overzicht'!B39</f>
        <v>Object-Id bronhouder</v>
      </c>
      <c r="I98" s="249" t="s">
        <v>642</v>
      </c>
      <c r="J98" s="249"/>
    </row>
    <row r="99" spans="1:10" ht="24" x14ac:dyDescent="0.25">
      <c r="A99" s="243" t="str">
        <f>'Totaal overzicht'!D184</f>
        <v>1-1</v>
      </c>
      <c r="B99" s="243">
        <f>'Totaal overzicht'!$I$184</f>
        <v>60</v>
      </c>
      <c r="C99" s="249" t="str">
        <f>'Totaal overzicht'!J184</f>
        <v>#MEASUREMENTVAR= 1</v>
      </c>
      <c r="D99" s="249" t="str">
        <f>'Totaal overzicht'!K184</f>
        <v>Bij ontbreken: defaultwaarde 1000</v>
      </c>
      <c r="E99" s="243" t="str">
        <f>'Totaal overzicht'!L184</f>
        <v>GetalN.N</v>
      </c>
      <c r="F99" s="242" t="str">
        <f>'Totaal overzicht'!N184</f>
        <v>GeheelGetal4</v>
      </c>
      <c r="G99" s="279">
        <f>'Totaal overzicht'!A184</f>
        <v>43</v>
      </c>
      <c r="H99" s="249" t="str">
        <f>'Totaal overzicht'!B184</f>
        <v>oppervlakte conuspunt</v>
      </c>
      <c r="I99" s="249" t="s">
        <v>647</v>
      </c>
      <c r="J99" s="249"/>
    </row>
    <row r="100" spans="1:10" ht="24" x14ac:dyDescent="0.25">
      <c r="A100" s="243" t="str">
        <f>'Totaal overzicht'!D188</f>
        <v>0-1</v>
      </c>
      <c r="B100" s="243">
        <f>'Totaal overzicht'!$I$188</f>
        <v>61</v>
      </c>
      <c r="C100" s="249" t="str">
        <f>'Totaal overzicht'!J188</f>
        <v>#MEASUREMENTVAR= 2</v>
      </c>
      <c r="D100" s="249" t="str">
        <f>'Totaal overzicht'!K188</f>
        <v>Bij ontbreken: defaultwaarde 15000</v>
      </c>
      <c r="E100" s="243" t="str">
        <f>'Totaal overzicht'!L188</f>
        <v>GetalN.N</v>
      </c>
      <c r="F100" s="242" t="str">
        <f>'Totaal overzicht'!N188</f>
        <v>GeheelGetal5</v>
      </c>
      <c r="G100" s="279">
        <f>'Totaal overzicht'!A188</f>
        <v>47</v>
      </c>
      <c r="H100" s="249" t="str">
        <f>'Totaal overzicht'!B188</f>
        <v>oppervlakte kleefmantel</v>
      </c>
      <c r="I100" s="249" t="s">
        <v>647</v>
      </c>
      <c r="J100" s="249"/>
    </row>
    <row r="101" spans="1:10" ht="24" x14ac:dyDescent="0.25">
      <c r="A101" s="243" t="str">
        <f>'Totaal overzicht'!D186</f>
        <v>0-1</v>
      </c>
      <c r="B101" s="299">
        <f>'Totaal overzicht'!$I$186</f>
        <v>62</v>
      </c>
      <c r="C101" s="716" t="str">
        <f>'Totaal overzicht'!J186</f>
        <v>#MEASUREMENTVAR= 3</v>
      </c>
      <c r="D101" s="951"/>
      <c r="E101" s="243" t="str">
        <f>'Totaal overzicht'!L186</f>
        <v>GetalN.N</v>
      </c>
      <c r="F101" s="243" t="str">
        <f>'Totaal overzicht'!N186</f>
        <v>Getal1.1</v>
      </c>
      <c r="G101" s="279">
        <f>'Totaal overzicht'!A186</f>
        <v>45</v>
      </c>
      <c r="H101" s="249" t="str">
        <f>'Totaal overzicht'!B186</f>
        <v>oppervlaktequotiënt conuspunt</v>
      </c>
      <c r="I101" s="249" t="s">
        <v>647</v>
      </c>
      <c r="J101" s="249"/>
    </row>
    <row r="102" spans="1:10" s="337" customFormat="1" ht="24" x14ac:dyDescent="0.25">
      <c r="A102" s="243" t="str">
        <f>'Totaal overzicht'!D189</f>
        <v>0-1</v>
      </c>
      <c r="B102" s="299">
        <f>'Totaal overzicht'!$I$189</f>
        <v>63</v>
      </c>
      <c r="C102" s="716" t="str">
        <f>'Totaal overzicht'!J189</f>
        <v>#MEASUREMENTVAR= 4</v>
      </c>
      <c r="D102" s="951"/>
      <c r="E102" s="243" t="str">
        <f>'Totaal overzicht'!L189</f>
        <v>GetalN.N</v>
      </c>
      <c r="F102" s="243" t="str">
        <f>'Totaal overzicht'!N189</f>
        <v>GeheelGetal2</v>
      </c>
      <c r="G102" s="279">
        <f>'Totaal overzicht'!A189</f>
        <v>48</v>
      </c>
      <c r="H102" s="249" t="str">
        <f>'Totaal overzicht'!B189</f>
        <v>oppervlaktequotiënt kleefmantel</v>
      </c>
      <c r="I102" s="249" t="s">
        <v>647</v>
      </c>
      <c r="J102" s="249"/>
    </row>
    <row r="103" spans="1:10" ht="24" x14ac:dyDescent="0.25">
      <c r="A103" s="243" t="str">
        <f>'Totaal overzicht'!D187</f>
        <v>0-1</v>
      </c>
      <c r="B103" s="243">
        <f>'Totaal overzicht'!$I$187</f>
        <v>64</v>
      </c>
      <c r="C103" s="249" t="str">
        <f>'Totaal overzicht'!J187</f>
        <v>#MEASUREMENTVAR= 5</v>
      </c>
      <c r="D103" s="249" t="str">
        <f>'Totaal overzicht'!K187</f>
        <v>Bij ontbreken: defaultwaarde 100</v>
      </c>
      <c r="E103" s="243" t="str">
        <f>'Totaal overzicht'!L187</f>
        <v>GetalN.N</v>
      </c>
      <c r="F103" s="243" t="str">
        <f>'Totaal overzicht'!N187</f>
        <v>GeheelGetal4</v>
      </c>
      <c r="G103" s="279">
        <f>'Totaal overzicht'!A187</f>
        <v>46</v>
      </c>
      <c r="H103" s="249" t="str">
        <f>'Totaal overzicht'!B187</f>
        <v>afstand conus tot midden kleefmantel</v>
      </c>
      <c r="I103" s="249" t="s">
        <v>647</v>
      </c>
      <c r="J103" s="249"/>
    </row>
    <row r="104" spans="1:10" ht="14.25" x14ac:dyDescent="0.25">
      <c r="A104" s="264" t="str">
        <f>'Totaal overzicht'!D135</f>
        <v>1-1</v>
      </c>
      <c r="B104" s="283">
        <f>'Totaal overzicht'!$I$135</f>
        <v>71</v>
      </c>
      <c r="C104" s="268" t="str">
        <f>'Totaal overzicht'!J135</f>
        <v>#MEASUREMENTVAR= 12</v>
      </c>
      <c r="D104" s="351"/>
      <c r="E104" s="243" t="str">
        <f>'Totaal overzicht'!L135</f>
        <v>3</v>
      </c>
      <c r="F104" s="243" t="str">
        <f>'Totaal overzicht'!N135</f>
        <v>elektrischDiscontinu</v>
      </c>
      <c r="G104" s="270">
        <f>'Totaal overzicht'!A135</f>
        <v>32</v>
      </c>
      <c r="H104" s="255" t="str">
        <f>'Totaal overzicht'!B135</f>
        <v>Sondeermethode</v>
      </c>
      <c r="I104" s="255" t="s">
        <v>644</v>
      </c>
      <c r="J104" s="269"/>
    </row>
    <row r="105" spans="1:10" ht="14.25" x14ac:dyDescent="0.25">
      <c r="A105" s="346"/>
      <c r="B105" s="342"/>
      <c r="C105" s="352"/>
      <c r="D105" s="353"/>
      <c r="E105" s="243" t="str">
        <f>'Totaal overzicht'!L136</f>
        <v>4</v>
      </c>
      <c r="F105" s="243" t="str">
        <f>'Totaal overzicht'!N136</f>
        <v>elektrischContinu</v>
      </c>
      <c r="G105" s="346"/>
      <c r="H105" s="343"/>
      <c r="I105" s="343"/>
      <c r="J105" s="405"/>
    </row>
    <row r="106" spans="1:10" ht="14.25" x14ac:dyDescent="0.25">
      <c r="A106" s="346"/>
      <c r="B106" s="342"/>
      <c r="C106" s="352"/>
      <c r="D106" s="353"/>
      <c r="E106" s="243" t="str">
        <f>'Totaal overzicht'!L137</f>
        <v>1</v>
      </c>
      <c r="F106" s="243" t="str">
        <f>'Totaal overzicht'!N137</f>
        <v>mechanischDiscontinu</v>
      </c>
      <c r="G106" s="346"/>
      <c r="H106" s="343"/>
      <c r="I106" s="343"/>
      <c r="J106" s="405"/>
    </row>
    <row r="107" spans="1:10" ht="14.25" x14ac:dyDescent="0.25">
      <c r="A107" s="346"/>
      <c r="B107" s="342"/>
      <c r="C107" s="352"/>
      <c r="D107" s="353"/>
      <c r="E107" s="243" t="str">
        <f>'Totaal overzicht'!L138</f>
        <v>2</v>
      </c>
      <c r="F107" s="243" t="str">
        <f>'Totaal overzicht'!N138</f>
        <v>mechanischContinu</v>
      </c>
      <c r="G107" s="346"/>
      <c r="H107" s="343"/>
      <c r="I107" s="343"/>
      <c r="J107" s="405"/>
    </row>
    <row r="108" spans="1:10" ht="14.25" x14ac:dyDescent="0.25">
      <c r="A108" s="346"/>
      <c r="B108" s="342"/>
      <c r="C108" s="352"/>
      <c r="D108" s="353"/>
      <c r="E108" s="243" t="str">
        <f>'Totaal overzicht'!L139</f>
        <v>Leeg</v>
      </c>
      <c r="F108" s="243" t="str">
        <f>'Totaal overzicht'!N139</f>
        <v>onbekend</v>
      </c>
      <c r="G108" s="346"/>
      <c r="H108" s="343"/>
      <c r="I108" s="343"/>
      <c r="J108" s="405"/>
    </row>
    <row r="109" spans="1:10" ht="14.25" x14ac:dyDescent="0.25">
      <c r="A109" s="346"/>
      <c r="B109" s="342"/>
      <c r="C109" s="352"/>
      <c r="D109" s="353"/>
      <c r="E109" s="247" t="str">
        <f>'Totaal overzicht'!L140</f>
        <v>5</v>
      </c>
      <c r="F109" s="243" t="str">
        <f>'Totaal overzicht'!N140</f>
        <v>mechanisch</v>
      </c>
      <c r="G109" s="346"/>
      <c r="H109" s="343"/>
      <c r="I109" s="343"/>
      <c r="J109" s="405"/>
    </row>
    <row r="110" spans="1:10" ht="14.25" x14ac:dyDescent="0.25">
      <c r="A110" s="347"/>
      <c r="B110" s="344"/>
      <c r="C110" s="354"/>
      <c r="D110" s="355"/>
      <c r="E110" s="243" t="str">
        <f>'Totaal overzicht'!L143</f>
        <v>0</v>
      </c>
      <c r="F110" s="243" t="str">
        <f>'Totaal overzicht'!N143</f>
        <v>elektrisch</v>
      </c>
      <c r="G110" s="347"/>
      <c r="H110" s="345"/>
      <c r="I110" s="345"/>
      <c r="J110" s="269"/>
    </row>
    <row r="111" spans="1:10" x14ac:dyDescent="0.25">
      <c r="A111" s="966" t="str">
        <f>'Totaal overzicht'!D162</f>
        <v>1-1</v>
      </c>
      <c r="B111" s="264">
        <f>'Totaal overzicht'!$I$162</f>
        <v>72</v>
      </c>
      <c r="C111" s="794" t="str">
        <f>'Totaal overzicht'!J162</f>
        <v>#MEASUREMENTVAR= 13</v>
      </c>
      <c r="D111" s="747" t="str">
        <f>'Totaal overzicht'!K162</f>
        <v>Voor IMBRO/A: indien #MEASUREMENTVAR = 13 niet is ingevuld, en de kleinste "sondeertrajectlengte" van de "Conuspenetratietest resultaten" kleiner of gelijk aan 0,02, leeg of afwezig, dan wordt aangenomen dat niet is voorgeboord en wordt deze op "0"  gezet.</v>
      </c>
      <c r="E111" s="966" t="str">
        <f>'Totaal overzicht'!L162</f>
        <v>GetalN.N</v>
      </c>
      <c r="F111" s="966" t="str">
        <f>'Totaal overzicht'!N162</f>
        <v>Getal3.2</v>
      </c>
      <c r="G111" s="968">
        <f>'Totaal overzicht'!A162</f>
        <v>36</v>
      </c>
      <c r="H111" s="794" t="str">
        <f>'Totaal overzicht'!B162</f>
        <v>Voorgeboord tot</v>
      </c>
      <c r="I111" s="255" t="s">
        <v>645</v>
      </c>
      <c r="J111" s="807"/>
    </row>
    <row r="112" spans="1:10" s="337" customFormat="1" ht="14.25" x14ac:dyDescent="0.25">
      <c r="A112" s="981"/>
      <c r="B112" s="313"/>
      <c r="C112" s="987"/>
      <c r="D112" s="1019"/>
      <c r="E112" s="1020"/>
      <c r="F112" s="1020"/>
      <c r="G112" s="981"/>
      <c r="H112" s="987"/>
      <c r="I112" s="345"/>
      <c r="J112" s="983"/>
    </row>
    <row r="113" spans="1:10" ht="14.25" x14ac:dyDescent="0.25">
      <c r="A113" s="243" t="str">
        <f>'Totaal overzicht'!D284</f>
        <v>0-1</v>
      </c>
      <c r="B113" s="348">
        <f>'Totaal overzicht'!$I$284</f>
        <v>73</v>
      </c>
      <c r="C113" s="716" t="str">
        <f>'Totaal overzicht'!J284</f>
        <v>#MEASUREMENTVAR= 14</v>
      </c>
      <c r="D113" s="951"/>
      <c r="E113" s="243" t="str">
        <f>'Totaal overzicht'!L284</f>
        <v>GetalN.N</v>
      </c>
      <c r="F113" s="242" t="str">
        <f>'Totaal overzicht'!N284</f>
        <v>Getal2.2</v>
      </c>
      <c r="G113" s="279">
        <f>'Totaal overzicht'!A284</f>
        <v>119</v>
      </c>
      <c r="H113" s="249" t="str">
        <f>'Totaal overzicht'!B284</f>
        <v>Grondwaterstand</v>
      </c>
      <c r="I113" s="302" t="s">
        <v>651</v>
      </c>
      <c r="J113" s="249"/>
    </row>
    <row r="114" spans="1:10" ht="14.25" x14ac:dyDescent="0.25">
      <c r="A114" s="243" t="str">
        <f>'Totaal overzicht'!D164</f>
        <v>1-1</v>
      </c>
      <c r="B114" s="356">
        <f>'Totaal overzicht'!$I$164</f>
        <v>75</v>
      </c>
      <c r="C114" s="716" t="str">
        <f>'Totaal overzicht'!J164</f>
        <v>#MEASUREMENTVAR= 16</v>
      </c>
      <c r="D114" s="951"/>
      <c r="E114" s="243" t="str">
        <f>'Totaal overzicht'!L164</f>
        <v>GetalN.N</v>
      </c>
      <c r="F114" s="242" t="str">
        <f>'Totaal overzicht'!N164</f>
        <v>Getal3.3</v>
      </c>
      <c r="G114" s="279">
        <f>'Totaal overzicht'!A164</f>
        <v>37</v>
      </c>
      <c r="H114" s="249" t="str">
        <f>'Totaal overzicht'!B164</f>
        <v>Einddiepte</v>
      </c>
      <c r="I114" s="255" t="s">
        <v>645</v>
      </c>
      <c r="J114" s="249"/>
    </row>
    <row r="115" spans="1:10" ht="14.25" x14ac:dyDescent="0.25">
      <c r="A115" s="264" t="str">
        <f>'Totaal overzicht'!D144</f>
        <v>1-1</v>
      </c>
      <c r="B115" s="341">
        <f>'Totaal overzicht'!$I$144</f>
        <v>76</v>
      </c>
      <c r="C115" s="268" t="str">
        <f>'Totaal overzicht'!J144</f>
        <v>#MEASUREMENTVAR= 17</v>
      </c>
      <c r="D115" s="351"/>
      <c r="E115" s="242" t="str">
        <f>'Totaal overzicht'!L144</f>
        <v>0</v>
      </c>
      <c r="F115" s="242" t="str">
        <f>'Totaal overzicht'!N144</f>
        <v>einddiepte</v>
      </c>
      <c r="G115" s="270">
        <f>'Totaal overzicht'!A144</f>
        <v>33</v>
      </c>
      <c r="H115" s="255" t="str">
        <f>'Totaal overzicht'!B144</f>
        <v>Stopcriterium</v>
      </c>
      <c r="I115" s="255" t="s">
        <v>644</v>
      </c>
      <c r="J115" s="405"/>
    </row>
    <row r="116" spans="1:10" ht="14.25" x14ac:dyDescent="0.25">
      <c r="A116" s="346"/>
      <c r="B116" s="342"/>
      <c r="C116" s="352"/>
      <c r="D116" s="353"/>
      <c r="E116" s="242" t="str">
        <f>'Totaal overzicht'!L145</f>
        <v>1</v>
      </c>
      <c r="F116" s="242" t="str">
        <f>'Totaal overzicht'!N145</f>
        <v>wegdrukkracht</v>
      </c>
      <c r="G116" s="346"/>
      <c r="H116" s="343"/>
      <c r="I116" s="343"/>
      <c r="J116" s="405"/>
    </row>
    <row r="117" spans="1:10" ht="14.25" x14ac:dyDescent="0.25">
      <c r="A117" s="346"/>
      <c r="B117" s="342"/>
      <c r="C117" s="352"/>
      <c r="D117" s="353"/>
      <c r="E117" s="242" t="str">
        <f>'Totaal overzicht'!L146</f>
        <v>2</v>
      </c>
      <c r="F117" s="242" t="str">
        <f>'Totaal overzicht'!N146</f>
        <v>conusweerstand</v>
      </c>
      <c r="G117" s="346"/>
      <c r="H117" s="343"/>
      <c r="I117" s="343"/>
      <c r="J117" s="405"/>
    </row>
    <row r="118" spans="1:10" ht="14.25" x14ac:dyDescent="0.25">
      <c r="A118" s="346"/>
      <c r="B118" s="342"/>
      <c r="C118" s="352"/>
      <c r="D118" s="353"/>
      <c r="E118" s="242" t="str">
        <f>'Totaal overzicht'!L147</f>
        <v>3</v>
      </c>
      <c r="F118" s="242" t="str">
        <f>'Totaal overzicht'!N147</f>
        <v>wrijvingsweerstand</v>
      </c>
      <c r="G118" s="346"/>
      <c r="H118" s="343"/>
      <c r="I118" s="343"/>
      <c r="J118" s="405"/>
    </row>
    <row r="119" spans="1:10" ht="14.25" x14ac:dyDescent="0.25">
      <c r="A119" s="346"/>
      <c r="B119" s="342"/>
      <c r="C119" s="352"/>
      <c r="D119" s="353"/>
      <c r="E119" s="242" t="str">
        <f>'Totaal overzicht'!L148</f>
        <v>5</v>
      </c>
      <c r="F119" s="242" t="str">
        <f>'Totaal overzicht'!N148</f>
        <v>hellingshoek</v>
      </c>
      <c r="G119" s="346"/>
      <c r="H119" s="343"/>
      <c r="I119" s="343"/>
      <c r="J119" s="405"/>
    </row>
    <row r="120" spans="1:10" ht="14.25" x14ac:dyDescent="0.25">
      <c r="A120" s="346"/>
      <c r="B120" s="342"/>
      <c r="C120" s="352"/>
      <c r="D120" s="353"/>
      <c r="E120" s="242" t="str">
        <f>'Totaal overzicht'!L149</f>
        <v>6</v>
      </c>
      <c r="F120" s="242" t="str">
        <f>'Totaal overzicht'!N149</f>
        <v>obstakel</v>
      </c>
      <c r="G120" s="346"/>
      <c r="H120" s="343"/>
      <c r="I120" s="343"/>
      <c r="J120" s="405"/>
    </row>
    <row r="121" spans="1:10" ht="14.25" x14ac:dyDescent="0.25">
      <c r="A121" s="346"/>
      <c r="B121" s="342"/>
      <c r="C121" s="352"/>
      <c r="D121" s="353"/>
      <c r="E121" s="242" t="str">
        <f>'Totaal overzicht'!L150</f>
        <v>7</v>
      </c>
      <c r="F121" s="242" t="str">
        <f>'Totaal overzicht'!N150</f>
        <v>bezwijkrisico</v>
      </c>
      <c r="G121" s="346"/>
      <c r="H121" s="343"/>
      <c r="I121" s="343"/>
      <c r="J121" s="405"/>
    </row>
    <row r="122" spans="1:10" ht="14.25" x14ac:dyDescent="0.25">
      <c r="A122" s="346"/>
      <c r="B122" s="342"/>
      <c r="C122" s="352"/>
      <c r="D122" s="353"/>
      <c r="E122" s="246" t="str">
        <f>'Totaal overzicht'!L151</f>
        <v>8</v>
      </c>
      <c r="F122" s="242" t="str">
        <f>'Totaal overzicht'!N151</f>
        <v xml:space="preserve">storing </v>
      </c>
      <c r="G122" s="346"/>
      <c r="H122" s="343"/>
      <c r="I122" s="343"/>
      <c r="J122" s="405"/>
    </row>
    <row r="123" spans="1:10" ht="14.25" x14ac:dyDescent="0.25">
      <c r="A123" s="347"/>
      <c r="B123" s="344"/>
      <c r="C123" s="354"/>
      <c r="D123" s="355"/>
      <c r="E123" s="242" t="str">
        <f>'Totaal overzicht'!L152</f>
        <v>4</v>
      </c>
      <c r="F123" s="242" t="str">
        <f>'Totaal overzicht'!N152</f>
        <v>waterspanning</v>
      </c>
      <c r="G123" s="347"/>
      <c r="H123" s="345"/>
      <c r="I123" s="345"/>
      <c r="J123" s="406"/>
    </row>
    <row r="124" spans="1:10" ht="24" x14ac:dyDescent="0.25">
      <c r="A124" s="243" t="str">
        <f>'Totaal overzicht'!D193</f>
        <v>1-1</v>
      </c>
      <c r="B124" s="299">
        <f>'Totaal overzicht'!I193</f>
        <v>77</v>
      </c>
      <c r="C124" s="716" t="str">
        <f>'Totaal overzicht'!J193</f>
        <v>#MEASUREMENTVAR= 20</v>
      </c>
      <c r="D124" s="951"/>
      <c r="E124" s="243" t="str">
        <f>'Totaal overzicht'!L193</f>
        <v>GetalN.N</v>
      </c>
      <c r="F124" s="243" t="str">
        <f>'Totaal overzicht'!N193</f>
        <v>Getal3.3</v>
      </c>
      <c r="G124" s="279">
        <f>'Totaal overzicht'!A193</f>
        <v>49</v>
      </c>
      <c r="H124" s="249" t="str">
        <f>'Totaal overzicht'!B193</f>
        <v>conusweerstand vooraf</v>
      </c>
      <c r="I124" s="249" t="s">
        <v>648</v>
      </c>
      <c r="J124" s="249"/>
    </row>
    <row r="125" spans="1:10" ht="24" x14ac:dyDescent="0.25">
      <c r="A125" s="243" t="str">
        <f>'Totaal overzicht'!D194</f>
        <v>1-1</v>
      </c>
      <c r="B125" s="299">
        <f>'Totaal overzicht'!I194</f>
        <v>78</v>
      </c>
      <c r="C125" s="716" t="str">
        <f>'Totaal overzicht'!J194</f>
        <v>#MEASUREMENTVAR= 21</v>
      </c>
      <c r="D125" s="951"/>
      <c r="E125" s="243" t="str">
        <f>'Totaal overzicht'!L194</f>
        <v>GetalN.N</v>
      </c>
      <c r="F125" s="243" t="str">
        <f>'Totaal overzicht'!N194</f>
        <v>Getal3.3</v>
      </c>
      <c r="G125" s="279">
        <f>'Totaal overzicht'!A194</f>
        <v>50</v>
      </c>
      <c r="H125" s="249" t="str">
        <f>'Totaal overzicht'!B194</f>
        <v>conusweerstand achteraf</v>
      </c>
      <c r="I125" s="249" t="s">
        <v>648</v>
      </c>
      <c r="J125" s="249"/>
    </row>
    <row r="126" spans="1:10" ht="24" x14ac:dyDescent="0.25">
      <c r="A126" s="243" t="str">
        <f>'Totaal overzicht'!D203</f>
        <v>0-1</v>
      </c>
      <c r="B126" s="299">
        <f>'Totaal overzicht'!I203</f>
        <v>79</v>
      </c>
      <c r="C126" s="716" t="str">
        <f>'Totaal overzicht'!J203</f>
        <v>#MEASUREMENTVAR= 22</v>
      </c>
      <c r="D126" s="951"/>
      <c r="E126" s="243" t="str">
        <f>'Totaal overzicht'!L203</f>
        <v>GetalN.N</v>
      </c>
      <c r="F126" s="243" t="str">
        <f>'Totaal overzicht'!N203</f>
        <v>Getal1.3</v>
      </c>
      <c r="G126" s="279">
        <f>'Totaal overzicht'!A203</f>
        <v>57</v>
      </c>
      <c r="H126" s="249" t="str">
        <f>'Totaal overzicht'!B203</f>
        <v>plaatselijke wrijving vooraf</v>
      </c>
      <c r="I126" s="249" t="s">
        <v>648</v>
      </c>
      <c r="J126" s="249"/>
    </row>
    <row r="127" spans="1:10" ht="24" x14ac:dyDescent="0.25">
      <c r="A127" s="243" t="str">
        <f>'Totaal overzicht'!D204</f>
        <v>0-1</v>
      </c>
      <c r="B127" s="299">
        <f>'Totaal overzicht'!I204</f>
        <v>80</v>
      </c>
      <c r="C127" s="716" t="str">
        <f>'Totaal overzicht'!J204</f>
        <v>#MEASUREMENTVAR= 23</v>
      </c>
      <c r="D127" s="951"/>
      <c r="E127" s="243" t="str">
        <f>'Totaal overzicht'!L204</f>
        <v>GetalN.N</v>
      </c>
      <c r="F127" s="243" t="str">
        <f>'Totaal overzicht'!N204</f>
        <v>Getal1.3</v>
      </c>
      <c r="G127" s="279">
        <f>'Totaal overzicht'!A204</f>
        <v>58</v>
      </c>
      <c r="H127" s="249" t="str">
        <f>'Totaal overzicht'!B204</f>
        <v>plaatselijke wrijving achteraf</v>
      </c>
      <c r="I127" s="249" t="s">
        <v>648</v>
      </c>
      <c r="J127" s="249"/>
    </row>
    <row r="128" spans="1:10" ht="24" x14ac:dyDescent="0.25">
      <c r="A128" s="243" t="str">
        <f>'Totaal overzicht'!D205</f>
        <v>0-1</v>
      </c>
      <c r="B128" s="299">
        <f>'Totaal overzicht'!I205</f>
        <v>81</v>
      </c>
      <c r="C128" s="716" t="str">
        <f>'Totaal overzicht'!J205</f>
        <v>#MEASUREMENTVAR= 24</v>
      </c>
      <c r="D128" s="951"/>
      <c r="E128" s="243" t="str">
        <f>'Totaal overzicht'!L205</f>
        <v>GetalN.N</v>
      </c>
      <c r="F128" s="243" t="str">
        <f>'Totaal overzicht'!N205</f>
        <v>Getal2.3</v>
      </c>
      <c r="G128" s="279">
        <f>'Totaal overzicht'!A205</f>
        <v>59</v>
      </c>
      <c r="H128" s="249" t="str">
        <f>'Totaal overzicht'!B205</f>
        <v>waterspanning u1 vooraf</v>
      </c>
      <c r="I128" s="249" t="s">
        <v>648</v>
      </c>
      <c r="J128" s="249"/>
    </row>
    <row r="129" spans="1:10" ht="24" x14ac:dyDescent="0.25">
      <c r="A129" s="243" t="str">
        <f>'Totaal overzicht'!D206</f>
        <v>0-1</v>
      </c>
      <c r="B129" s="299">
        <f>'Totaal overzicht'!I206</f>
        <v>82</v>
      </c>
      <c r="C129" s="716" t="str">
        <f>'Totaal overzicht'!J206</f>
        <v>#MEASUREMENTVAR= 25</v>
      </c>
      <c r="D129" s="951"/>
      <c r="E129" s="243" t="str">
        <f>'Totaal overzicht'!L206</f>
        <v>GetalN.N</v>
      </c>
      <c r="F129" s="243" t="str">
        <f>'Totaal overzicht'!N206</f>
        <v>Getal2.3</v>
      </c>
      <c r="G129" s="279">
        <f>'Totaal overzicht'!A206</f>
        <v>60</v>
      </c>
      <c r="H129" s="249" t="str">
        <f>'Totaal overzicht'!B206</f>
        <v>waterspanning u1 achteraf</v>
      </c>
      <c r="I129" s="249" t="s">
        <v>648</v>
      </c>
      <c r="J129" s="249"/>
    </row>
    <row r="130" spans="1:10" ht="24" x14ac:dyDescent="0.25">
      <c r="A130" s="243" t="str">
        <f>'Totaal overzicht'!D207</f>
        <v>0-1</v>
      </c>
      <c r="B130" s="299">
        <f>'Totaal overzicht'!I207</f>
        <v>83</v>
      </c>
      <c r="C130" s="716" t="str">
        <f>'Totaal overzicht'!J207</f>
        <v>#MEASUREMENTVAR= 26</v>
      </c>
      <c r="D130" s="951"/>
      <c r="E130" s="243" t="str">
        <f>'Totaal overzicht'!L207</f>
        <v>GetalN.N</v>
      </c>
      <c r="F130" s="243" t="str">
        <f>'Totaal overzicht'!N207</f>
        <v>Getal2.3</v>
      </c>
      <c r="G130" s="279">
        <f>'Totaal overzicht'!A207</f>
        <v>61</v>
      </c>
      <c r="H130" s="249" t="str">
        <f>'Totaal overzicht'!B207</f>
        <v>waterspanning u2 vooraf</v>
      </c>
      <c r="I130" s="249" t="s">
        <v>648</v>
      </c>
      <c r="J130" s="249"/>
    </row>
    <row r="131" spans="1:10" ht="24" x14ac:dyDescent="0.25">
      <c r="A131" s="243" t="str">
        <f>'Totaal overzicht'!D208</f>
        <v>0-1</v>
      </c>
      <c r="B131" s="299">
        <f>'Totaal overzicht'!I208</f>
        <v>84</v>
      </c>
      <c r="C131" s="716" t="str">
        <f>'Totaal overzicht'!J208</f>
        <v>#MEASUREMENTVAR= 27</v>
      </c>
      <c r="D131" s="951"/>
      <c r="E131" s="243" t="str">
        <f>'Totaal overzicht'!L208</f>
        <v>GetalN.N</v>
      </c>
      <c r="F131" s="243" t="str">
        <f>'Totaal overzicht'!N208</f>
        <v>Getal2.3</v>
      </c>
      <c r="G131" s="279">
        <f>'Totaal overzicht'!A208</f>
        <v>62</v>
      </c>
      <c r="H131" s="249" t="str">
        <f>'Totaal overzicht'!B208</f>
        <v>waterspanning u2 achteraf</v>
      </c>
      <c r="I131" s="249" t="s">
        <v>648</v>
      </c>
      <c r="J131" s="249"/>
    </row>
    <row r="132" spans="1:10" ht="24" x14ac:dyDescent="0.25">
      <c r="A132" s="243" t="str">
        <f>'Totaal overzicht'!D209</f>
        <v>0-1</v>
      </c>
      <c r="B132" s="299">
        <f>'Totaal overzicht'!I209</f>
        <v>85</v>
      </c>
      <c r="C132" s="716" t="str">
        <f>'Totaal overzicht'!J209</f>
        <v>#MEASUREMENTVAR= 28</v>
      </c>
      <c r="D132" s="951"/>
      <c r="E132" s="243" t="str">
        <f>'Totaal overzicht'!L209</f>
        <v>GetalN.N</v>
      </c>
      <c r="F132" s="243" t="str">
        <f>'Totaal overzicht'!N209</f>
        <v>Getal2.3</v>
      </c>
      <c r="G132" s="279">
        <f>'Totaal overzicht'!A209</f>
        <v>63</v>
      </c>
      <c r="H132" s="249" t="str">
        <f>'Totaal overzicht'!B209</f>
        <v>waterspanning u3 vooraf</v>
      </c>
      <c r="I132" s="249" t="s">
        <v>648</v>
      </c>
      <c r="J132" s="249"/>
    </row>
    <row r="133" spans="1:10" ht="24" x14ac:dyDescent="0.25">
      <c r="A133" s="305" t="s">
        <v>691</v>
      </c>
      <c r="B133" s="305" t="s">
        <v>585</v>
      </c>
      <c r="C133" s="959" t="s">
        <v>314</v>
      </c>
      <c r="D133" s="960"/>
      <c r="E133" s="305" t="s">
        <v>692</v>
      </c>
      <c r="F133" s="305" t="s">
        <v>693</v>
      </c>
      <c r="G133" s="305" t="s">
        <v>695</v>
      </c>
      <c r="H133" s="306" t="s">
        <v>14</v>
      </c>
      <c r="I133" s="306" t="s">
        <v>641</v>
      </c>
      <c r="J133" s="305" t="s">
        <v>15</v>
      </c>
    </row>
    <row r="134" spans="1:10" ht="24" x14ac:dyDescent="0.25">
      <c r="A134" s="243" t="str">
        <f>'Totaal overzicht'!D210</f>
        <v>0-1</v>
      </c>
      <c r="B134" s="299">
        <f>'Totaal overzicht'!I210</f>
        <v>86</v>
      </c>
      <c r="C134" s="716" t="str">
        <f>'Totaal overzicht'!J210</f>
        <v>#MEASUREMENTVAR= 29</v>
      </c>
      <c r="D134" s="951"/>
      <c r="E134" s="243" t="str">
        <f>'Totaal overzicht'!L210</f>
        <v>GetalN.N</v>
      </c>
      <c r="F134" s="243" t="str">
        <f>'Totaal overzicht'!N210</f>
        <v>Getal2.3</v>
      </c>
      <c r="G134" s="279">
        <f>'Totaal overzicht'!A210</f>
        <v>64</v>
      </c>
      <c r="H134" s="249" t="str">
        <f>'Totaal overzicht'!B210</f>
        <v>waterspanning u3 achteraf</v>
      </c>
      <c r="I134" s="249" t="s">
        <v>648</v>
      </c>
      <c r="J134" s="249"/>
    </row>
    <row r="135" spans="1:10" ht="24" x14ac:dyDescent="0.25">
      <c r="A135" s="243" t="str">
        <f>'Totaal overzicht'!D199</f>
        <v>0-1</v>
      </c>
      <c r="B135" s="299">
        <f>'Totaal overzicht'!I199</f>
        <v>89</v>
      </c>
      <c r="C135" s="716" t="str">
        <f>'Totaal overzicht'!J199</f>
        <v>#MEASUREMENTVAR= 32</v>
      </c>
      <c r="D135" s="951"/>
      <c r="E135" s="243" t="str">
        <f>'Totaal overzicht'!L199</f>
        <v>GetalN.N</v>
      </c>
      <c r="F135" s="243" t="str">
        <f>'Totaal overzicht'!N199</f>
        <v>GeheelGetal2</v>
      </c>
      <c r="G135" s="279">
        <f>'Totaal overzicht'!A199</f>
        <v>55</v>
      </c>
      <c r="H135" s="249" t="str">
        <f>'Totaal overzicht'!B199</f>
        <v>helling noord-zuid vooraf</v>
      </c>
      <c r="I135" s="249" t="s">
        <v>648</v>
      </c>
      <c r="J135" s="249"/>
    </row>
    <row r="136" spans="1:10" s="337" customFormat="1" ht="24" x14ac:dyDescent="0.25">
      <c r="A136" s="243" t="str">
        <f>'Totaal overzicht'!D200</f>
        <v>0-1</v>
      </c>
      <c r="B136" s="299">
        <f>'Totaal overzicht'!I200</f>
        <v>90</v>
      </c>
      <c r="C136" s="716" t="str">
        <f>'Totaal overzicht'!J200</f>
        <v>#MEASUREMENTVAR= 33</v>
      </c>
      <c r="D136" s="951"/>
      <c r="E136" s="243" t="str">
        <f>'Totaal overzicht'!L200</f>
        <v>GetalN.N</v>
      </c>
      <c r="F136" s="243" t="str">
        <f>'Totaal overzicht'!N200</f>
        <v>GeheelGetal2</v>
      </c>
      <c r="G136" s="279">
        <f>'Totaal overzicht'!A200</f>
        <v>56</v>
      </c>
      <c r="H136" s="249" t="str">
        <f>'Totaal overzicht'!B200</f>
        <v>helling noord-zuid achteraf</v>
      </c>
      <c r="I136" s="249" t="s">
        <v>648</v>
      </c>
      <c r="J136" s="249"/>
    </row>
    <row r="137" spans="1:10" ht="24" x14ac:dyDescent="0.25">
      <c r="A137" s="243" t="str">
        <f>'Totaal overzicht'!D197</f>
        <v>0-1</v>
      </c>
      <c r="B137" s="299">
        <f>'Totaal overzicht'!I197</f>
        <v>91</v>
      </c>
      <c r="C137" s="716" t="str">
        <f>'Totaal overzicht'!J197</f>
        <v>#MEASUREMENTVAR= 34</v>
      </c>
      <c r="D137" s="951"/>
      <c r="E137" s="243" t="str">
        <f>'Totaal overzicht'!L197</f>
        <v>GetalN.N</v>
      </c>
      <c r="F137" s="243" t="str">
        <f>'Totaal overzicht'!N197</f>
        <v>GeheelGetal2</v>
      </c>
      <c r="G137" s="279">
        <f>'Totaal overzicht'!A197</f>
        <v>53</v>
      </c>
      <c r="H137" s="249" t="str">
        <f>'Totaal overzicht'!B197</f>
        <v>helling oost-west vooraf</v>
      </c>
      <c r="I137" s="249" t="s">
        <v>648</v>
      </c>
      <c r="J137" s="249"/>
    </row>
    <row r="138" spans="1:10" ht="24" x14ac:dyDescent="0.25">
      <c r="A138" s="243" t="str">
        <f>'Totaal overzicht'!D198</f>
        <v>0-1</v>
      </c>
      <c r="B138" s="299">
        <f>'Totaal overzicht'!I198</f>
        <v>92</v>
      </c>
      <c r="C138" s="716" t="str">
        <f>'Totaal overzicht'!J198</f>
        <v>#MEASUREMENTVAR= 35</v>
      </c>
      <c r="D138" s="951"/>
      <c r="E138" s="243" t="str">
        <f>'Totaal overzicht'!L198</f>
        <v>GetalN.N</v>
      </c>
      <c r="F138" s="243" t="str">
        <f>'Totaal overzicht'!N198</f>
        <v>GeheelGetal2</v>
      </c>
      <c r="G138" s="279">
        <f>'Totaal overzicht'!A198</f>
        <v>54</v>
      </c>
      <c r="H138" s="249" t="str">
        <f>'Totaal overzicht'!B198</f>
        <v>helling oost-west achteraf</v>
      </c>
      <c r="I138" s="249" t="s">
        <v>648</v>
      </c>
      <c r="J138" s="249"/>
    </row>
    <row r="139" spans="1:10" ht="24" x14ac:dyDescent="0.25">
      <c r="A139" s="243" t="str">
        <f>'Totaal overzicht'!D195</f>
        <v>0-1</v>
      </c>
      <c r="B139" s="299">
        <f>'Totaal overzicht'!I195</f>
        <v>93</v>
      </c>
      <c r="C139" s="789" t="str">
        <f>'Totaal overzicht'!J195</f>
        <v>#MEASUREMENTVAR= 36</v>
      </c>
      <c r="D139" s="1021"/>
      <c r="E139" s="243" t="str">
        <f>'Totaal overzicht'!L195</f>
        <v>GetalN.N</v>
      </c>
      <c r="F139" s="243" t="str">
        <f>'Totaal overzicht'!N195</f>
        <v>Getal2.3</v>
      </c>
      <c r="G139" s="279">
        <f>'Totaal overzicht'!A195</f>
        <v>51</v>
      </c>
      <c r="H139" s="249" t="str">
        <f>'Totaal overzicht'!B195</f>
        <v>elektrische geleidbaarheid vooraf</v>
      </c>
      <c r="I139" s="249" t="s">
        <v>648</v>
      </c>
      <c r="J139" s="249"/>
    </row>
    <row r="140" spans="1:10" ht="36" x14ac:dyDescent="0.25">
      <c r="A140" s="243" t="str">
        <f>'Totaal overzicht'!D196</f>
        <v>0-1</v>
      </c>
      <c r="B140" s="299">
        <f>'Totaal overzicht'!I196</f>
        <v>94</v>
      </c>
      <c r="C140" s="789" t="str">
        <f>'Totaal overzicht'!J196</f>
        <v>#MEASUREMENTVAR= 37</v>
      </c>
      <c r="D140" s="1021"/>
      <c r="E140" s="243" t="str">
        <f>'Totaal overzicht'!L196</f>
        <v>GetalN.N</v>
      </c>
      <c r="F140" s="243" t="str">
        <f>'Totaal overzicht'!N196</f>
        <v>Getal2.3</v>
      </c>
      <c r="G140" s="279">
        <f>'Totaal overzicht'!A196</f>
        <v>52</v>
      </c>
      <c r="H140" s="249" t="str">
        <f>'Totaal overzicht'!B196</f>
        <v>elektrische geleidbaarheid achteraf</v>
      </c>
      <c r="I140" s="249" t="s">
        <v>648</v>
      </c>
      <c r="J140" s="249"/>
    </row>
    <row r="141" spans="1:10" ht="14.25" x14ac:dyDescent="0.25">
      <c r="A141" s="243" t="str">
        <f>'Totaal overzicht'!D158</f>
        <v>0-1</v>
      </c>
      <c r="B141" s="299">
        <f>'Totaal overzicht'!$I$158</f>
        <v>96</v>
      </c>
      <c r="C141" s="716" t="str">
        <f>'Totaal overzicht'!J158</f>
        <v>#MEASURMENTVAR = 42</v>
      </c>
      <c r="D141" s="951"/>
      <c r="E141" s="243" t="str">
        <f>'Totaal overzicht'!L158</f>
        <v>GetalN.N</v>
      </c>
      <c r="F141" s="242" t="str">
        <f>'Totaal overzicht'!N158</f>
        <v>GeheelGetal3</v>
      </c>
      <c r="G141" s="279">
        <f>'Totaal overzicht'!A158</f>
        <v>35</v>
      </c>
      <c r="H141" s="249" t="str">
        <f>'Totaal overzicht'!B158</f>
        <v>Sensor azimuth</v>
      </c>
      <c r="I141" s="255" t="s">
        <v>644</v>
      </c>
      <c r="J141" s="249"/>
    </row>
    <row r="142" spans="1:10" ht="36" x14ac:dyDescent="0.25">
      <c r="A142" s="243" t="str">
        <f>'Totaal overzicht'!D288</f>
        <v>1-1</v>
      </c>
      <c r="B142" s="243">
        <f>'Totaal overzicht'!I288</f>
        <v>131</v>
      </c>
      <c r="C142" s="249" t="str">
        <f>'Totaal overzicht'!J288</f>
        <v>#SPECIMENVAR= X</v>
      </c>
      <c r="D142" s="249" t="s">
        <v>705</v>
      </c>
      <c r="E142" s="243" t="str">
        <f>'Totaal overzicht'!L288</f>
        <v>GeheelGetal2</v>
      </c>
      <c r="F142" s="243" t="str">
        <f>'Totaal overzicht'!N288</f>
        <v>GeheelGetal2</v>
      </c>
      <c r="G142" s="279">
        <f>'Totaal overzicht'!A288</f>
        <v>120</v>
      </c>
      <c r="H142" s="249" t="str">
        <f>'Totaal overzicht'!B288</f>
        <v>Volgnummer</v>
      </c>
      <c r="I142" s="249" t="s">
        <v>652</v>
      </c>
      <c r="J142" s="249"/>
    </row>
    <row r="143" spans="1:10" ht="36" x14ac:dyDescent="0.25">
      <c r="A143" s="243" t="str">
        <f>'Totaal overzicht'!D289</f>
        <v>1-1</v>
      </c>
      <c r="B143" s="243">
        <f>'Totaal overzicht'!I289</f>
        <v>131</v>
      </c>
      <c r="C143" s="249" t="str">
        <f>'Totaal overzicht'!J289</f>
        <v>#SPECIMENVAR= X</v>
      </c>
      <c r="D143" s="249" t="s">
        <v>706</v>
      </c>
      <c r="E143" s="243" t="str">
        <f>'Totaal overzicht'!L289</f>
        <v>GetalN.N</v>
      </c>
      <c r="F143" s="243" t="str">
        <f>'Totaal overzicht'!N289</f>
        <v>Getal2.2</v>
      </c>
      <c r="G143" s="279">
        <f>'Totaal overzicht'!A289</f>
        <v>121</v>
      </c>
      <c r="H143" s="249" t="str">
        <f>'Totaal overzicht'!B289</f>
        <v>Bovendiepte</v>
      </c>
      <c r="I143" s="249" t="s">
        <v>652</v>
      </c>
      <c r="J143" s="249"/>
    </row>
    <row r="144" spans="1:10" ht="36" x14ac:dyDescent="0.25">
      <c r="A144" s="243" t="str">
        <f>'Totaal overzicht'!D290</f>
        <v>1-1</v>
      </c>
      <c r="B144" s="243">
        <f>'Totaal overzicht'!I290</f>
        <v>131</v>
      </c>
      <c r="C144" s="249" t="str">
        <f>'Totaal overzicht'!J290</f>
        <v>#SPECIMENVAR= (X +1) 
of bij laatste laag MEASUREMENTVAR= 13</v>
      </c>
      <c r="D144" s="249" t="s">
        <v>707</v>
      </c>
      <c r="E144" s="243" t="str">
        <f>'Totaal overzicht'!L290</f>
        <v>GetalN.N</v>
      </c>
      <c r="F144" s="243" t="str">
        <f>'Totaal overzicht'!N290</f>
        <v>Getal2.2</v>
      </c>
      <c r="G144" s="279">
        <f>'Totaal overzicht'!A290</f>
        <v>122</v>
      </c>
      <c r="H144" s="249" t="str">
        <f>'Totaal overzicht'!B290</f>
        <v>Onderdiepte</v>
      </c>
      <c r="I144" s="249" t="s">
        <v>652</v>
      </c>
      <c r="J144" s="249"/>
    </row>
    <row r="145" spans="1:10" ht="36" x14ac:dyDescent="0.25">
      <c r="A145" s="243" t="str">
        <f>'Totaal overzicht'!D291</f>
        <v>1-1</v>
      </c>
      <c r="B145" s="243">
        <f>'Totaal overzicht'!I291</f>
        <v>131</v>
      </c>
      <c r="C145" s="249" t="str">
        <f>'Totaal overzicht'!J291</f>
        <v>#SPECIMENVAR= X</v>
      </c>
      <c r="D145" s="249" t="str">
        <f>'Totaal overzicht'!K291</f>
        <v xml:space="preserve">Rood in notatie opnemen: "#SPECIMENVAR = 1, 0.00, m, 15 = pure peat" </v>
      </c>
      <c r="E145" s="243" t="str">
        <f>'Totaal overzicht'!L291</f>
        <v>Tekst</v>
      </c>
      <c r="F145" s="242" t="str">
        <f>'Totaal overzicht'!N291</f>
        <v>Tekst200</v>
      </c>
      <c r="G145" s="279">
        <f>'Totaal overzicht'!A291</f>
        <v>123</v>
      </c>
      <c r="H145" s="249" t="str">
        <f>'Totaal overzicht'!B291</f>
        <v>Beschrijving</v>
      </c>
      <c r="I145" s="249" t="s">
        <v>652</v>
      </c>
      <c r="J145" s="249"/>
    </row>
    <row r="146" spans="1:10" x14ac:dyDescent="0.25">
      <c r="A146" s="966" t="str">
        <f>'Totaal overzicht'!D214</f>
        <v>1-1</v>
      </c>
      <c r="B146" s="283">
        <f>'Totaal overzicht'!$I$215</f>
        <v>132</v>
      </c>
      <c r="C146" s="955" t="s">
        <v>67</v>
      </c>
      <c r="D146" s="1025"/>
      <c r="E146" s="1017" t="str">
        <f>'Totaal overzicht'!L215</f>
        <v>JJJJ, MM, DD</v>
      </c>
      <c r="F146" s="1017" t="str">
        <f>'Totaal overzicht'!N215</f>
        <v>JJJJ-MM-DD+UU:MM</v>
      </c>
      <c r="G146" s="968">
        <f>'Totaal overzicht'!A214</f>
        <v>65</v>
      </c>
      <c r="H146" s="794" t="str">
        <f>'Totaal overzicht'!B214</f>
        <v>Starttijd meten</v>
      </c>
      <c r="I146" s="255" t="s">
        <v>649</v>
      </c>
      <c r="J146" s="249"/>
    </row>
    <row r="147" spans="1:10" ht="14.25" x14ac:dyDescent="0.25">
      <c r="A147" s="980"/>
      <c r="B147" s="342"/>
      <c r="C147" s="1026"/>
      <c r="D147" s="1027"/>
      <c r="E147" s="1017"/>
      <c r="F147" s="1017"/>
      <c r="G147" s="980"/>
      <c r="H147" s="986"/>
      <c r="I147" s="343"/>
      <c r="J147" s="249"/>
    </row>
    <row r="148" spans="1:10" ht="14.25" x14ac:dyDescent="0.25">
      <c r="A148" s="980"/>
      <c r="B148" s="342"/>
      <c r="C148" s="1026"/>
      <c r="D148" s="1027"/>
      <c r="E148" s="243" t="str">
        <f>'Totaal overzicht'!L216</f>
        <v>JJJJ, MM</v>
      </c>
      <c r="F148" s="242" t="str">
        <f>'Totaal overzicht'!N216</f>
        <v>JJJJ-MM+UU:MM</v>
      </c>
      <c r="G148" s="980"/>
      <c r="H148" s="986"/>
      <c r="I148" s="343"/>
      <c r="J148" s="249"/>
    </row>
    <row r="149" spans="1:10" ht="14.25" x14ac:dyDescent="0.25">
      <c r="A149" s="980"/>
      <c r="B149" s="342"/>
      <c r="C149" s="1026"/>
      <c r="D149" s="1027"/>
      <c r="E149" s="243" t="str">
        <f>'Totaal overzicht'!L217</f>
        <v>JJJJ</v>
      </c>
      <c r="F149" s="242" t="str">
        <f>'Totaal overzicht'!N217</f>
        <v>JJJJ+UU:MM</v>
      </c>
      <c r="G149" s="980"/>
      <c r="H149" s="986"/>
      <c r="I149" s="343"/>
      <c r="J149" s="249"/>
    </row>
    <row r="150" spans="1:10" ht="14.25" x14ac:dyDescent="0.25">
      <c r="A150" s="981"/>
      <c r="B150" s="344"/>
      <c r="C150" s="1028"/>
      <c r="D150" s="1029"/>
      <c r="E150" s="260" t="str">
        <f>'Totaal overzicht'!L218</f>
        <v>Leeg / Afwezig</v>
      </c>
      <c r="F150" s="242" t="str">
        <f>'Totaal overzicht'!N218</f>
        <v>onbekend</v>
      </c>
      <c r="G150" s="981"/>
      <c r="H150" s="987"/>
      <c r="I150" s="345"/>
      <c r="J150" s="249"/>
    </row>
    <row r="151" spans="1:10" ht="14.25" x14ac:dyDescent="0.25">
      <c r="A151" s="966" t="str">
        <f>'Totaal overzicht'!D278</f>
        <v>1-1</v>
      </c>
      <c r="B151" s="283">
        <f>'Totaal overzicht'!$I$278</f>
        <v>132</v>
      </c>
      <c r="C151" s="970" t="str">
        <f>'Totaal overzicht'!J278</f>
        <v>#STARTDATE</v>
      </c>
      <c r="D151" s="963"/>
      <c r="E151" s="243" t="str">
        <f>'Totaal overzicht'!L278</f>
        <v>JJJJ, MM, DD</v>
      </c>
      <c r="F151" s="243" t="str">
        <f>'Totaal overzicht'!N278</f>
        <v>JJJJ-MM-DD+UU:MM</v>
      </c>
      <c r="G151" s="968">
        <f>'Totaal overzicht'!A278</f>
        <v>116</v>
      </c>
      <c r="H151" s="794" t="str">
        <f>'Totaal overzicht'!B278</f>
        <v>Datum onderzoek</v>
      </c>
      <c r="I151" s="343" t="s">
        <v>651</v>
      </c>
      <c r="J151" s="1022"/>
    </row>
    <row r="152" spans="1:10" x14ac:dyDescent="0.25">
      <c r="A152" s="980"/>
      <c r="B152" s="290"/>
      <c r="C152" s="956"/>
      <c r="D152" s="965"/>
      <c r="E152" s="243" t="str">
        <f>'Totaal overzicht'!L279</f>
        <v>JJJJ, MM</v>
      </c>
      <c r="F152" s="242" t="str">
        <f>'Totaal overzicht'!N279</f>
        <v>JJJJ-MM+UU:MM</v>
      </c>
      <c r="G152" s="980"/>
      <c r="H152" s="986"/>
      <c r="I152" s="291"/>
      <c r="J152" s="1023"/>
    </row>
    <row r="153" spans="1:10" ht="14.25" x14ac:dyDescent="0.25">
      <c r="A153" s="980"/>
      <c r="B153" s="290"/>
      <c r="C153" s="956"/>
      <c r="D153" s="965"/>
      <c r="E153" s="243" t="str">
        <f>'Totaal overzicht'!L280</f>
        <v>JJJJ</v>
      </c>
      <c r="F153" s="242" t="str">
        <f>'Totaal overzicht'!N280</f>
        <v>JJJJ+UU:MM</v>
      </c>
      <c r="G153" s="980"/>
      <c r="H153" s="986"/>
      <c r="I153" s="343"/>
      <c r="J153" s="1023"/>
    </row>
    <row r="154" spans="1:10" ht="14.25" x14ac:dyDescent="0.25">
      <c r="A154" s="981"/>
      <c r="B154" s="344"/>
      <c r="C154" s="957"/>
      <c r="D154" s="974"/>
      <c r="E154" s="260" t="str">
        <f>'Totaal overzicht'!L281</f>
        <v>Leeg</v>
      </c>
      <c r="F154" s="242" t="str">
        <f>'Totaal overzicht'!N281</f>
        <v>onbekend</v>
      </c>
      <c r="G154" s="981"/>
      <c r="H154" s="987"/>
      <c r="I154" s="345"/>
      <c r="J154" s="1024"/>
    </row>
    <row r="155" spans="1:10" x14ac:dyDescent="0.25">
      <c r="A155" s="966" t="str">
        <f>'Totaal overzicht'!D48</f>
        <v>1-1</v>
      </c>
      <c r="B155" s="966">
        <f>'Totaal overzicht'!$I$48</f>
        <v>135</v>
      </c>
      <c r="C155" s="1030" t="str">
        <f>'Totaal overzicht'!J48</f>
        <v>#XYID</v>
      </c>
      <c r="D155" s="1036" t="s">
        <v>700</v>
      </c>
      <c r="E155" s="966" t="str">
        <f>'Totaal overzicht'!L48</f>
        <v>GetalN.N/GetalN.N</v>
      </c>
      <c r="F155" s="247" t="str">
        <f>'Totaal overzicht'!N48</f>
        <v>Getal6.3/Getal6.3</v>
      </c>
      <c r="G155" s="1005">
        <f>'Totaal overzicht'!A48</f>
        <v>15</v>
      </c>
      <c r="H155" s="807" t="str">
        <f>'Totaal overzicht'!B48</f>
        <v>Locatie</v>
      </c>
      <c r="I155" s="807" t="s">
        <v>643</v>
      </c>
      <c r="J155" s="1030" t="str">
        <f>'Totaal overzicht'!R48</f>
        <v>Afhankelijk van referentiesysteem worden meters (Getal6.3 voor RD) of decimale graden (Getal1/2.10 voor ETRS89 en WGS84) aangeleverd.</v>
      </c>
    </row>
    <row r="156" spans="1:10" x14ac:dyDescent="0.25">
      <c r="A156" s="1020"/>
      <c r="B156" s="1020"/>
      <c r="C156" s="1035"/>
      <c r="D156" s="1037"/>
      <c r="E156" s="1020"/>
      <c r="F156" s="247" t="str">
        <f>'Totaal overzicht'!N49</f>
        <v>Getal2.10/Getal1.10</v>
      </c>
      <c r="G156" s="1038"/>
      <c r="H156" s="990"/>
      <c r="I156" s="990"/>
      <c r="J156" s="1031"/>
    </row>
    <row r="157" spans="1:10" x14ac:dyDescent="0.25">
      <c r="A157" s="966" t="str">
        <f>'Totaal overzicht'!D50</f>
        <v>1-1</v>
      </c>
      <c r="B157" s="264">
        <f>'Totaal overzicht'!$I$50</f>
        <v>135</v>
      </c>
      <c r="C157" s="1035"/>
      <c r="D157" s="1032" t="s">
        <v>701</v>
      </c>
      <c r="E157" s="239" t="str">
        <f>'Totaal overzicht'!L50</f>
        <v>31000</v>
      </c>
      <c r="F157" s="242" t="str">
        <f>'Totaal overzicht'!N50</f>
        <v>RD</v>
      </c>
      <c r="G157" s="968">
        <f>'Totaal overzicht'!A50</f>
        <v>16</v>
      </c>
      <c r="H157" s="794" t="str">
        <f>'Totaal overzicht'!B50</f>
        <v>horizontaal referentiestelsel</v>
      </c>
      <c r="I157" s="271" t="s">
        <v>643</v>
      </c>
      <c r="J157" s="807"/>
    </row>
    <row r="158" spans="1:10" ht="14.25" x14ac:dyDescent="0.25">
      <c r="A158" s="967"/>
      <c r="B158" s="290"/>
      <c r="C158" s="1035"/>
      <c r="D158" s="1033"/>
      <c r="E158" s="239" t="str">
        <f>'Totaal overzicht'!L51</f>
        <v>4258</v>
      </c>
      <c r="F158" s="242" t="str">
        <f>'Totaal overzicht'!N51</f>
        <v>ETRS89</v>
      </c>
      <c r="G158" s="969"/>
      <c r="H158" s="1034"/>
      <c r="I158" s="343"/>
      <c r="J158" s="989"/>
    </row>
    <row r="159" spans="1:10" ht="14.25" x14ac:dyDescent="0.25">
      <c r="A159" s="967"/>
      <c r="B159" s="290"/>
      <c r="C159" s="1035"/>
      <c r="D159" s="1033"/>
      <c r="E159" s="239" t="str">
        <f>'Totaal overzicht'!L52</f>
        <v>4326</v>
      </c>
      <c r="F159" s="242" t="str">
        <f>'Totaal overzicht'!N52</f>
        <v>WGS84</v>
      </c>
      <c r="G159" s="969"/>
      <c r="H159" s="1034"/>
      <c r="I159" s="343"/>
      <c r="J159" s="989"/>
    </row>
    <row r="160" spans="1:10" ht="14.25" x14ac:dyDescent="0.25">
      <c r="A160" s="967"/>
      <c r="B160" s="290"/>
      <c r="C160" s="1035"/>
      <c r="D160" s="1033"/>
      <c r="E160" s="415" t="str">
        <f>'Totaal overzicht'!L53</f>
        <v>28992</v>
      </c>
      <c r="F160" s="257" t="str">
        <f>'Totaal overzicht'!N53</f>
        <v>RD</v>
      </c>
      <c r="G160" s="969"/>
      <c r="H160" s="1034"/>
      <c r="I160" s="345"/>
      <c r="J160" s="989"/>
    </row>
    <row r="161" spans="1:10" x14ac:dyDescent="0.25">
      <c r="A161" s="966" t="e">
        <f>'Totaal overzicht'!#REF!</f>
        <v>#REF!</v>
      </c>
      <c r="B161" s="264" t="e">
        <f>'Totaal overzicht'!#REF!</f>
        <v>#REF!</v>
      </c>
      <c r="C161" s="1035"/>
      <c r="D161" s="1032" t="s">
        <v>352</v>
      </c>
      <c r="E161" s="243" t="e">
        <f>'Totaal overzicht'!#REF!</f>
        <v>#REF!</v>
      </c>
      <c r="F161" s="243" t="e">
        <f>'Totaal overzicht'!#REF!</f>
        <v>#REF!</v>
      </c>
      <c r="G161" s="968" t="e">
        <f>'Totaal overzicht'!#REF!</f>
        <v>#REF!</v>
      </c>
      <c r="H161" s="807" t="e">
        <f>'Totaal overzicht'!#REF!</f>
        <v>#REF!</v>
      </c>
      <c r="I161" s="271" t="s">
        <v>643</v>
      </c>
      <c r="J161" s="807" t="e">
        <f>'Totaal overzicht'!#REF!</f>
        <v>#REF!</v>
      </c>
    </row>
    <row r="162" spans="1:10" ht="14.25" x14ac:dyDescent="0.25">
      <c r="A162" s="1020"/>
      <c r="B162" s="289"/>
      <c r="C162" s="1031"/>
      <c r="D162" s="1039"/>
      <c r="E162" s="260" t="e">
        <f>'Totaal overzicht'!#REF!</f>
        <v>#REF!</v>
      </c>
      <c r="F162" s="262" t="e">
        <f>'Totaal overzicht'!#REF!</f>
        <v>#REF!</v>
      </c>
      <c r="G162" s="1040"/>
      <c r="H162" s="990"/>
      <c r="I162" s="350"/>
      <c r="J162" s="990"/>
    </row>
    <row r="163" spans="1:10" ht="24" x14ac:dyDescent="0.25">
      <c r="A163" s="305" t="s">
        <v>691</v>
      </c>
      <c r="B163" s="305" t="s">
        <v>585</v>
      </c>
      <c r="C163" s="959" t="s">
        <v>314</v>
      </c>
      <c r="D163" s="960"/>
      <c r="E163" s="305" t="s">
        <v>692</v>
      </c>
      <c r="F163" s="305" t="s">
        <v>693</v>
      </c>
      <c r="G163" s="305" t="s">
        <v>695</v>
      </c>
      <c r="H163" s="306" t="s">
        <v>14</v>
      </c>
      <c r="I163" s="306" t="s">
        <v>641</v>
      </c>
      <c r="J163" s="305" t="s">
        <v>15</v>
      </c>
    </row>
    <row r="164" spans="1:10" x14ac:dyDescent="0.25">
      <c r="A164" s="952" t="str">
        <f>'Totaal overzicht'!D55</f>
        <v>1-1</v>
      </c>
      <c r="B164" s="264">
        <f>'Totaal overzicht'!$I$55</f>
        <v>136</v>
      </c>
      <c r="C164" s="794" t="str">
        <f>'Totaal overzicht'!J55</f>
        <v>#ZID</v>
      </c>
      <c r="D164" s="1032" t="s">
        <v>702</v>
      </c>
      <c r="E164" s="243" t="str">
        <f>'Totaal overzicht'!L55</f>
        <v>GetalN.N</v>
      </c>
      <c r="F164" s="243" t="str">
        <f>'Totaal overzicht'!N55</f>
        <v>Getal3.3</v>
      </c>
      <c r="G164" s="968">
        <f>'Totaal overzicht'!A55</f>
        <v>18</v>
      </c>
      <c r="H164" s="970" t="str">
        <f>'Totaal overzicht'!B55</f>
        <v>verticale verschuiving</v>
      </c>
      <c r="I164" s="271" t="s">
        <v>643</v>
      </c>
      <c r="J164" s="807"/>
    </row>
    <row r="165" spans="1:10" ht="14.25" x14ac:dyDescent="0.25">
      <c r="A165" s="954"/>
      <c r="B165" s="288"/>
      <c r="C165" s="986"/>
      <c r="D165" s="1046"/>
      <c r="E165" s="260" t="str">
        <f>'Totaal overzicht'!L56</f>
        <v>Leeg</v>
      </c>
      <c r="F165" s="262" t="str">
        <f>'Totaal overzicht'!N56</f>
        <v>Leeg = onbekend</v>
      </c>
      <c r="G165" s="981"/>
      <c r="H165" s="957"/>
      <c r="I165" s="343"/>
      <c r="J165" s="983"/>
    </row>
    <row r="166" spans="1:10" x14ac:dyDescent="0.25">
      <c r="A166" s="952" t="str">
        <f>'Totaal overzicht'!D57</f>
        <v>1-1</v>
      </c>
      <c r="B166" s="264">
        <f>'Totaal overzicht'!$I$57</f>
        <v>136</v>
      </c>
      <c r="C166" s="986"/>
      <c r="D166" s="1032" t="s">
        <v>703</v>
      </c>
      <c r="E166" s="239" t="str">
        <f>'Totaal overzicht'!L57</f>
        <v>31000 / 5709</v>
      </c>
      <c r="F166" s="242" t="str">
        <f>'Totaal overzicht'!N57</f>
        <v>NAP</v>
      </c>
      <c r="G166" s="968">
        <f>'Totaal overzicht'!A57</f>
        <v>19</v>
      </c>
      <c r="H166" s="970" t="str">
        <f>'Totaal overzicht'!B57</f>
        <v>verticaal referentievlak</v>
      </c>
      <c r="I166" s="271" t="s">
        <v>643</v>
      </c>
      <c r="J166" s="807" t="s">
        <v>525</v>
      </c>
    </row>
    <row r="167" spans="1:10" ht="14.25" x14ac:dyDescent="0.25">
      <c r="A167" s="953"/>
      <c r="B167" s="346"/>
      <c r="C167" s="986"/>
      <c r="D167" s="1033"/>
      <c r="E167" s="239" t="e">
        <f>'Totaal overzicht'!#REF!</f>
        <v>#REF!</v>
      </c>
      <c r="F167" s="242" t="e">
        <f>'Totaal overzicht'!#REF!</f>
        <v>#REF!</v>
      </c>
      <c r="G167" s="980"/>
      <c r="H167" s="956"/>
      <c r="I167" s="343"/>
      <c r="J167" s="982"/>
    </row>
    <row r="168" spans="1:10" ht="14.25" x14ac:dyDescent="0.25">
      <c r="A168" s="953"/>
      <c r="B168" s="346"/>
      <c r="C168" s="986"/>
      <c r="D168" s="1033"/>
      <c r="E168" s="239" t="str">
        <f>'Totaal overzicht'!L58</f>
        <v>32631</v>
      </c>
      <c r="F168" s="242" t="str">
        <f>'Totaal overzicht'!N58</f>
        <v>LAT</v>
      </c>
      <c r="G168" s="980"/>
      <c r="H168" s="956"/>
      <c r="I168" s="343"/>
      <c r="J168" s="982"/>
    </row>
    <row r="169" spans="1:10" ht="14.25" x14ac:dyDescent="0.25">
      <c r="A169" s="953"/>
      <c r="B169" s="346"/>
      <c r="C169" s="986"/>
      <c r="D169" s="1033"/>
      <c r="E169" s="239" t="str">
        <f>'Totaal overzicht'!L59</f>
        <v>5714</v>
      </c>
      <c r="F169" s="242" t="str">
        <f>'Totaal overzicht'!N59</f>
        <v>MSL</v>
      </c>
      <c r="G169" s="980"/>
      <c r="H169" s="956"/>
      <c r="I169" s="343"/>
      <c r="J169" s="982"/>
    </row>
    <row r="170" spans="1:10" ht="14.25" x14ac:dyDescent="0.25">
      <c r="A170" s="954"/>
      <c r="B170" s="347"/>
      <c r="C170" s="986"/>
      <c r="D170" s="1039"/>
      <c r="E170" s="240" t="str">
        <f>'Totaal overzicht'!L60</f>
        <v>Leeg</v>
      </c>
      <c r="F170" s="242" t="str">
        <f>'Totaal overzicht'!N60</f>
        <v>onbekend</v>
      </c>
      <c r="G170" s="981"/>
      <c r="H170" s="957"/>
      <c r="I170" s="343"/>
      <c r="J170" s="983"/>
    </row>
    <row r="171" spans="1:10" s="337" customFormat="1" x14ac:dyDescent="0.25">
      <c r="A171" s="952" t="e">
        <f>'Totaal overzicht'!#REF!</f>
        <v>#REF!</v>
      </c>
      <c r="B171" s="265" t="e">
        <f>'Totaal overzicht'!#REF!</f>
        <v>#REF!</v>
      </c>
      <c r="C171" s="986"/>
      <c r="D171" s="1032" t="s">
        <v>355</v>
      </c>
      <c r="E171" s="243" t="e">
        <f>'Totaal overzicht'!#REF!</f>
        <v>#REF!</v>
      </c>
      <c r="F171" s="243" t="e">
        <f>'Totaal overzicht'!#REF!</f>
        <v>#REF!</v>
      </c>
      <c r="G171" s="968" t="e">
        <f>'Totaal overzicht'!#REF!</f>
        <v>#REF!</v>
      </c>
      <c r="H171" s="955" t="e">
        <f>'Totaal overzicht'!#REF!</f>
        <v>#REF!</v>
      </c>
      <c r="I171" s="271" t="s">
        <v>643</v>
      </c>
      <c r="J171" s="807"/>
    </row>
    <row r="172" spans="1:10" ht="14.25" x14ac:dyDescent="0.25">
      <c r="A172" s="954"/>
      <c r="B172" s="347"/>
      <c r="C172" s="987"/>
      <c r="D172" s="1046"/>
      <c r="E172" s="230" t="e">
        <f>'Totaal overzicht'!#REF!</f>
        <v>#REF!</v>
      </c>
      <c r="F172" s="262" t="e">
        <f>'Totaal overzicht'!#REF!</f>
        <v>#REF!</v>
      </c>
      <c r="G172" s="981"/>
      <c r="H172" s="1001"/>
      <c r="I172" s="350"/>
      <c r="J172" s="983"/>
    </row>
    <row r="173" spans="1:10" x14ac:dyDescent="0.25">
      <c r="A173" s="334"/>
      <c r="B173" s="334"/>
      <c r="C173" s="334"/>
      <c r="D173" s="334"/>
      <c r="E173" s="334"/>
      <c r="F173" s="336"/>
      <c r="G173" s="334"/>
      <c r="H173" s="334"/>
      <c r="I173" s="334"/>
      <c r="J173" s="403"/>
    </row>
    <row r="174" spans="1:10" ht="24" x14ac:dyDescent="0.25">
      <c r="A174" s="305" t="s">
        <v>691</v>
      </c>
      <c r="B174" s="305" t="s">
        <v>585</v>
      </c>
      <c r="C174" s="959" t="s">
        <v>314</v>
      </c>
      <c r="D174" s="960"/>
      <c r="E174" s="305" t="s">
        <v>692</v>
      </c>
      <c r="F174" s="305" t="s">
        <v>693</v>
      </c>
      <c r="G174" s="305" t="s">
        <v>695</v>
      </c>
      <c r="H174" s="306" t="s">
        <v>14</v>
      </c>
      <c r="I174" s="306" t="s">
        <v>641</v>
      </c>
      <c r="J174" s="305" t="s">
        <v>15</v>
      </c>
    </row>
    <row r="175" spans="1:10" ht="48" x14ac:dyDescent="0.25">
      <c r="A175" s="243" t="str">
        <f>'Totaal overzicht'!D222</f>
        <v>1-1</v>
      </c>
      <c r="B175" s="226">
        <f>'Totaal overzicht'!I222</f>
        <v>0</v>
      </c>
      <c r="C175" s="249" t="str">
        <f>'Totaal overzicht'!J222</f>
        <v>Waarde uit datablok op regel met sondeerlengte</v>
      </c>
      <c r="D175" s="249" t="str">
        <f>'Totaal overzicht'!K222</f>
        <v>Met X benoemde kolom in #COLUMNINFO =X eindigend op 1</v>
      </c>
      <c r="E175" s="243" t="str">
        <f>'Totaal overzicht'!L222</f>
        <v>GetalN.N</v>
      </c>
      <c r="F175" s="243" t="str">
        <f>'Totaal overzicht'!N222</f>
        <v>Getal3.3</v>
      </c>
      <c r="G175" s="279">
        <f>'Totaal overzicht'!A222</f>
        <v>66</v>
      </c>
      <c r="H175" s="249" t="str">
        <f>'Totaal overzicht'!B222</f>
        <v>sondeertrajectlengte</v>
      </c>
      <c r="I175" s="249" t="s">
        <v>650</v>
      </c>
      <c r="J175" s="249" t="str">
        <f>'Totaal overzicht'!R222</f>
        <v>Waarde uit kolom X van datablok, waarbij de benodigde kolom (X) uit het #COLUMNINFO blok afgeleid kan worden. De betreffende regel in het #COLUMNINFO blok eindigt op het genoemde getal.</v>
      </c>
    </row>
    <row r="176" spans="1:10" ht="36" x14ac:dyDescent="0.25">
      <c r="A176" s="243" t="str">
        <f>'Totaal overzicht'!D223</f>
        <v>0-1</v>
      </c>
      <c r="B176" s="226">
        <f>'Totaal overzicht'!I223</f>
        <v>0</v>
      </c>
      <c r="C176" s="249" t="str">
        <f>'Totaal overzicht'!J223</f>
        <v>Waarde uit datablok op regel met sondeerlengte</v>
      </c>
      <c r="D176" s="249" t="str">
        <f>'Totaal overzicht'!K223</f>
        <v>Met X benoemde kolom in #COLUMNINFO =X eindigend op 11</v>
      </c>
      <c r="E176" s="243" t="str">
        <f>'Totaal overzicht'!L223</f>
        <v>GetalN.N</v>
      </c>
      <c r="F176" s="243" t="str">
        <f>'Totaal overzicht'!N223</f>
        <v>Getal3.3</v>
      </c>
      <c r="G176" s="279">
        <f>'Totaal overzicht'!A223</f>
        <v>67</v>
      </c>
      <c r="H176" s="249" t="str">
        <f>'Totaal overzicht'!B223</f>
        <v>diepte</v>
      </c>
      <c r="I176" s="249" t="s">
        <v>650</v>
      </c>
      <c r="J176" s="249">
        <f>'Totaal overzicht'!R223</f>
        <v>0</v>
      </c>
    </row>
    <row r="177" spans="1:10" ht="36" x14ac:dyDescent="0.25">
      <c r="A177" s="243" t="str">
        <f>'Totaal overzicht'!D224</f>
        <v>1-1</v>
      </c>
      <c r="B177" s="226">
        <f>'Totaal overzicht'!I224</f>
        <v>0</v>
      </c>
      <c r="C177" s="249" t="str">
        <f>'Totaal overzicht'!J224</f>
        <v>Waarde uit datablok op regel met sondeerlengte</v>
      </c>
      <c r="D177" s="249" t="str">
        <f>'Totaal overzicht'!K224</f>
        <v>Met X benoemde kolom in #COLUMNINFO =X eindigend op 12</v>
      </c>
      <c r="E177" s="243" t="str">
        <f>'Totaal overzicht'!L224</f>
        <v>GetalN.N</v>
      </c>
      <c r="F177" s="243" t="str">
        <f>'Totaal overzicht'!N224</f>
        <v>Getal5.1</v>
      </c>
      <c r="G177" s="279">
        <f>'Totaal overzicht'!A224</f>
        <v>68</v>
      </c>
      <c r="H177" s="249" t="str">
        <f>'Totaal overzicht'!B224</f>
        <v>verlopen tijd</v>
      </c>
      <c r="I177" s="249" t="s">
        <v>650</v>
      </c>
      <c r="J177" s="249">
        <f>'Totaal overzicht'!R224</f>
        <v>0</v>
      </c>
    </row>
    <row r="178" spans="1:10" s="337" customFormat="1" ht="36" x14ac:dyDescent="0.25">
      <c r="A178" s="243" t="str">
        <f>'Totaal overzicht'!D225</f>
        <v>1-1</v>
      </c>
      <c r="B178" s="226">
        <f>'Totaal overzicht'!I225</f>
        <v>0</v>
      </c>
      <c r="C178" s="249" t="str">
        <f>'Totaal overzicht'!J225</f>
        <v>Waarde uit datablok op regel met sondeerlengte</v>
      </c>
      <c r="D178" s="249" t="str">
        <f>'Totaal overzicht'!K225</f>
        <v>Met X benoemde kolom in #COLUMNINFO =X eindigend op 2</v>
      </c>
      <c r="E178" s="243" t="str">
        <f>'Totaal overzicht'!L225</f>
        <v>GetalN.N</v>
      </c>
      <c r="F178" s="243" t="str">
        <f>'Totaal overzicht'!N225</f>
        <v>Getal3.3</v>
      </c>
      <c r="G178" s="279">
        <f>'Totaal overzicht'!A225</f>
        <v>69</v>
      </c>
      <c r="H178" s="249" t="str">
        <f>'Totaal overzicht'!B225</f>
        <v>conusweerstand</v>
      </c>
      <c r="I178" s="249" t="s">
        <v>650</v>
      </c>
      <c r="J178" s="249">
        <f>'Totaal overzicht'!R225</f>
        <v>0</v>
      </c>
    </row>
    <row r="179" spans="1:10" ht="36" x14ac:dyDescent="0.25">
      <c r="A179" s="243" t="str">
        <f>'Totaal overzicht'!D226</f>
        <v>0-1</v>
      </c>
      <c r="B179" s="226">
        <f>'Totaal overzicht'!I226</f>
        <v>0</v>
      </c>
      <c r="C179" s="249" t="str">
        <f>'Totaal overzicht'!J226</f>
        <v>Waarde uit datablok op regel met sondeerlengte</v>
      </c>
      <c r="D179" s="249" t="str">
        <f>'Totaal overzicht'!K226</f>
        <v>Met X benoemde kolom in #COLUMNINFO =X eindigend op 13</v>
      </c>
      <c r="E179" s="243" t="str">
        <f>'Totaal overzicht'!L226</f>
        <v>GetalN.N</v>
      </c>
      <c r="F179" s="243" t="str">
        <f>'Totaal overzicht'!N226</f>
        <v>Getal3.3</v>
      </c>
      <c r="G179" s="279">
        <f>'Totaal overzicht'!A226</f>
        <v>70</v>
      </c>
      <c r="H179" s="249" t="str">
        <f>'Totaal overzicht'!B226</f>
        <v>gecorrigeerde conusweerstand</v>
      </c>
      <c r="I179" s="249" t="s">
        <v>650</v>
      </c>
      <c r="J179" s="249">
        <f>'Totaal overzicht'!R226</f>
        <v>0</v>
      </c>
    </row>
    <row r="180" spans="1:10" ht="36" x14ac:dyDescent="0.25">
      <c r="A180" s="243" t="str">
        <f>'Totaal overzicht'!D227</f>
        <v>0-1</v>
      </c>
      <c r="B180" s="226">
        <f>'Totaal overzicht'!I227</f>
        <v>0</v>
      </c>
      <c r="C180" s="249" t="str">
        <f>'Totaal overzicht'!J227</f>
        <v>Waarde uit datablok op regel met sondeerlengte</v>
      </c>
      <c r="D180" s="249" t="str">
        <f>'Totaal overzicht'!K227</f>
        <v>Met X benoemde kolom in #COLUMNINFO =X eindigend op 14</v>
      </c>
      <c r="E180" s="243" t="str">
        <f>'Totaal overzicht'!L227</f>
        <v>GetalN.N</v>
      </c>
      <c r="F180" s="243" t="str">
        <f>'Totaal overzicht'!N227</f>
        <v>Getal3.3</v>
      </c>
      <c r="G180" s="279">
        <f>'Totaal overzicht'!A227</f>
        <v>71</v>
      </c>
      <c r="H180" s="249" t="str">
        <f>'Totaal overzicht'!B227</f>
        <v>netto conusweerstand</v>
      </c>
      <c r="I180" s="249" t="s">
        <v>650</v>
      </c>
      <c r="J180" s="249">
        <f>'Totaal overzicht'!R227</f>
        <v>0</v>
      </c>
    </row>
    <row r="181" spans="1:10" ht="36" x14ac:dyDescent="0.25">
      <c r="A181" s="243" t="str">
        <f>'Totaal overzicht'!D228</f>
        <v>0-1</v>
      </c>
      <c r="B181" s="226">
        <f>'Totaal overzicht'!I228</f>
        <v>0</v>
      </c>
      <c r="C181" s="249" t="str">
        <f>'Totaal overzicht'!J228</f>
        <v>Waarde uit datablok op regel met sondeerlengte</v>
      </c>
      <c r="D181" s="249" t="str">
        <f>'Totaal overzicht'!K228</f>
        <v>Met X benoemde kolom in #COLUMNINFO =X eindigend op 31</v>
      </c>
      <c r="E181" s="243" t="str">
        <f>'Totaal overzicht'!L228</f>
        <v>GetalN.N</v>
      </c>
      <c r="F181" s="243" t="str">
        <f>'Totaal overzicht'!N228</f>
        <v>GeheelGetal6</v>
      </c>
      <c r="G181" s="279">
        <f>'Totaal overzicht'!A228</f>
        <v>72</v>
      </c>
      <c r="H181" s="249" t="str">
        <f>'Totaal overzicht'!B228</f>
        <v>magnetische veldsterkte x</v>
      </c>
      <c r="I181" s="249" t="s">
        <v>650</v>
      </c>
      <c r="J181" s="249">
        <f>'Totaal overzicht'!R228</f>
        <v>0</v>
      </c>
    </row>
    <row r="182" spans="1:10" ht="36" x14ac:dyDescent="0.25">
      <c r="A182" s="243" t="str">
        <f>'Totaal overzicht'!D229</f>
        <v>0-1</v>
      </c>
      <c r="B182" s="226">
        <f>'Totaal overzicht'!I229</f>
        <v>0</v>
      </c>
      <c r="C182" s="249" t="str">
        <f>'Totaal overzicht'!J229</f>
        <v>Waarde uit datablok op regel met sondeerlengte</v>
      </c>
      <c r="D182" s="249" t="str">
        <f>'Totaal overzicht'!K229</f>
        <v>Met X benoemde kolom in #COLUMNINFO =X eindigend op 32</v>
      </c>
      <c r="E182" s="243" t="str">
        <f>'Totaal overzicht'!L229</f>
        <v>GetalN.N</v>
      </c>
      <c r="F182" s="243" t="str">
        <f>'Totaal overzicht'!N229</f>
        <v>GeheelGetal6</v>
      </c>
      <c r="G182" s="279">
        <f>'Totaal overzicht'!A229</f>
        <v>73</v>
      </c>
      <c r="H182" s="249" t="str">
        <f>'Totaal overzicht'!B229</f>
        <v>magnetische veldsterkte y</v>
      </c>
      <c r="I182" s="249" t="s">
        <v>650</v>
      </c>
      <c r="J182" s="249">
        <f>'Totaal overzicht'!R229</f>
        <v>0</v>
      </c>
    </row>
    <row r="183" spans="1:10" ht="36" x14ac:dyDescent="0.25">
      <c r="A183" s="243" t="str">
        <f>'Totaal overzicht'!D230</f>
        <v>0-1</v>
      </c>
      <c r="B183" s="226">
        <f>'Totaal overzicht'!I230</f>
        <v>0</v>
      </c>
      <c r="C183" s="249" t="str">
        <f>'Totaal overzicht'!J230</f>
        <v>Waarde uit datablok op regel met sondeerlengte</v>
      </c>
      <c r="D183" s="249" t="str">
        <f>'Totaal overzicht'!K230</f>
        <v>Met X benoemde kolom in #COLUMNINFO =X eindigend op 33</v>
      </c>
      <c r="E183" s="243" t="str">
        <f>'Totaal overzicht'!L230</f>
        <v>GetalN.N</v>
      </c>
      <c r="F183" s="243" t="str">
        <f>'Totaal overzicht'!N230</f>
        <v>GeheelGetal6</v>
      </c>
      <c r="G183" s="279">
        <f>'Totaal overzicht'!A230</f>
        <v>74</v>
      </c>
      <c r="H183" s="249" t="str">
        <f>'Totaal overzicht'!B230</f>
        <v>magnetische veldsterkte z</v>
      </c>
      <c r="I183" s="249" t="s">
        <v>650</v>
      </c>
      <c r="J183" s="249">
        <f>'Totaal overzicht'!R230</f>
        <v>0</v>
      </c>
    </row>
    <row r="184" spans="1:10" ht="36" x14ac:dyDescent="0.25">
      <c r="A184" s="243" t="str">
        <f>'Totaal overzicht'!D231</f>
        <v>0-1</v>
      </c>
      <c r="B184" s="226">
        <f>'Totaal overzicht'!I231</f>
        <v>0</v>
      </c>
      <c r="C184" s="249" t="str">
        <f>'Totaal overzicht'!J231</f>
        <v>Waarde uit datablok op regel met sondeerlengte</v>
      </c>
      <c r="D184" s="249" t="str">
        <f>'Totaal overzicht'!K231</f>
        <v>Met X benoemde kolom in #COLUMNINFO =X eindigend op 34</v>
      </c>
      <c r="E184" s="243" t="str">
        <f>'Totaal overzicht'!L231</f>
        <v>GetalN.N</v>
      </c>
      <c r="F184" s="243" t="str">
        <f>'Totaal overzicht'!N231</f>
        <v>GeheelGetal6</v>
      </c>
      <c r="G184" s="279">
        <f>'Totaal overzicht'!A231</f>
        <v>75</v>
      </c>
      <c r="H184" s="249" t="str">
        <f>'Totaal overzicht'!B231</f>
        <v>totale magnetische veldsterkte</v>
      </c>
      <c r="I184" s="249" t="s">
        <v>650</v>
      </c>
      <c r="J184" s="249">
        <f>'Totaal overzicht'!R231</f>
        <v>0</v>
      </c>
    </row>
    <row r="185" spans="1:10" ht="36" x14ac:dyDescent="0.25">
      <c r="A185" s="243" t="str">
        <f>'Totaal overzicht'!D232</f>
        <v>0-1</v>
      </c>
      <c r="B185" s="226">
        <f>'Totaal overzicht'!I232</f>
        <v>0</v>
      </c>
      <c r="C185" s="249" t="str">
        <f>'Totaal overzicht'!J232</f>
        <v>Waarde uit datablok op regel met sondeerlengte</v>
      </c>
      <c r="D185" s="249" t="str">
        <f>'Totaal overzicht'!K232</f>
        <v>Met X benoemde kolom in #COLUMNINFO =X eindigend op 23</v>
      </c>
      <c r="E185" s="243" t="str">
        <f>'Totaal overzicht'!L232</f>
        <v>GetalN.N</v>
      </c>
      <c r="F185" s="243" t="str">
        <f>'Totaal overzicht'!N232</f>
        <v>Getal2.3</v>
      </c>
      <c r="G185" s="279">
        <f>'Totaal overzicht'!A232</f>
        <v>76</v>
      </c>
      <c r="H185" s="249" t="str">
        <f>'Totaal overzicht'!B232</f>
        <v>electrische geleidbaarheid</v>
      </c>
      <c r="I185" s="249" t="s">
        <v>650</v>
      </c>
      <c r="J185" s="249">
        <f>'Totaal overzicht'!R232</f>
        <v>0</v>
      </c>
    </row>
    <row r="186" spans="1:10" ht="36" x14ac:dyDescent="0.25">
      <c r="A186" s="243" t="str">
        <f>'Totaal overzicht'!D233</f>
        <v>0-1</v>
      </c>
      <c r="B186" s="226">
        <f>'Totaal overzicht'!I233</f>
        <v>0</v>
      </c>
      <c r="C186" s="249" t="str">
        <f>'Totaal overzicht'!J233</f>
        <v>Waarde uit datablok op regel met sondeerlengte</v>
      </c>
      <c r="D186" s="249" t="str">
        <f>'Totaal overzicht'!K233</f>
        <v>Met X benoemde kolom in #COLUMNINFO =X eindigend op 10</v>
      </c>
      <c r="E186" s="243" t="str">
        <f>'Totaal overzicht'!L233</f>
        <v>GetalN.N</v>
      </c>
      <c r="F186" s="243" t="str">
        <f>'Totaal overzicht'!N233</f>
        <v>GeheelGetal2</v>
      </c>
      <c r="G186" s="279">
        <f>'Totaal overzicht'!A233</f>
        <v>77</v>
      </c>
      <c r="H186" s="249" t="str">
        <f>'Totaal overzicht'!B233</f>
        <v>helling oost-west</v>
      </c>
      <c r="I186" s="249" t="s">
        <v>650</v>
      </c>
      <c r="J186" s="249">
        <f>'Totaal overzicht'!R233</f>
        <v>0</v>
      </c>
    </row>
    <row r="187" spans="1:10" ht="36" x14ac:dyDescent="0.25">
      <c r="A187" s="243" t="str">
        <f>'Totaal overzicht'!D234</f>
        <v>0-1</v>
      </c>
      <c r="B187" s="226">
        <f>'Totaal overzicht'!I234</f>
        <v>0</v>
      </c>
      <c r="C187" s="249" t="str">
        <f>'Totaal overzicht'!J234</f>
        <v>Waarde uit datablok op regel met sondeerlengte</v>
      </c>
      <c r="D187" s="249" t="str">
        <f>'Totaal overzicht'!K234</f>
        <v>Met X benoemde kolom in #COLUMNINFO =X eindigend op 9</v>
      </c>
      <c r="E187" s="243" t="str">
        <f>'Totaal overzicht'!L234</f>
        <v>GetalN.N</v>
      </c>
      <c r="F187" s="243" t="str">
        <f>'Totaal overzicht'!N234</f>
        <v>GeheelGetal2</v>
      </c>
      <c r="G187" s="279">
        <f>'Totaal overzicht'!A234</f>
        <v>78</v>
      </c>
      <c r="H187" s="249" t="str">
        <f>'Totaal overzicht'!B234</f>
        <v>helling noord-zuid</v>
      </c>
      <c r="I187" s="249" t="s">
        <v>650</v>
      </c>
      <c r="J187" s="249">
        <f>'Totaal overzicht'!R234</f>
        <v>0</v>
      </c>
    </row>
    <row r="188" spans="1:10" ht="36" x14ac:dyDescent="0.25">
      <c r="A188" s="243" t="str">
        <f>'Totaal overzicht'!D235</f>
        <v>0-1</v>
      </c>
      <c r="B188" s="226">
        <f>'Totaal overzicht'!I235</f>
        <v>0</v>
      </c>
      <c r="C188" s="249" t="str">
        <f>'Totaal overzicht'!J235</f>
        <v>Waarde uit datablok op regel met sondeerlengte</v>
      </c>
      <c r="D188" s="249" t="str">
        <f>'Totaal overzicht'!K235</f>
        <v>Met X benoemde kolom in #COLUMNINFO =X eindigend op 21</v>
      </c>
      <c r="E188" s="243" t="str">
        <f>'Totaal overzicht'!L235</f>
        <v>GetalN.N</v>
      </c>
      <c r="F188" s="243" t="str">
        <f>'Totaal overzicht'!N235</f>
        <v>GeheelGetal2</v>
      </c>
      <c r="G188" s="279">
        <f>'Totaal overzicht'!A235</f>
        <v>79</v>
      </c>
      <c r="H188" s="249" t="str">
        <f>'Totaal overzicht'!B235</f>
        <v>helling x</v>
      </c>
      <c r="I188" s="249" t="s">
        <v>650</v>
      </c>
      <c r="J188" s="249">
        <f>'Totaal overzicht'!R235</f>
        <v>0</v>
      </c>
    </row>
    <row r="189" spans="1:10" ht="36" x14ac:dyDescent="0.25">
      <c r="A189" s="243" t="str">
        <f>'Totaal overzicht'!D236</f>
        <v>0-1</v>
      </c>
      <c r="B189" s="226">
        <f>'Totaal overzicht'!I236</f>
        <v>0</v>
      </c>
      <c r="C189" s="249" t="str">
        <f>'Totaal overzicht'!J236</f>
        <v>Waarde uit datablok op regel met sondeerlengte</v>
      </c>
      <c r="D189" s="249" t="str">
        <f>'Totaal overzicht'!K236</f>
        <v>Met X benoemde kolom in #COLUMNINFO =X eindigend op 22</v>
      </c>
      <c r="E189" s="243" t="str">
        <f>'Totaal overzicht'!L236</f>
        <v>GetalN.N</v>
      </c>
      <c r="F189" s="243" t="str">
        <f>'Totaal overzicht'!N236</f>
        <v>GeheelGetal2</v>
      </c>
      <c r="G189" s="279">
        <f>'Totaal overzicht'!A236</f>
        <v>80</v>
      </c>
      <c r="H189" s="249" t="str">
        <f>'Totaal overzicht'!B236</f>
        <v>helling y</v>
      </c>
      <c r="I189" s="249" t="s">
        <v>650</v>
      </c>
      <c r="J189" s="249">
        <f>'Totaal overzicht'!R236</f>
        <v>0</v>
      </c>
    </row>
    <row r="190" spans="1:10" ht="36" x14ac:dyDescent="0.25">
      <c r="A190" s="243" t="str">
        <f>'Totaal overzicht'!D237</f>
        <v>0-1</v>
      </c>
      <c r="B190" s="226">
        <f>'Totaal overzicht'!I237</f>
        <v>0</v>
      </c>
      <c r="C190" s="249" t="str">
        <f>'Totaal overzicht'!J237</f>
        <v>Waarde uit datablok op regel met sondeerlengte</v>
      </c>
      <c r="D190" s="249" t="str">
        <f>'Totaal overzicht'!K237</f>
        <v>Met X benoemde kolom in #COLUMNINFO =X eindigend op 8</v>
      </c>
      <c r="E190" s="243" t="str">
        <f>'Totaal overzicht'!L237</f>
        <v>GetalN.N</v>
      </c>
      <c r="F190" s="243" t="str">
        <f>'Totaal overzicht'!N237</f>
        <v>GeheelGetal2</v>
      </c>
      <c r="G190" s="279">
        <f>'Totaal overzicht'!A237</f>
        <v>81</v>
      </c>
      <c r="H190" s="249" t="str">
        <f>'Totaal overzicht'!B237</f>
        <v>hellingresultante</v>
      </c>
      <c r="I190" s="249" t="s">
        <v>650</v>
      </c>
      <c r="J190" s="249">
        <f>'Totaal overzicht'!R237</f>
        <v>0</v>
      </c>
    </row>
    <row r="191" spans="1:10" ht="36" x14ac:dyDescent="0.25">
      <c r="A191" s="243" t="str">
        <f>'Totaal overzicht'!D238</f>
        <v>0-1</v>
      </c>
      <c r="B191" s="226">
        <f>'Totaal overzicht'!I238</f>
        <v>0</v>
      </c>
      <c r="C191" s="249" t="str">
        <f>'Totaal overzicht'!J238</f>
        <v>Waarde uit datablok op regel met sondeerlengte</v>
      </c>
      <c r="D191" s="249" t="str">
        <f>'Totaal overzicht'!K238</f>
        <v>Met X benoemde kolom in #COLUMNINFO =X eindigend op 35</v>
      </c>
      <c r="E191" s="243" t="str">
        <f>'Totaal overzicht'!L238</f>
        <v>GetalN.N</v>
      </c>
      <c r="F191" s="243" t="str">
        <f>'Totaal overzicht'!N238</f>
        <v>GeheelGetal2</v>
      </c>
      <c r="G191" s="279">
        <f>'Totaal overzicht'!A238</f>
        <v>82</v>
      </c>
      <c r="H191" s="249" t="str">
        <f>'Totaal overzicht'!B238</f>
        <v>magnetische inclinatie</v>
      </c>
      <c r="I191" s="249" t="s">
        <v>650</v>
      </c>
      <c r="J191" s="249">
        <f>'Totaal overzicht'!R238</f>
        <v>0</v>
      </c>
    </row>
    <row r="192" spans="1:10" ht="36" x14ac:dyDescent="0.25">
      <c r="A192" s="243" t="str">
        <f>'Totaal overzicht'!D239</f>
        <v>0-1</v>
      </c>
      <c r="B192" s="226">
        <f>'Totaal overzicht'!I239</f>
        <v>0</v>
      </c>
      <c r="C192" s="249" t="str">
        <f>'Totaal overzicht'!J239</f>
        <v>Waarde uit datablok op regel met sondeerlengte</v>
      </c>
      <c r="D192" s="249" t="str">
        <f>'Totaal overzicht'!K239</f>
        <v>Met X benoemde kolom in #COLUMNINFO =X eindigend op 36</v>
      </c>
      <c r="E192" s="243" t="str">
        <f>'Totaal overzicht'!L239</f>
        <v>GetalN.N</v>
      </c>
      <c r="F192" s="243" t="str">
        <f>'Totaal overzicht'!N239</f>
        <v>GeheelGetal2</v>
      </c>
      <c r="G192" s="279">
        <f>'Totaal overzicht'!A239</f>
        <v>83</v>
      </c>
      <c r="H192" s="249" t="str">
        <f>'Totaal overzicht'!B239</f>
        <v>magnetische declinatie</v>
      </c>
      <c r="I192" s="249" t="s">
        <v>650</v>
      </c>
      <c r="J192" s="249">
        <f>'Totaal overzicht'!R239</f>
        <v>0</v>
      </c>
    </row>
    <row r="193" spans="1:10" ht="36" x14ac:dyDescent="0.25">
      <c r="A193" s="243" t="str">
        <f>'Totaal overzicht'!D240</f>
        <v>0-1</v>
      </c>
      <c r="B193" s="226">
        <f>'Totaal overzicht'!I240</f>
        <v>0</v>
      </c>
      <c r="C193" s="249" t="str">
        <f>'Totaal overzicht'!J240</f>
        <v>Waarde uit datablok op regel met sondeerlengte</v>
      </c>
      <c r="D193" s="249" t="str">
        <f>'Totaal overzicht'!K240</f>
        <v>Met X benoemde kolom in #COLUMNINFO =X eindigend op 3</v>
      </c>
      <c r="E193" s="243" t="str">
        <f>'Totaal overzicht'!L240</f>
        <v>GetalN.N</v>
      </c>
      <c r="F193" s="243" t="str">
        <f>'Totaal overzicht'!N240</f>
        <v>Getal1.3</v>
      </c>
      <c r="G193" s="279">
        <f>'Totaal overzicht'!A240</f>
        <v>84</v>
      </c>
      <c r="H193" s="249" t="str">
        <f>'Totaal overzicht'!B240</f>
        <v>plaatselijke wrijving</v>
      </c>
      <c r="I193" s="249" t="s">
        <v>650</v>
      </c>
      <c r="J193" s="249">
        <f>'Totaal overzicht'!R240</f>
        <v>0</v>
      </c>
    </row>
    <row r="194" spans="1:10" ht="36" x14ac:dyDescent="0.25">
      <c r="A194" s="243" t="str">
        <f>'Totaal overzicht'!D241</f>
        <v>0-1</v>
      </c>
      <c r="B194" s="226">
        <f>'Totaal overzicht'!I241</f>
        <v>0</v>
      </c>
      <c r="C194" s="249" t="str">
        <f>'Totaal overzicht'!J241</f>
        <v>Waarde uit datablok op regel met sondeerlengte</v>
      </c>
      <c r="D194" s="249" t="str">
        <f>'Totaal overzicht'!K241</f>
        <v>Met X benoemde kolom in #COLUMNINFO =X eindigend op 15</v>
      </c>
      <c r="E194" s="243" t="str">
        <f>'Totaal overzicht'!L241</f>
        <v>GetalN.N</v>
      </c>
      <c r="F194" s="243" t="str">
        <f>'Totaal overzicht'!N241</f>
        <v>Getal2.3</v>
      </c>
      <c r="G194" s="279">
        <f>'Totaal overzicht'!A241</f>
        <v>85</v>
      </c>
      <c r="H194" s="249" t="str">
        <f>'Totaal overzicht'!B241</f>
        <v>porienratio</v>
      </c>
      <c r="I194" s="249" t="s">
        <v>650</v>
      </c>
      <c r="J194" s="249">
        <f>'Totaal overzicht'!R241</f>
        <v>0</v>
      </c>
    </row>
    <row r="195" spans="1:10" ht="36" x14ac:dyDescent="0.25">
      <c r="A195" s="243" t="str">
        <f>'Totaal overzicht'!D242</f>
        <v>0-1</v>
      </c>
      <c r="B195" s="226">
        <f>'Totaal overzicht'!I242</f>
        <v>0</v>
      </c>
      <c r="C195" s="249" t="str">
        <f>'Totaal overzicht'!J242</f>
        <v>Waarde uit datablok op regel met sondeerlengte</v>
      </c>
      <c r="D195" s="235" t="str">
        <f>'Totaal overzicht'!K242</f>
        <v>Met X benoemde kolom in #COLUMNINFO =X eindigend op 39</v>
      </c>
      <c r="E195" s="243" t="str">
        <f>'Totaal overzicht'!L242</f>
        <v>GetalN.N</v>
      </c>
      <c r="F195" s="243" t="str">
        <f>'Totaal overzicht'!N242</f>
        <v>Getal3.1</v>
      </c>
      <c r="G195" s="279">
        <f>'Totaal overzicht'!A242</f>
        <v>86</v>
      </c>
      <c r="H195" s="249" t="str">
        <f>'Totaal overzicht'!B242</f>
        <v>temperatuur</v>
      </c>
      <c r="I195" s="249" t="s">
        <v>650</v>
      </c>
      <c r="J195" s="249">
        <f>'Totaal overzicht'!R242</f>
        <v>0</v>
      </c>
    </row>
    <row r="196" spans="1:10" ht="24" x14ac:dyDescent="0.25">
      <c r="A196" s="305" t="s">
        <v>691</v>
      </c>
      <c r="B196" s="305" t="s">
        <v>585</v>
      </c>
      <c r="C196" s="959" t="s">
        <v>314</v>
      </c>
      <c r="D196" s="960"/>
      <c r="E196" s="305" t="s">
        <v>692</v>
      </c>
      <c r="F196" s="305" t="s">
        <v>693</v>
      </c>
      <c r="G196" s="305" t="s">
        <v>695</v>
      </c>
      <c r="H196" s="306" t="s">
        <v>14</v>
      </c>
      <c r="I196" s="306" t="s">
        <v>641</v>
      </c>
      <c r="J196" s="305" t="s">
        <v>15</v>
      </c>
    </row>
    <row r="197" spans="1:10" ht="36" x14ac:dyDescent="0.25">
      <c r="A197" s="243" t="str">
        <f>'Totaal overzicht'!D243</f>
        <v>0-1</v>
      </c>
      <c r="B197" s="226">
        <f>'Totaal overzicht'!I243</f>
        <v>0</v>
      </c>
      <c r="C197" s="249" t="str">
        <f>'Totaal overzicht'!J243</f>
        <v>Waarde uit datablok op regel met sondeerlengte</v>
      </c>
      <c r="D197" s="249" t="str">
        <f>'Totaal overzicht'!K243</f>
        <v>Met X benoemde kolom in #COLUMNINFO =X eindigend op 5</v>
      </c>
      <c r="E197" s="243" t="str">
        <f>'Totaal overzicht'!L243</f>
        <v>GetalN.N</v>
      </c>
      <c r="F197" s="243" t="str">
        <f>'Totaal overzicht'!N243</f>
        <v>Getal2.3</v>
      </c>
      <c r="G197" s="279">
        <f>'Totaal overzicht'!A243</f>
        <v>87</v>
      </c>
      <c r="H197" s="249" t="str">
        <f>'Totaal overzicht'!B243</f>
        <v>waterspanning u1</v>
      </c>
      <c r="I197" s="249" t="s">
        <v>650</v>
      </c>
      <c r="J197" s="249">
        <f>'Totaal overzicht'!R243</f>
        <v>0</v>
      </c>
    </row>
    <row r="198" spans="1:10" ht="36" x14ac:dyDescent="0.25">
      <c r="A198" s="243" t="str">
        <f>'Totaal overzicht'!D244</f>
        <v>0-1</v>
      </c>
      <c r="B198" s="226">
        <f>'Totaal overzicht'!I244</f>
        <v>0</v>
      </c>
      <c r="C198" s="249" t="str">
        <f>'Totaal overzicht'!J244</f>
        <v>Waarde uit datablok op regel met sondeerlengte</v>
      </c>
      <c r="D198" s="249" t="str">
        <f>'Totaal overzicht'!K244</f>
        <v>Met X benoemde kolom in #COLUMNINFO =X eindigend op 6</v>
      </c>
      <c r="E198" s="243" t="str">
        <f>'Totaal overzicht'!L244</f>
        <v>GetalN.N</v>
      </c>
      <c r="F198" s="243" t="str">
        <f>'Totaal overzicht'!N244</f>
        <v>Getal2.3</v>
      </c>
      <c r="G198" s="279">
        <f>'Totaal overzicht'!A244</f>
        <v>88</v>
      </c>
      <c r="H198" s="249" t="str">
        <f>'Totaal overzicht'!B244</f>
        <v>waterspanning u2</v>
      </c>
      <c r="I198" s="249" t="s">
        <v>650</v>
      </c>
      <c r="J198" s="249">
        <f>'Totaal overzicht'!R244</f>
        <v>0</v>
      </c>
    </row>
    <row r="199" spans="1:10" ht="36" x14ac:dyDescent="0.25">
      <c r="A199" s="243" t="str">
        <f>'Totaal overzicht'!D245</f>
        <v>0-1</v>
      </c>
      <c r="B199" s="226">
        <f>'Totaal overzicht'!I245</f>
        <v>0</v>
      </c>
      <c r="C199" s="249" t="str">
        <f>'Totaal overzicht'!J245</f>
        <v>Waarde uit datablok op regel met sondeerlengte</v>
      </c>
      <c r="D199" s="249" t="str">
        <f>'Totaal overzicht'!K245</f>
        <v>Met X benoemde kolom in #COLUMNINFO =X eindigend op 7</v>
      </c>
      <c r="E199" s="243" t="str">
        <f>'Totaal overzicht'!L245</f>
        <v>GetalN.N</v>
      </c>
      <c r="F199" s="243" t="str">
        <f>'Totaal overzicht'!N245</f>
        <v>Getal2.3</v>
      </c>
      <c r="G199" s="279">
        <f>'Totaal overzicht'!A245</f>
        <v>89</v>
      </c>
      <c r="H199" s="249" t="str">
        <f>'Totaal overzicht'!B245</f>
        <v>waterspanning u3</v>
      </c>
      <c r="I199" s="249" t="s">
        <v>650</v>
      </c>
      <c r="J199" s="249">
        <f>'Totaal overzicht'!R245</f>
        <v>0</v>
      </c>
    </row>
    <row r="200" spans="1:10" s="337" customFormat="1" ht="36" x14ac:dyDescent="0.25">
      <c r="A200" s="243" t="str">
        <f>'Totaal overzicht'!D246</f>
        <v>0-1</v>
      </c>
      <c r="B200" s="226">
        <f>'Totaal overzicht'!I246</f>
        <v>0</v>
      </c>
      <c r="C200" s="249" t="str">
        <f>'Totaal overzicht'!J246</f>
        <v>Waarde uit datablok op regel met sondeerlengte</v>
      </c>
      <c r="D200" s="249" t="str">
        <f>'Totaal overzicht'!K246</f>
        <v>Met X benoemde kolom in #COLUMNINFO =X eindigend op 4</v>
      </c>
      <c r="E200" s="243" t="str">
        <f>'Totaal overzicht'!L246</f>
        <v>GetalN.N</v>
      </c>
      <c r="F200" s="243" t="str">
        <f>'Totaal overzicht'!N246</f>
        <v>Getal3.1</v>
      </c>
      <c r="G200" s="279">
        <f>'Totaal overzicht'!A246</f>
        <v>90</v>
      </c>
      <c r="H200" s="249" t="str">
        <f>'Totaal overzicht'!B246</f>
        <v>wrijvingsgetal</v>
      </c>
      <c r="I200" s="249" t="s">
        <v>650</v>
      </c>
      <c r="J200" s="249">
        <f>'Totaal overzicht'!R246</f>
        <v>0</v>
      </c>
    </row>
    <row r="201" spans="1:10" s="337" customFormat="1" x14ac:dyDescent="0.25">
      <c r="A201" s="253"/>
      <c r="B201" s="329"/>
      <c r="C201" s="253"/>
      <c r="D201" s="253"/>
      <c r="E201" s="334"/>
      <c r="F201" s="336"/>
      <c r="G201" s="253"/>
      <c r="H201" s="253"/>
      <c r="I201" s="253"/>
      <c r="J201" s="403"/>
    </row>
    <row r="202" spans="1:10" ht="20.25" x14ac:dyDescent="0.25">
      <c r="A202" s="325"/>
      <c r="B202" s="325"/>
      <c r="C202" s="325" t="s">
        <v>688</v>
      </c>
      <c r="D202" s="325"/>
      <c r="E202" s="325"/>
      <c r="F202" s="325"/>
      <c r="G202" s="325"/>
      <c r="H202" s="325"/>
      <c r="I202" s="325"/>
      <c r="J202" s="325"/>
    </row>
    <row r="203" spans="1:10" x14ac:dyDescent="0.25">
      <c r="A203" s="294"/>
      <c r="E203" s="294"/>
      <c r="F203" s="294"/>
      <c r="H203" s="295"/>
      <c r="I203" s="295"/>
      <c r="J203" s="294"/>
    </row>
    <row r="204" spans="1:10" x14ac:dyDescent="0.25">
      <c r="B204" s="261"/>
      <c r="E204" s="359"/>
      <c r="F204" s="360"/>
      <c r="J204" s="407"/>
    </row>
    <row r="205" spans="1:10" s="329" customFormat="1" x14ac:dyDescent="0.25">
      <c r="A205" s="361" t="s">
        <v>691</v>
      </c>
      <c r="B205" s="261"/>
      <c r="C205" s="309" t="s">
        <v>641</v>
      </c>
      <c r="D205" s="389"/>
      <c r="E205" s="253"/>
      <c r="F205" s="362"/>
      <c r="G205" s="253"/>
      <c r="H205" s="253"/>
      <c r="J205" s="408"/>
    </row>
    <row r="206" spans="1:10" x14ac:dyDescent="0.25">
      <c r="A206" s="308" t="s">
        <v>1</v>
      </c>
      <c r="B206" s="261"/>
      <c r="C206" s="293" t="s">
        <v>642</v>
      </c>
      <c r="D206" s="384"/>
      <c r="F206" s="362"/>
      <c r="J206" s="408"/>
    </row>
    <row r="207" spans="1:10" x14ac:dyDescent="0.25">
      <c r="A207" s="308" t="s">
        <v>1</v>
      </c>
      <c r="B207" s="261"/>
      <c r="C207" s="290" t="s">
        <v>643</v>
      </c>
      <c r="D207" s="215"/>
      <c r="E207" s="329"/>
      <c r="F207" s="362"/>
      <c r="G207" s="329"/>
      <c r="H207" s="329"/>
      <c r="J207" s="408"/>
    </row>
    <row r="208" spans="1:10" s="329" customFormat="1" x14ac:dyDescent="0.25">
      <c r="A208" s="308" t="s">
        <v>683</v>
      </c>
      <c r="B208" s="261"/>
      <c r="C208" s="293" t="s">
        <v>656</v>
      </c>
      <c r="D208" s="384"/>
      <c r="E208" s="253"/>
      <c r="F208" s="362"/>
      <c r="G208" s="253"/>
      <c r="H208" s="253"/>
      <c r="J208" s="408"/>
    </row>
    <row r="209" spans="1:10" x14ac:dyDescent="0.25">
      <c r="A209" s="308" t="s">
        <v>1</v>
      </c>
      <c r="B209" s="261"/>
      <c r="C209" s="290" t="s">
        <v>644</v>
      </c>
      <c r="D209" s="392"/>
      <c r="F209" s="362"/>
      <c r="J209" s="408"/>
    </row>
    <row r="210" spans="1:10" x14ac:dyDescent="0.25">
      <c r="A210" s="308" t="s">
        <v>1</v>
      </c>
      <c r="B210" s="261"/>
      <c r="C210" s="293" t="s">
        <v>698</v>
      </c>
      <c r="D210" s="216"/>
      <c r="E210" s="329"/>
      <c r="F210" s="362"/>
      <c r="G210" s="329"/>
      <c r="H210" s="329"/>
      <c r="J210" s="408"/>
    </row>
    <row r="211" spans="1:10" x14ac:dyDescent="0.25">
      <c r="A211" s="308" t="s">
        <v>1</v>
      </c>
      <c r="B211" s="261"/>
      <c r="C211" s="290" t="s">
        <v>646</v>
      </c>
      <c r="D211" s="392"/>
      <c r="F211" s="362"/>
      <c r="J211" s="408"/>
    </row>
    <row r="212" spans="1:10" x14ac:dyDescent="0.25">
      <c r="A212" s="308" t="s">
        <v>1</v>
      </c>
      <c r="B212" s="261"/>
      <c r="C212" s="293" t="s">
        <v>647</v>
      </c>
      <c r="D212" s="384"/>
      <c r="F212" s="362"/>
      <c r="J212" s="408"/>
    </row>
    <row r="213" spans="1:10" x14ac:dyDescent="0.25">
      <c r="A213" s="308" t="s">
        <v>5</v>
      </c>
      <c r="B213" s="261"/>
      <c r="C213" s="290" t="s">
        <v>648</v>
      </c>
      <c r="D213" s="392"/>
      <c r="F213" s="362"/>
      <c r="J213" s="408"/>
    </row>
    <row r="214" spans="1:10" x14ac:dyDescent="0.25">
      <c r="A214" s="308" t="s">
        <v>1</v>
      </c>
      <c r="B214" s="261"/>
      <c r="C214" s="293" t="s">
        <v>649</v>
      </c>
      <c r="D214" s="384"/>
      <c r="F214" s="360"/>
      <c r="J214" s="407"/>
    </row>
    <row r="215" spans="1:10" x14ac:dyDescent="0.25">
      <c r="A215" s="308" t="s">
        <v>1</v>
      </c>
      <c r="B215" s="261"/>
      <c r="C215" s="290" t="s">
        <v>650</v>
      </c>
      <c r="D215" s="392"/>
      <c r="F215" s="360"/>
      <c r="J215" s="407"/>
    </row>
    <row r="216" spans="1:10" x14ac:dyDescent="0.25">
      <c r="A216" s="308" t="s">
        <v>5</v>
      </c>
      <c r="B216" s="334"/>
      <c r="C216" s="293" t="s">
        <v>651</v>
      </c>
      <c r="D216" s="384"/>
    </row>
    <row r="217" spans="1:10" x14ac:dyDescent="0.25">
      <c r="A217" s="308" t="s">
        <v>5</v>
      </c>
      <c r="C217" s="289" t="s">
        <v>652</v>
      </c>
      <c r="D217" s="394"/>
    </row>
    <row r="218" spans="1:10" x14ac:dyDescent="0.25">
      <c r="A218" s="261"/>
      <c r="C218" s="291"/>
    </row>
    <row r="219" spans="1:10" s="337" customFormat="1" ht="20.25" x14ac:dyDescent="0.25">
      <c r="A219" s="325"/>
      <c r="B219" s="325"/>
      <c r="C219" s="325" t="s">
        <v>416</v>
      </c>
      <c r="D219" s="325"/>
      <c r="E219" s="325"/>
      <c r="F219" s="325"/>
      <c r="G219" s="325"/>
      <c r="H219" s="325"/>
      <c r="I219" s="325"/>
      <c r="J219" s="325"/>
    </row>
    <row r="220" spans="1:10" x14ac:dyDescent="0.25">
      <c r="B220" s="282"/>
      <c r="C220" s="248"/>
      <c r="D220" s="248"/>
      <c r="H220" s="248"/>
    </row>
    <row r="221" spans="1:10" ht="24" x14ac:dyDescent="0.25">
      <c r="A221" s="244" t="s">
        <v>691</v>
      </c>
      <c r="B221" s="280" t="s">
        <v>585</v>
      </c>
      <c r="C221" s="1050" t="s">
        <v>314</v>
      </c>
      <c r="D221" s="1051"/>
      <c r="E221" s="244" t="s">
        <v>692</v>
      </c>
      <c r="F221" s="244" t="s">
        <v>693</v>
      </c>
      <c r="G221" s="244" t="s">
        <v>695</v>
      </c>
      <c r="H221" s="237" t="s">
        <v>14</v>
      </c>
      <c r="I221" s="237" t="s">
        <v>641</v>
      </c>
      <c r="J221" s="244" t="s">
        <v>15</v>
      </c>
    </row>
    <row r="222" spans="1:10" s="337" customFormat="1" ht="24" x14ac:dyDescent="0.25">
      <c r="A222" s="232" t="str">
        <f>'Totaal overzicht'!D7</f>
        <v>1-1</v>
      </c>
      <c r="B222" s="281">
        <f>'Totaal overzicht'!$I$7</f>
        <v>127</v>
      </c>
      <c r="C222" s="250" t="str">
        <f>'Totaal overzicht'!J7</f>
        <v>#TESTID</v>
      </c>
      <c r="D222" s="250" t="str">
        <f>'Totaal overzicht'!$K$7</f>
        <v>Alleen bij correctie</v>
      </c>
      <c r="E222" s="256" t="str">
        <f>'Totaal overzicht'!L7</f>
        <v>CPT+12 cijfers</v>
      </c>
      <c r="F222" s="256" t="str">
        <f>'Totaal overzicht'!N7</f>
        <v>CPT+12 cijfers</v>
      </c>
      <c r="G222" s="233">
        <f>'Totaal overzicht'!A7</f>
        <v>1</v>
      </c>
      <c r="H222" s="234" t="str">
        <f>'Totaal overzicht'!B7</f>
        <v>BRO-ID</v>
      </c>
      <c r="I222" s="234" t="s">
        <v>642</v>
      </c>
      <c r="J222" s="249"/>
    </row>
    <row r="223" spans="1:10" s="261" customFormat="1" x14ac:dyDescent="0.25">
      <c r="A223" s="399"/>
      <c r="B223" s="399"/>
      <c r="C223" s="292"/>
      <c r="D223" s="292"/>
      <c r="E223" s="400"/>
      <c r="F223" s="400"/>
      <c r="G223" s="315"/>
      <c r="H223" s="252"/>
      <c r="I223" s="252"/>
      <c r="J223" s="292"/>
    </row>
    <row r="224" spans="1:10" ht="20.25" x14ac:dyDescent="0.25">
      <c r="A224" s="325"/>
      <c r="B224" s="325"/>
      <c r="C224" s="325" t="s">
        <v>699</v>
      </c>
      <c r="D224" s="325"/>
      <c r="E224" s="325"/>
      <c r="F224" s="325"/>
      <c r="G224" s="325"/>
      <c r="H224" s="325"/>
      <c r="I224" s="325"/>
      <c r="J224" s="325"/>
    </row>
    <row r="225" spans="1:10" x14ac:dyDescent="0.25">
      <c r="A225" s="261"/>
      <c r="B225" s="261"/>
      <c r="C225" s="261"/>
      <c r="D225" s="261"/>
      <c r="E225" s="261"/>
      <c r="F225" s="261"/>
      <c r="G225" s="261"/>
      <c r="H225" s="261"/>
      <c r="I225" s="261"/>
      <c r="J225" s="409"/>
    </row>
    <row r="226" spans="1:10" x14ac:dyDescent="0.25">
      <c r="A226" s="306" t="s">
        <v>691</v>
      </c>
      <c r="B226" s="261"/>
      <c r="C226" s="309" t="s">
        <v>655</v>
      </c>
      <c r="D226" s="389"/>
      <c r="F226" s="360"/>
      <c r="J226" s="407"/>
    </row>
    <row r="227" spans="1:10" s="329" customFormat="1" x14ac:dyDescent="0.25">
      <c r="A227" s="243" t="s">
        <v>1</v>
      </c>
      <c r="B227" s="261"/>
      <c r="C227" s="293" t="s">
        <v>642</v>
      </c>
      <c r="D227" s="384"/>
      <c r="E227" s="253"/>
      <c r="F227" s="362"/>
      <c r="G227" s="253"/>
      <c r="H227" s="253"/>
      <c r="J227" s="408"/>
    </row>
    <row r="228" spans="1:10" x14ac:dyDescent="0.25">
      <c r="A228" s="243" t="s">
        <v>1</v>
      </c>
      <c r="B228" s="261"/>
      <c r="C228" s="290" t="s">
        <v>643</v>
      </c>
      <c r="D228" s="392"/>
      <c r="F228" s="362"/>
      <c r="J228" s="408"/>
    </row>
    <row r="229" spans="1:10" x14ac:dyDescent="0.25">
      <c r="A229" s="243" t="s">
        <v>1</v>
      </c>
      <c r="B229" s="261"/>
      <c r="C229" s="293" t="s">
        <v>656</v>
      </c>
      <c r="D229" s="216"/>
      <c r="E229" s="329"/>
      <c r="F229" s="362"/>
      <c r="G229" s="329"/>
      <c r="H229" s="329"/>
      <c r="J229" s="408"/>
    </row>
    <row r="230" spans="1:10" s="329" customFormat="1" x14ac:dyDescent="0.25">
      <c r="A230" s="243" t="s">
        <v>1</v>
      </c>
      <c r="B230" s="261"/>
      <c r="C230" s="290" t="s">
        <v>644</v>
      </c>
      <c r="D230" s="392"/>
      <c r="E230" s="253"/>
      <c r="F230" s="362"/>
      <c r="G230" s="253"/>
      <c r="H230" s="253"/>
      <c r="J230" s="408"/>
    </row>
    <row r="231" spans="1:10" x14ac:dyDescent="0.25">
      <c r="A231" s="243" t="s">
        <v>1</v>
      </c>
      <c r="B231" s="261"/>
      <c r="C231" s="293" t="s">
        <v>698</v>
      </c>
      <c r="D231" s="384"/>
      <c r="F231" s="362"/>
      <c r="J231" s="408"/>
    </row>
    <row r="232" spans="1:10" x14ac:dyDescent="0.25">
      <c r="A232" s="243" t="s">
        <v>1</v>
      </c>
      <c r="B232" s="261"/>
      <c r="C232" s="290" t="s">
        <v>646</v>
      </c>
      <c r="D232" s="215"/>
      <c r="E232" s="329"/>
      <c r="F232" s="362"/>
      <c r="G232" s="329"/>
      <c r="H232" s="329"/>
      <c r="J232" s="408"/>
    </row>
    <row r="233" spans="1:10" x14ac:dyDescent="0.25">
      <c r="A233" s="243" t="s">
        <v>1</v>
      </c>
      <c r="B233" s="261"/>
      <c r="C233" s="293" t="s">
        <v>647</v>
      </c>
      <c r="D233" s="384"/>
      <c r="F233" s="362"/>
      <c r="J233" s="408"/>
    </row>
    <row r="234" spans="1:10" x14ac:dyDescent="0.25">
      <c r="A234" s="243" t="s">
        <v>5</v>
      </c>
      <c r="B234" s="261"/>
      <c r="C234" s="290" t="s">
        <v>648</v>
      </c>
      <c r="D234" s="392"/>
      <c r="F234" s="362"/>
      <c r="J234" s="408"/>
    </row>
    <row r="235" spans="1:10" x14ac:dyDescent="0.25">
      <c r="A235" s="243" t="s">
        <v>1</v>
      </c>
      <c r="B235" s="261"/>
      <c r="C235" s="293" t="s">
        <v>649</v>
      </c>
      <c r="D235" s="384"/>
      <c r="F235" s="362"/>
      <c r="J235" s="408"/>
    </row>
    <row r="236" spans="1:10" x14ac:dyDescent="0.25">
      <c r="A236" s="243" t="s">
        <v>1</v>
      </c>
      <c r="B236" s="261"/>
      <c r="C236" s="290" t="s">
        <v>650</v>
      </c>
      <c r="D236" s="392"/>
      <c r="F236" s="360"/>
      <c r="J236" s="407"/>
    </row>
    <row r="237" spans="1:10" x14ac:dyDescent="0.25">
      <c r="A237" s="243" t="s">
        <v>5</v>
      </c>
      <c r="B237" s="261"/>
      <c r="C237" s="293" t="s">
        <v>651</v>
      </c>
      <c r="D237" s="384"/>
      <c r="E237" s="253" t="s">
        <v>525</v>
      </c>
      <c r="F237" s="360"/>
      <c r="J237" s="407"/>
    </row>
    <row r="238" spans="1:10" x14ac:dyDescent="0.25">
      <c r="A238" s="243" t="s">
        <v>5</v>
      </c>
      <c r="B238" s="334"/>
      <c r="C238" s="289" t="s">
        <v>652</v>
      </c>
      <c r="D238" s="394"/>
    </row>
    <row r="240" spans="1:10" s="337" customFormat="1" ht="20.25" x14ac:dyDescent="0.25">
      <c r="A240" s="325"/>
      <c r="B240" s="417"/>
      <c r="C240" s="325" t="s">
        <v>417</v>
      </c>
      <c r="D240" s="325"/>
      <c r="E240" s="325"/>
      <c r="F240" s="325"/>
      <c r="G240" s="325"/>
      <c r="H240" s="325"/>
      <c r="I240" s="325"/>
      <c r="J240" s="325"/>
    </row>
    <row r="241" spans="1:10" x14ac:dyDescent="0.25">
      <c r="B241" s="282"/>
      <c r="C241" s="248"/>
      <c r="D241" s="248"/>
      <c r="H241" s="248"/>
    </row>
    <row r="242" spans="1:10" ht="24" x14ac:dyDescent="0.25">
      <c r="A242" s="244" t="s">
        <v>691</v>
      </c>
      <c r="B242" s="280" t="s">
        <v>585</v>
      </c>
      <c r="C242" s="1050" t="s">
        <v>314</v>
      </c>
      <c r="D242" s="1051"/>
      <c r="E242" s="244" t="s">
        <v>692</v>
      </c>
      <c r="F242" s="244" t="s">
        <v>693</v>
      </c>
      <c r="G242" s="244" t="s">
        <v>695</v>
      </c>
      <c r="H242" s="237" t="s">
        <v>14</v>
      </c>
      <c r="I242" s="237" t="s">
        <v>641</v>
      </c>
      <c r="J242" s="244" t="s">
        <v>15</v>
      </c>
    </row>
    <row r="243" spans="1:10" x14ac:dyDescent="0.25">
      <c r="A243" s="1041" t="s">
        <v>683</v>
      </c>
      <c r="B243" s="751">
        <v>15</v>
      </c>
      <c r="C243" s="955" t="s">
        <v>410</v>
      </c>
      <c r="D243" s="1044"/>
      <c r="E243" s="287" t="s">
        <v>315</v>
      </c>
      <c r="F243" s="310" t="s">
        <v>315</v>
      </c>
      <c r="G243" s="691">
        <v>3</v>
      </c>
      <c r="H243" s="693" t="s">
        <v>11</v>
      </c>
      <c r="I243" s="693" t="s">
        <v>642</v>
      </c>
      <c r="J243" s="249"/>
    </row>
    <row r="244" spans="1:10" x14ac:dyDescent="0.25">
      <c r="A244" s="1042"/>
      <c r="B244" s="1043"/>
      <c r="C244" s="1028"/>
      <c r="D244" s="1045"/>
      <c r="E244" s="311"/>
      <c r="F244" s="310" t="s">
        <v>172</v>
      </c>
      <c r="G244" s="692"/>
      <c r="H244" s="694"/>
      <c r="I244" s="694"/>
      <c r="J244" s="249"/>
    </row>
    <row r="245" spans="1:10" ht="24" x14ac:dyDescent="0.25">
      <c r="A245" s="256" t="s">
        <v>683</v>
      </c>
      <c r="B245" s="227">
        <v>53</v>
      </c>
      <c r="C245" s="716" t="s">
        <v>407</v>
      </c>
      <c r="D245" s="1047"/>
      <c r="E245" s="311" t="s">
        <v>214</v>
      </c>
      <c r="F245" s="256" t="s">
        <v>39</v>
      </c>
      <c r="G245" s="233">
        <v>10</v>
      </c>
      <c r="H245" s="234" t="s">
        <v>23</v>
      </c>
      <c r="I245" s="234" t="s">
        <v>642</v>
      </c>
      <c r="J245" s="249"/>
    </row>
    <row r="246" spans="1:10" ht="24" x14ac:dyDescent="0.25">
      <c r="A246" s="256" t="s">
        <v>1</v>
      </c>
      <c r="B246" s="281">
        <v>127</v>
      </c>
      <c r="C246" s="250" t="s">
        <v>405</v>
      </c>
      <c r="D246" s="221" t="s">
        <v>406</v>
      </c>
      <c r="E246" s="311" t="s">
        <v>27</v>
      </c>
      <c r="F246" s="256" t="s">
        <v>27</v>
      </c>
      <c r="G246" s="233">
        <v>1</v>
      </c>
      <c r="H246" s="234" t="s">
        <v>0</v>
      </c>
      <c r="I246" s="234" t="s">
        <v>642</v>
      </c>
      <c r="J246" s="249"/>
    </row>
    <row r="247" spans="1:10" ht="36" x14ac:dyDescent="0.25">
      <c r="A247" s="243" t="str">
        <f>'Totaal overzicht'!D115</f>
        <v>1-1</v>
      </c>
      <c r="B247" s="228">
        <f>'Totaal overzicht'!$I$115</f>
        <v>135</v>
      </c>
      <c r="C247" s="716" t="str">
        <f>'Totaal overzicht'!J115</f>
        <v>#XYID en #ZID</v>
      </c>
      <c r="D247" s="1047"/>
      <c r="E247" s="243" t="str">
        <f>'Totaal overzicht'!L115</f>
        <v>N.v.t.</v>
      </c>
      <c r="F247" s="247" t="str">
        <f>'Totaal overzicht'!N115</f>
        <v>Getal2.10/Getal1.10</v>
      </c>
      <c r="G247" s="233">
        <f>'Totaal overzicht'!A115</f>
        <v>28</v>
      </c>
      <c r="H247" s="234" t="str">
        <f>'Totaal overzicht'!B115</f>
        <v>ETRS89 locatie</v>
      </c>
      <c r="I247" s="234" t="s">
        <v>656</v>
      </c>
      <c r="J247" s="222" t="str">
        <f>'Totaal overzicht'!R115</f>
        <v xml:space="preserve">Let op: Bij uitlevering wordt deze positie naar wens gevuld met de gestandaardiseerde of de aangeleverde locatie. </v>
      </c>
    </row>
    <row r="249" spans="1:10" ht="20.25" x14ac:dyDescent="0.25">
      <c r="A249" s="326"/>
      <c r="B249" s="326"/>
      <c r="C249" s="325" t="s">
        <v>256</v>
      </c>
      <c r="D249" s="326"/>
      <c r="E249" s="364"/>
      <c r="F249" s="365"/>
      <c r="G249" s="326"/>
      <c r="H249" s="326"/>
      <c r="I249" s="363" t="s">
        <v>409</v>
      </c>
      <c r="J249" s="401"/>
    </row>
    <row r="251" spans="1:10" x14ac:dyDescent="0.25">
      <c r="A251" s="324" t="s">
        <v>691</v>
      </c>
      <c r="C251" s="323" t="s">
        <v>641</v>
      </c>
      <c r="D251" s="389"/>
    </row>
    <row r="252" spans="1:10" x14ac:dyDescent="0.25">
      <c r="A252" s="243"/>
      <c r="C252" s="391" t="s">
        <v>252</v>
      </c>
      <c r="D252" s="392"/>
    </row>
    <row r="253" spans="1:10" s="337" customFormat="1" x14ac:dyDescent="0.25">
      <c r="A253" s="272"/>
      <c r="B253" s="253"/>
      <c r="C253" s="367" t="s">
        <v>254</v>
      </c>
      <c r="D253" s="394"/>
      <c r="E253" s="253"/>
      <c r="F253" s="339"/>
      <c r="G253" s="253"/>
      <c r="H253" s="253"/>
      <c r="J253" s="404"/>
    </row>
    <row r="255" spans="1:10" ht="24" x14ac:dyDescent="0.25">
      <c r="A255" s="285" t="s">
        <v>691</v>
      </c>
      <c r="B255" s="285" t="s">
        <v>585</v>
      </c>
      <c r="C255" s="1048" t="s">
        <v>314</v>
      </c>
      <c r="D255" s="1049"/>
      <c r="E255" s="285" t="s">
        <v>692</v>
      </c>
      <c r="F255" s="312" t="s">
        <v>693</v>
      </c>
      <c r="G255" s="244" t="s">
        <v>695</v>
      </c>
      <c r="H255" s="284" t="s">
        <v>14</v>
      </c>
      <c r="I255" s="284" t="s">
        <v>641</v>
      </c>
      <c r="J255" s="285" t="s">
        <v>15</v>
      </c>
    </row>
    <row r="256" spans="1:10" x14ac:dyDescent="0.25">
      <c r="A256" s="368"/>
      <c r="B256" s="368"/>
      <c r="C256" s="368"/>
      <c r="D256" s="368"/>
      <c r="E256" s="368"/>
      <c r="F256" s="369"/>
      <c r="G256" s="368"/>
      <c r="H256" s="368"/>
      <c r="J256" s="410"/>
    </row>
    <row r="257" spans="1:10" x14ac:dyDescent="0.25">
      <c r="A257" s="368"/>
      <c r="B257" s="368"/>
      <c r="C257" s="368"/>
      <c r="D257" s="368"/>
      <c r="E257" s="368"/>
      <c r="F257" s="369"/>
      <c r="G257" s="368"/>
      <c r="H257" s="368"/>
      <c r="J257" s="398"/>
    </row>
    <row r="258" spans="1:10" x14ac:dyDescent="0.25">
      <c r="A258" s="374" t="s">
        <v>1</v>
      </c>
      <c r="B258" s="372">
        <v>132</v>
      </c>
      <c r="C258" s="372" t="s">
        <v>67</v>
      </c>
      <c r="D258" s="373"/>
      <c r="E258" s="368" t="s">
        <v>273</v>
      </c>
      <c r="F258" s="375" t="s">
        <v>316</v>
      </c>
      <c r="G258" s="372">
        <v>100</v>
      </c>
      <c r="H258" s="373" t="s">
        <v>69</v>
      </c>
      <c r="I258" s="372" t="s">
        <v>653</v>
      </c>
      <c r="J258" s="410"/>
    </row>
    <row r="259" spans="1:10" x14ac:dyDescent="0.25">
      <c r="A259" s="376"/>
      <c r="B259" s="370"/>
      <c r="C259" s="370"/>
      <c r="D259" s="371"/>
      <c r="E259" s="368" t="s">
        <v>275</v>
      </c>
      <c r="F259" s="375" t="s">
        <v>375</v>
      </c>
      <c r="G259" s="370"/>
      <c r="H259" s="371"/>
      <c r="I259" s="370"/>
      <c r="J259" s="410"/>
    </row>
    <row r="260" spans="1:10" x14ac:dyDescent="0.25">
      <c r="A260" s="376"/>
      <c r="B260" s="370"/>
      <c r="C260" s="370"/>
      <c r="D260" s="371"/>
      <c r="E260" s="368" t="s">
        <v>151</v>
      </c>
      <c r="F260" s="375" t="s">
        <v>376</v>
      </c>
      <c r="G260" s="370"/>
      <c r="H260" s="371"/>
      <c r="I260" s="370"/>
      <c r="J260" s="410"/>
    </row>
    <row r="261" spans="1:10" x14ac:dyDescent="0.25">
      <c r="A261" s="379"/>
      <c r="B261" s="377"/>
      <c r="C261" s="377"/>
      <c r="D261" s="378"/>
      <c r="E261" s="368" t="s">
        <v>269</v>
      </c>
      <c r="F261" s="375" t="s">
        <v>172</v>
      </c>
      <c r="G261" s="377"/>
      <c r="H261" s="378"/>
      <c r="I261" s="377"/>
      <c r="J261" s="411"/>
    </row>
    <row r="262" spans="1:10" x14ac:dyDescent="0.25">
      <c r="A262" s="339"/>
    </row>
    <row r="263" spans="1:10" ht="36" x14ac:dyDescent="0.25">
      <c r="A263" s="375" t="s">
        <v>1</v>
      </c>
      <c r="B263" s="229">
        <v>0</v>
      </c>
      <c r="C263" s="398" t="s">
        <v>253</v>
      </c>
      <c r="D263" s="231" t="s">
        <v>684</v>
      </c>
      <c r="E263" s="368" t="s">
        <v>49</v>
      </c>
      <c r="F263" s="375" t="s">
        <v>44</v>
      </c>
      <c r="G263" s="368">
        <v>99</v>
      </c>
      <c r="H263" s="368" t="s">
        <v>225</v>
      </c>
      <c r="I263" s="368" t="s">
        <v>653</v>
      </c>
      <c r="J263" s="398"/>
    </row>
    <row r="264" spans="1:10" ht="36" x14ac:dyDescent="0.25">
      <c r="A264" s="375" t="s">
        <v>1</v>
      </c>
      <c r="B264" s="229">
        <v>0</v>
      </c>
      <c r="C264" s="398" t="s">
        <v>286</v>
      </c>
      <c r="D264" s="398" t="s">
        <v>290</v>
      </c>
      <c r="E264" s="368" t="s">
        <v>49</v>
      </c>
      <c r="F264" s="375" t="s">
        <v>230</v>
      </c>
      <c r="G264" s="368">
        <v>101</v>
      </c>
      <c r="H264" s="368" t="s">
        <v>227</v>
      </c>
      <c r="I264" s="368" t="s">
        <v>657</v>
      </c>
      <c r="J264" s="398"/>
    </row>
    <row r="265" spans="1:10" ht="36" x14ac:dyDescent="0.25">
      <c r="A265" s="375" t="s">
        <v>1</v>
      </c>
      <c r="B265" s="229">
        <v>0</v>
      </c>
      <c r="C265" s="398" t="s">
        <v>313</v>
      </c>
      <c r="D265" s="398" t="s">
        <v>291</v>
      </c>
      <c r="E265" s="368" t="s">
        <v>49</v>
      </c>
      <c r="F265" s="375" t="s">
        <v>44</v>
      </c>
      <c r="G265" s="368">
        <v>102</v>
      </c>
      <c r="H265" s="368" t="s">
        <v>228</v>
      </c>
      <c r="I265" s="368" t="s">
        <v>657</v>
      </c>
      <c r="J265" s="398"/>
    </row>
    <row r="266" spans="1:10" ht="36" x14ac:dyDescent="0.25">
      <c r="A266" s="375" t="s">
        <v>5</v>
      </c>
      <c r="B266" s="229">
        <v>0</v>
      </c>
      <c r="C266" s="398" t="s">
        <v>313</v>
      </c>
      <c r="D266" s="398" t="s">
        <v>308</v>
      </c>
      <c r="E266" s="368" t="s">
        <v>49</v>
      </c>
      <c r="F266" s="375" t="s">
        <v>61</v>
      </c>
      <c r="G266" s="368">
        <v>103</v>
      </c>
      <c r="H266" s="368" t="s">
        <v>247</v>
      </c>
      <c r="I266" s="368" t="s">
        <v>657</v>
      </c>
      <c r="J266" s="398"/>
    </row>
    <row r="267" spans="1:10" ht="36" x14ac:dyDescent="0.25">
      <c r="A267" s="375" t="s">
        <v>5</v>
      </c>
      <c r="B267" s="229">
        <v>0</v>
      </c>
      <c r="C267" s="398" t="s">
        <v>313</v>
      </c>
      <c r="D267" s="398" t="s">
        <v>309</v>
      </c>
      <c r="E267" s="368" t="s">
        <v>49</v>
      </c>
      <c r="F267" s="375" t="s">
        <v>61</v>
      </c>
      <c r="G267" s="368">
        <v>104</v>
      </c>
      <c r="H267" s="368" t="s">
        <v>248</v>
      </c>
      <c r="I267" s="368" t="s">
        <v>657</v>
      </c>
      <c r="J267" s="398"/>
    </row>
    <row r="268" spans="1:10" ht="36" x14ac:dyDescent="0.25">
      <c r="A268" s="375" t="s">
        <v>5</v>
      </c>
      <c r="B268" s="229">
        <v>0</v>
      </c>
      <c r="C268" s="398" t="s">
        <v>313</v>
      </c>
      <c r="D268" s="398" t="s">
        <v>310</v>
      </c>
      <c r="E268" s="368" t="s">
        <v>49</v>
      </c>
      <c r="F268" s="375" t="s">
        <v>61</v>
      </c>
      <c r="G268" s="368">
        <v>105</v>
      </c>
      <c r="H268" s="368" t="s">
        <v>249</v>
      </c>
      <c r="I268" s="368" t="s">
        <v>657</v>
      </c>
      <c r="J268" s="398"/>
    </row>
    <row r="270" spans="1:10" s="334" customFormat="1" x14ac:dyDescent="0.25">
      <c r="A270" s="253"/>
      <c r="B270" s="253"/>
      <c r="C270" s="253"/>
      <c r="D270" s="253"/>
      <c r="E270" s="253"/>
      <c r="F270" s="339"/>
      <c r="G270" s="253"/>
      <c r="H270" s="253"/>
      <c r="I270" s="253"/>
      <c r="J270" s="404"/>
    </row>
    <row r="271" spans="1:10" s="334" customFormat="1" ht="20.25" x14ac:dyDescent="0.25">
      <c r="A271" s="325"/>
      <c r="B271" s="325"/>
      <c r="C271" s="325" t="s">
        <v>414</v>
      </c>
      <c r="D271" s="325"/>
      <c r="E271" s="325"/>
      <c r="F271" s="325"/>
      <c r="G271" s="325"/>
      <c r="H271" s="325"/>
      <c r="I271" s="325"/>
      <c r="J271" s="325"/>
    </row>
    <row r="272" spans="1:10" s="334" customFormat="1" ht="20.25" x14ac:dyDescent="0.25">
      <c r="A272" s="335"/>
      <c r="C272" s="263" t="s">
        <v>419</v>
      </c>
      <c r="D272" s="335"/>
      <c r="E272" s="335"/>
      <c r="F272" s="381"/>
      <c r="H272" s="335"/>
      <c r="I272" s="335"/>
      <c r="J272" s="403"/>
    </row>
    <row r="273" spans="1:10" ht="20.25" x14ac:dyDescent="0.25">
      <c r="A273" s="335"/>
      <c r="B273" s="263"/>
      <c r="C273" s="335"/>
      <c r="D273" s="335"/>
      <c r="E273" s="335"/>
      <c r="F273" s="381"/>
      <c r="G273" s="334"/>
      <c r="H273" s="335"/>
      <c r="I273" s="335"/>
      <c r="J273" s="403"/>
    </row>
    <row r="274" spans="1:10" ht="36" x14ac:dyDescent="0.25">
      <c r="A274" s="314" t="s">
        <v>691</v>
      </c>
      <c r="B274" s="217" t="s">
        <v>695</v>
      </c>
      <c r="C274" s="220" t="s">
        <v>14</v>
      </c>
      <c r="D274" s="219"/>
      <c r="E274" s="218" t="s">
        <v>696</v>
      </c>
      <c r="F274" s="336"/>
      <c r="J274" s="403"/>
    </row>
    <row r="275" spans="1:10" x14ac:dyDescent="0.25">
      <c r="A275" s="308" t="s">
        <v>1</v>
      </c>
      <c r="B275" s="317">
        <f>'Totaal overzicht'!A20</f>
        <v>6</v>
      </c>
      <c r="C275" s="275" t="str">
        <f>'Totaal overzicht'!B20</f>
        <v>Kwaliteitsregime</v>
      </c>
      <c r="D275" s="316"/>
      <c r="E275" s="298" t="s">
        <v>41</v>
      </c>
      <c r="F275" s="253"/>
      <c r="J275" s="253"/>
    </row>
    <row r="276" spans="1:10" x14ac:dyDescent="0.25">
      <c r="A276" s="308" t="s">
        <v>1</v>
      </c>
      <c r="B276" s="317">
        <f>'Totaal overzicht'!A25</f>
        <v>8</v>
      </c>
      <c r="C276" s="293" t="str">
        <f>'Totaal overzicht'!B25</f>
        <v xml:space="preserve">Kader aanlevering </v>
      </c>
      <c r="D276" s="321"/>
      <c r="E276" s="298" t="s">
        <v>359</v>
      </c>
      <c r="F276" s="253"/>
      <c r="J276" s="253"/>
    </row>
    <row r="277" spans="1:10" x14ac:dyDescent="0.25">
      <c r="A277" s="308" t="s">
        <v>1</v>
      </c>
      <c r="B277" s="317">
        <f>'Totaal overzicht'!A29</f>
        <v>9</v>
      </c>
      <c r="C277" s="320" t="str">
        <f>'Totaal overzicht'!B29</f>
        <v>Kader inwinning</v>
      </c>
      <c r="D277" s="316"/>
      <c r="E277" s="298" t="s">
        <v>172</v>
      </c>
      <c r="F277" s="253"/>
      <c r="J277" s="253"/>
    </row>
    <row r="278" spans="1:10" x14ac:dyDescent="0.25">
      <c r="A278" s="308" t="s">
        <v>1</v>
      </c>
      <c r="B278" s="318">
        <f>'Totaal overzicht'!A40</f>
        <v>11</v>
      </c>
      <c r="C278" s="293" t="str">
        <f>'Totaal overzicht'!B40</f>
        <v>Registratietijdstip</v>
      </c>
      <c r="D278" s="276"/>
      <c r="E278" s="249" t="s">
        <v>398</v>
      </c>
      <c r="F278" s="253"/>
      <c r="J278" s="253"/>
    </row>
    <row r="279" spans="1:10" x14ac:dyDescent="0.25">
      <c r="A279" s="308" t="s">
        <v>1</v>
      </c>
      <c r="B279" s="318">
        <f>'Totaal overzicht'!A41</f>
        <v>12</v>
      </c>
      <c r="C279" s="290" t="str">
        <f>'Totaal overzicht'!B41</f>
        <v>Registratiestatus</v>
      </c>
      <c r="D279" s="278"/>
      <c r="E279" s="249" t="s">
        <v>398</v>
      </c>
      <c r="F279" s="253"/>
      <c r="J279" s="253"/>
    </row>
    <row r="280" spans="1:10" ht="24" x14ac:dyDescent="0.25">
      <c r="A280" s="308" t="s">
        <v>1</v>
      </c>
      <c r="B280" s="319">
        <f>'Totaal overzicht'!A42</f>
        <v>13</v>
      </c>
      <c r="C280" s="322" t="str">
        <f>'Totaal overzicht'!B42</f>
        <v>In onderzoek</v>
      </c>
      <c r="D280" s="321"/>
      <c r="E280" s="249" t="s">
        <v>401</v>
      </c>
      <c r="F280" s="253"/>
      <c r="J280" s="253"/>
    </row>
    <row r="281" spans="1:10" x14ac:dyDescent="0.25">
      <c r="A281" s="308" t="s">
        <v>1</v>
      </c>
      <c r="B281" s="318">
        <f>'Totaal overzicht'!A44</f>
        <v>14</v>
      </c>
      <c r="C281" s="290" t="str">
        <f>'Totaal overzicht'!B44</f>
        <v>Tijdstip laatste transactie</v>
      </c>
      <c r="D281" s="278"/>
      <c r="E281" s="249" t="s">
        <v>398</v>
      </c>
      <c r="F281" s="253"/>
      <c r="J281" s="253"/>
    </row>
    <row r="282" spans="1:10" x14ac:dyDescent="0.25">
      <c r="A282" s="308" t="s">
        <v>1</v>
      </c>
      <c r="B282" s="317">
        <f>'Totaal overzicht'!A98</f>
        <v>24</v>
      </c>
      <c r="C282" s="267" t="str">
        <f>'Totaal overzicht'!B98</f>
        <v>Datum Horizontale Plaatsbepaling</v>
      </c>
      <c r="D282" s="321"/>
      <c r="E282" s="298" t="s">
        <v>172</v>
      </c>
      <c r="F282" s="253"/>
      <c r="J282" s="253"/>
    </row>
    <row r="283" spans="1:10" x14ac:dyDescent="0.25">
      <c r="A283" s="308" t="s">
        <v>1</v>
      </c>
      <c r="B283" s="317">
        <f>'Totaal overzicht'!A102</f>
        <v>25</v>
      </c>
      <c r="C283" s="275" t="str">
        <f>'Totaal overzicht'!B102</f>
        <v>Datum Verticale Plaatsbepaling</v>
      </c>
      <c r="D283" s="316"/>
      <c r="E283" s="298" t="s">
        <v>172</v>
      </c>
      <c r="F283" s="253"/>
      <c r="J283" s="253"/>
    </row>
    <row r="284" spans="1:10" x14ac:dyDescent="0.25">
      <c r="A284" s="308"/>
      <c r="B284" s="317">
        <f>'Totaal overzicht'!A106</f>
        <v>26</v>
      </c>
      <c r="C284" s="267" t="str">
        <f>'Totaal overzicht'!B106</f>
        <v>Uitvoerder Horizontale Plaatsbepaling</v>
      </c>
      <c r="D284" s="321"/>
      <c r="E284" s="298" t="s">
        <v>172</v>
      </c>
      <c r="F284" s="253"/>
      <c r="J284" s="253"/>
    </row>
    <row r="285" spans="1:10" x14ac:dyDescent="0.25">
      <c r="A285" s="308" t="s">
        <v>683</v>
      </c>
      <c r="B285" s="317">
        <f>'Totaal overzicht'!A109</f>
        <v>27</v>
      </c>
      <c r="C285" s="275" t="str">
        <f>'Totaal overzicht'!B109</f>
        <v>Uitvoerder Verticale Plaatsbepaling</v>
      </c>
      <c r="D285" s="316"/>
      <c r="E285" s="298" t="s">
        <v>172</v>
      </c>
      <c r="F285" s="253"/>
      <c r="J285" s="253"/>
    </row>
    <row r="286" spans="1:10" ht="24" x14ac:dyDescent="0.25">
      <c r="A286" s="308" t="s">
        <v>1</v>
      </c>
      <c r="B286" s="317">
        <f>'Totaal overzicht'!A116</f>
        <v>29</v>
      </c>
      <c r="C286" s="267" t="str">
        <f>'Totaal overzicht'!B116</f>
        <v>Toegepaste Transformatie</v>
      </c>
      <c r="D286" s="276"/>
      <c r="E286" s="249" t="s">
        <v>399</v>
      </c>
      <c r="F286" s="253"/>
      <c r="J286" s="253"/>
    </row>
    <row r="287" spans="1:10" ht="36" x14ac:dyDescent="0.25">
      <c r="A287" s="308" t="s">
        <v>1</v>
      </c>
      <c r="B287" s="317">
        <f>'Totaal overzicht'!A154</f>
        <v>34</v>
      </c>
      <c r="C287" s="275" t="str">
        <f>'Totaal overzicht'!B154</f>
        <v>Type sondeonderzoek</v>
      </c>
      <c r="D287" s="278"/>
      <c r="E287" s="249" t="s">
        <v>404</v>
      </c>
      <c r="F287" s="253"/>
      <c r="J287" s="253"/>
    </row>
    <row r="288" spans="1:10" x14ac:dyDescent="0.25">
      <c r="A288" s="308" t="s">
        <v>1</v>
      </c>
      <c r="B288" s="317">
        <f>'Totaal overzicht'!A171</f>
        <v>39</v>
      </c>
      <c r="C288" s="267" t="str">
        <f>'Totaal overzicht'!B171</f>
        <v>Expertcorrectie uitgevoerd</v>
      </c>
      <c r="D288" s="321"/>
      <c r="E288" s="298" t="s">
        <v>172</v>
      </c>
      <c r="F288" s="253"/>
      <c r="J288" s="253"/>
    </row>
    <row r="289" spans="1:10" x14ac:dyDescent="0.25">
      <c r="A289" s="308" t="s">
        <v>5</v>
      </c>
      <c r="B289" s="317">
        <f>'Totaal overzicht'!A185</f>
        <v>44</v>
      </c>
      <c r="C289" s="275" t="str">
        <f>'Totaal overzicht'!B185</f>
        <v>conusdiameter</v>
      </c>
      <c r="D289" s="316"/>
      <c r="E289" s="298" t="s">
        <v>400</v>
      </c>
      <c r="F289" s="253"/>
      <c r="J289" s="253"/>
    </row>
    <row r="290" spans="1:10" x14ac:dyDescent="0.25">
      <c r="A290" s="308" t="s">
        <v>5</v>
      </c>
      <c r="B290" s="318">
        <f>'Totaal overzicht'!A283</f>
        <v>118</v>
      </c>
      <c r="C290" s="293" t="str">
        <f>'Totaal overzicht'!B283</f>
        <v>Hoedanigheid oppervlakte</v>
      </c>
      <c r="D290" s="276"/>
      <c r="E290" s="249" t="s">
        <v>400</v>
      </c>
      <c r="F290" s="253"/>
      <c r="J290" s="253"/>
    </row>
    <row r="291" spans="1:10" x14ac:dyDescent="0.25">
      <c r="E291" s="371"/>
      <c r="F291" s="382"/>
      <c r="J291" s="412"/>
    </row>
    <row r="292" spans="1:10" x14ac:dyDescent="0.25">
      <c r="J292" s="413"/>
    </row>
  </sheetData>
  <mergeCells count="162">
    <mergeCell ref="C245:D245"/>
    <mergeCell ref="C247:D247"/>
    <mergeCell ref="C255:D255"/>
    <mergeCell ref="C174:D174"/>
    <mergeCell ref="C196:D196"/>
    <mergeCell ref="C221:D221"/>
    <mergeCell ref="C242:D242"/>
    <mergeCell ref="C163:D163"/>
    <mergeCell ref="A164:A165"/>
    <mergeCell ref="C164:C172"/>
    <mergeCell ref="D164:D165"/>
    <mergeCell ref="G164:G165"/>
    <mergeCell ref="H164:H165"/>
    <mergeCell ref="J164:J165"/>
    <mergeCell ref="A166:A170"/>
    <mergeCell ref="A243:A244"/>
    <mergeCell ref="B243:B244"/>
    <mergeCell ref="C243:C244"/>
    <mergeCell ref="D243:D244"/>
    <mergeCell ref="D166:D170"/>
    <mergeCell ref="G166:G170"/>
    <mergeCell ref="H166:H170"/>
    <mergeCell ref="J166:J170"/>
    <mergeCell ref="A171:A172"/>
    <mergeCell ref="D171:D172"/>
    <mergeCell ref="G171:G172"/>
    <mergeCell ref="H171:H172"/>
    <mergeCell ref="J171:J172"/>
    <mergeCell ref="G243:G244"/>
    <mergeCell ref="H243:H244"/>
    <mergeCell ref="I243:I244"/>
    <mergeCell ref="H155:H156"/>
    <mergeCell ref="I155:I156"/>
    <mergeCell ref="J155:J156"/>
    <mergeCell ref="A157:A160"/>
    <mergeCell ref="D157:D160"/>
    <mergeCell ref="G157:G160"/>
    <mergeCell ref="H157:H160"/>
    <mergeCell ref="J157:J160"/>
    <mergeCell ref="A155:A156"/>
    <mergeCell ref="B155:B156"/>
    <mergeCell ref="C155:C162"/>
    <mergeCell ref="D155:D156"/>
    <mergeCell ref="E155:E156"/>
    <mergeCell ref="G155:G156"/>
    <mergeCell ref="A161:A162"/>
    <mergeCell ref="D161:D162"/>
    <mergeCell ref="G161:G162"/>
    <mergeCell ref="H161:H162"/>
    <mergeCell ref="J161:J162"/>
    <mergeCell ref="H146:H150"/>
    <mergeCell ref="A151:A154"/>
    <mergeCell ref="C151:D154"/>
    <mergeCell ref="G151:G154"/>
    <mergeCell ref="H151:H154"/>
    <mergeCell ref="J151:J154"/>
    <mergeCell ref="C141:D141"/>
    <mergeCell ref="A146:A150"/>
    <mergeCell ref="C146:D150"/>
    <mergeCell ref="E146:E147"/>
    <mergeCell ref="F146:F147"/>
    <mergeCell ref="G146:G150"/>
    <mergeCell ref="C135:D135"/>
    <mergeCell ref="C136:D136"/>
    <mergeCell ref="C137:D137"/>
    <mergeCell ref="C138:D138"/>
    <mergeCell ref="C139:D139"/>
    <mergeCell ref="C140:D140"/>
    <mergeCell ref="C129:D129"/>
    <mergeCell ref="C130:D130"/>
    <mergeCell ref="C131:D131"/>
    <mergeCell ref="C132:D132"/>
    <mergeCell ref="C133:D133"/>
    <mergeCell ref="C134:D134"/>
    <mergeCell ref="C114:D114"/>
    <mergeCell ref="C124:D124"/>
    <mergeCell ref="C125:D125"/>
    <mergeCell ref="C126:D126"/>
    <mergeCell ref="C127:D127"/>
    <mergeCell ref="C128:D128"/>
    <mergeCell ref="E111:E112"/>
    <mergeCell ref="F111:F112"/>
    <mergeCell ref="G111:G112"/>
    <mergeCell ref="H111:H112"/>
    <mergeCell ref="J111:J112"/>
    <mergeCell ref="C113:D113"/>
    <mergeCell ref="C98:D98"/>
    <mergeCell ref="C101:D101"/>
    <mergeCell ref="C102:D102"/>
    <mergeCell ref="A111:A112"/>
    <mergeCell ref="C111:C112"/>
    <mergeCell ref="D111:D112"/>
    <mergeCell ref="H89:H93"/>
    <mergeCell ref="J89:J93"/>
    <mergeCell ref="A94:A97"/>
    <mergeCell ref="C94:D97"/>
    <mergeCell ref="G94:G97"/>
    <mergeCell ref="H94:H97"/>
    <mergeCell ref="J94:J97"/>
    <mergeCell ref="C88:D88"/>
    <mergeCell ref="A89:A93"/>
    <mergeCell ref="C89:D93"/>
    <mergeCell ref="E89:E90"/>
    <mergeCell ref="F89:F90"/>
    <mergeCell ref="G89:G93"/>
    <mergeCell ref="A85:A87"/>
    <mergeCell ref="C85:D87"/>
    <mergeCell ref="E85:E87"/>
    <mergeCell ref="G85:G87"/>
    <mergeCell ref="H85:H87"/>
    <mergeCell ref="J85:J87"/>
    <mergeCell ref="A50:A64"/>
    <mergeCell ref="C50:D64"/>
    <mergeCell ref="G50:G64"/>
    <mergeCell ref="H50:H64"/>
    <mergeCell ref="J50:J64"/>
    <mergeCell ref="A65:A84"/>
    <mergeCell ref="C65:D84"/>
    <mergeCell ref="G65:G84"/>
    <mergeCell ref="H65:H84"/>
    <mergeCell ref="J65:J84"/>
    <mergeCell ref="J44:J46"/>
    <mergeCell ref="A47:A49"/>
    <mergeCell ref="C47:C49"/>
    <mergeCell ref="D47:D49"/>
    <mergeCell ref="G47:G49"/>
    <mergeCell ref="H47:H49"/>
    <mergeCell ref="J47:J49"/>
    <mergeCell ref="C43:D43"/>
    <mergeCell ref="A44:A46"/>
    <mergeCell ref="C44:C46"/>
    <mergeCell ref="D44:D46"/>
    <mergeCell ref="G44:G46"/>
    <mergeCell ref="H44:H46"/>
    <mergeCell ref="A39:A41"/>
    <mergeCell ref="C39:D41"/>
    <mergeCell ref="G39:G41"/>
    <mergeCell ref="H39:H41"/>
    <mergeCell ref="J39:J41"/>
    <mergeCell ref="C42:D42"/>
    <mergeCell ref="G29:G32"/>
    <mergeCell ref="H29:H32"/>
    <mergeCell ref="J29:J32"/>
    <mergeCell ref="A33:A38"/>
    <mergeCell ref="C33:C38"/>
    <mergeCell ref="D33:D38"/>
    <mergeCell ref="G33:G38"/>
    <mergeCell ref="H33:H38"/>
    <mergeCell ref="J33:J38"/>
    <mergeCell ref="C26:D26"/>
    <mergeCell ref="C27:D27"/>
    <mergeCell ref="C28:D28"/>
    <mergeCell ref="A29:A32"/>
    <mergeCell ref="C29:C32"/>
    <mergeCell ref="D29:D32"/>
    <mergeCell ref="E3:H3"/>
    <mergeCell ref="C23:D23"/>
    <mergeCell ref="A24:A25"/>
    <mergeCell ref="C24:D25"/>
    <mergeCell ref="E24:E25"/>
    <mergeCell ref="G24:G25"/>
    <mergeCell ref="H24:H25"/>
  </mergeCells>
  <conditionalFormatting sqref="H216:H218 B161 B25 B89:B90 B157 B8:B10 B33 B98 B104 B155 B146 B173 B247 B222:B223 A256:A257 B258:B268 A282:A283 B124:B132 B134:B141 H248:I248 A248 H291:I291 A285:A291 H270:I270 A270 H293:I1048576 A293:A1048576">
    <cfRule type="cellIs" dxfId="183" priority="77" operator="equal">
      <formula>"O"</formula>
    </cfRule>
    <cfRule type="cellIs" dxfId="182" priority="78" operator="equal">
      <formula>"N"</formula>
    </cfRule>
    <cfRule type="cellIs" dxfId="181" priority="79" operator="equal">
      <formula>"BRO"</formula>
    </cfRule>
    <cfRule type="cellIs" dxfId="180" priority="80" operator="equal">
      <formula>"J"</formula>
    </cfRule>
  </conditionalFormatting>
  <conditionalFormatting sqref="B157 B97:B111 B154:B155 B8:B20 B247 B222:B223 B94:B95 A285:A290 A275:A283 B164:B173 B25:B41 B49:B87 K223:XFD223 B89:B90 B113:B132 B134:B151 B161 B175:B195 B197:B200 B43:B47 H201:I201 A201 A225:J225 G249:I250 A249:A250 G254:I254 A254">
    <cfRule type="cellIs" dxfId="179" priority="73" operator="equal">
      <formula>"O"</formula>
    </cfRule>
    <cfRule type="cellIs" dxfId="178" priority="74" operator="equal">
      <formula>"BRO"</formula>
    </cfRule>
    <cfRule type="cellIs" dxfId="177" priority="75" operator="equal">
      <formula>"N"</formula>
    </cfRule>
    <cfRule type="cellIs" dxfId="176" priority="76" operator="equal">
      <formula>"J"</formula>
    </cfRule>
  </conditionalFormatting>
  <conditionalFormatting sqref="B204:B215">
    <cfRule type="cellIs" dxfId="175" priority="69" operator="equal">
      <formula>"O"</formula>
    </cfRule>
    <cfRule type="cellIs" dxfId="174" priority="70" operator="equal">
      <formula>"BRO"</formula>
    </cfRule>
    <cfRule type="cellIs" dxfId="173" priority="71" operator="equal">
      <formula>"N"</formula>
    </cfRule>
    <cfRule type="cellIs" dxfId="172" priority="72" operator="equal">
      <formula>"J"</formula>
    </cfRule>
  </conditionalFormatting>
  <conditionalFormatting sqref="B220">
    <cfRule type="cellIs" dxfId="171" priority="65" operator="equal">
      <formula>"O"</formula>
    </cfRule>
    <cfRule type="cellIs" dxfId="170" priority="66" operator="equal">
      <formula>"BRO"</formula>
    </cfRule>
    <cfRule type="cellIs" dxfId="169" priority="67" operator="equal">
      <formula>"N"</formula>
    </cfRule>
    <cfRule type="cellIs" dxfId="168" priority="68" operator="equal">
      <formula>"J"</formula>
    </cfRule>
  </conditionalFormatting>
  <conditionalFormatting sqref="B243 B245:B246">
    <cfRule type="cellIs" dxfId="167" priority="61" operator="equal">
      <formula>"O"</formula>
    </cfRule>
    <cfRule type="cellIs" dxfId="166" priority="62" operator="equal">
      <formula>"BRO"</formula>
    </cfRule>
    <cfRule type="cellIs" dxfId="165" priority="63" operator="equal">
      <formula>"N"</formula>
    </cfRule>
    <cfRule type="cellIs" dxfId="164" priority="64" operator="equal">
      <formula>"J"</formula>
    </cfRule>
  </conditionalFormatting>
  <conditionalFormatting sqref="B226:B237">
    <cfRule type="cellIs" dxfId="163" priority="57" operator="equal">
      <formula>"O"</formula>
    </cfRule>
    <cfRule type="cellIs" dxfId="162" priority="58" operator="equal">
      <formula>"BRO"</formula>
    </cfRule>
    <cfRule type="cellIs" dxfId="161" priority="59" operator="equal">
      <formula>"N"</formula>
    </cfRule>
    <cfRule type="cellIs" dxfId="160" priority="60" operator="equal">
      <formula>"J"</formula>
    </cfRule>
  </conditionalFormatting>
  <conditionalFormatting sqref="B241">
    <cfRule type="cellIs" dxfId="159" priority="53" operator="equal">
      <formula>"O"</formula>
    </cfRule>
    <cfRule type="cellIs" dxfId="158" priority="54" operator="equal">
      <formula>"BRO"</formula>
    </cfRule>
    <cfRule type="cellIs" dxfId="157" priority="55" operator="equal">
      <formula>"N"</formula>
    </cfRule>
    <cfRule type="cellIs" dxfId="156" priority="56" operator="equal">
      <formula>"J"</formula>
    </cfRule>
  </conditionalFormatting>
  <conditionalFormatting sqref="H251:H253">
    <cfRule type="cellIs" dxfId="155" priority="49" operator="equal">
      <formula>"O"</formula>
    </cfRule>
    <cfRule type="cellIs" dxfId="154" priority="50" operator="equal">
      <formula>"BRO"</formula>
    </cfRule>
    <cfRule type="cellIs" dxfId="153" priority="51" operator="equal">
      <formula>"N"</formula>
    </cfRule>
    <cfRule type="cellIs" dxfId="152" priority="52" operator="equal">
      <formula>"J"</formula>
    </cfRule>
  </conditionalFormatting>
  <conditionalFormatting sqref="B23">
    <cfRule type="cellIs" dxfId="151" priority="45" operator="equal">
      <formula>"O"</formula>
    </cfRule>
    <cfRule type="cellIs" dxfId="150" priority="46" operator="equal">
      <formula>"BRO"</formula>
    </cfRule>
    <cfRule type="cellIs" dxfId="149" priority="47" operator="equal">
      <formula>"N"</formula>
    </cfRule>
    <cfRule type="cellIs" dxfId="148" priority="48" operator="equal">
      <formula>"J"</formula>
    </cfRule>
  </conditionalFormatting>
  <conditionalFormatting sqref="B221">
    <cfRule type="cellIs" dxfId="147" priority="41" operator="equal">
      <formula>"O"</formula>
    </cfRule>
    <cfRule type="cellIs" dxfId="146" priority="42" operator="equal">
      <formula>"BRO"</formula>
    </cfRule>
    <cfRule type="cellIs" dxfId="145" priority="43" operator="equal">
      <formula>"N"</formula>
    </cfRule>
    <cfRule type="cellIs" dxfId="144" priority="44" operator="equal">
      <formula>"J"</formula>
    </cfRule>
  </conditionalFormatting>
  <conditionalFormatting sqref="B242">
    <cfRule type="cellIs" dxfId="143" priority="37" operator="equal">
      <formula>"O"</formula>
    </cfRule>
    <cfRule type="cellIs" dxfId="142" priority="38" operator="equal">
      <formula>"BRO"</formula>
    </cfRule>
    <cfRule type="cellIs" dxfId="141" priority="39" operator="equal">
      <formula>"N"</formula>
    </cfRule>
    <cfRule type="cellIs" dxfId="140" priority="40" operator="equal">
      <formula>"J"</formula>
    </cfRule>
  </conditionalFormatting>
  <conditionalFormatting sqref="B255">
    <cfRule type="cellIs" dxfId="139" priority="33" operator="equal">
      <formula>"O"</formula>
    </cfRule>
    <cfRule type="cellIs" dxfId="138" priority="34" operator="equal">
      <formula>"BRO"</formula>
    </cfRule>
    <cfRule type="cellIs" dxfId="137" priority="35" operator="equal">
      <formula>"N"</formula>
    </cfRule>
    <cfRule type="cellIs" dxfId="136" priority="36" operator="equal">
      <formula>"J"</formula>
    </cfRule>
  </conditionalFormatting>
  <conditionalFormatting sqref="B6:D6 G6:H6">
    <cfRule type="cellIs" dxfId="135" priority="29" operator="equal">
      <formula>"O"</formula>
    </cfRule>
    <cfRule type="cellIs" dxfId="134" priority="30" operator="equal">
      <formula>"BRO"</formula>
    </cfRule>
    <cfRule type="cellIs" dxfId="133" priority="31" operator="equal">
      <formula>"N"</formula>
    </cfRule>
    <cfRule type="cellIs" dxfId="132" priority="32" operator="equal">
      <formula>"J"</formula>
    </cfRule>
  </conditionalFormatting>
  <conditionalFormatting sqref="B88">
    <cfRule type="cellIs" dxfId="131" priority="25" operator="equal">
      <formula>"O"</formula>
    </cfRule>
    <cfRule type="cellIs" dxfId="130" priority="26" operator="equal">
      <formula>"BRO"</formula>
    </cfRule>
    <cfRule type="cellIs" dxfId="129" priority="27" operator="equal">
      <formula>"N"</formula>
    </cfRule>
    <cfRule type="cellIs" dxfId="128" priority="28" operator="equal">
      <formula>"J"</formula>
    </cfRule>
  </conditionalFormatting>
  <conditionalFormatting sqref="B133">
    <cfRule type="cellIs" dxfId="127" priority="21" operator="equal">
      <formula>"O"</formula>
    </cfRule>
    <cfRule type="cellIs" dxfId="126" priority="22" operator="equal">
      <formula>"BRO"</formula>
    </cfRule>
    <cfRule type="cellIs" dxfId="125" priority="23" operator="equal">
      <formula>"N"</formula>
    </cfRule>
    <cfRule type="cellIs" dxfId="124" priority="24" operator="equal">
      <formula>"J"</formula>
    </cfRule>
  </conditionalFormatting>
  <conditionalFormatting sqref="B163">
    <cfRule type="cellIs" dxfId="123" priority="17" operator="equal">
      <formula>"O"</formula>
    </cfRule>
    <cfRule type="cellIs" dxfId="122" priority="18" operator="equal">
      <formula>"BRO"</formula>
    </cfRule>
    <cfRule type="cellIs" dxfId="121" priority="19" operator="equal">
      <formula>"N"</formula>
    </cfRule>
    <cfRule type="cellIs" dxfId="120" priority="20" operator="equal">
      <formula>"J"</formula>
    </cfRule>
  </conditionalFormatting>
  <conditionalFormatting sqref="B174">
    <cfRule type="cellIs" dxfId="119" priority="13" operator="equal">
      <formula>"O"</formula>
    </cfRule>
    <cfRule type="cellIs" dxfId="118" priority="14" operator="equal">
      <formula>"BRO"</formula>
    </cfRule>
    <cfRule type="cellIs" dxfId="117" priority="15" operator="equal">
      <formula>"N"</formula>
    </cfRule>
    <cfRule type="cellIs" dxfId="116" priority="16" operator="equal">
      <formula>"J"</formula>
    </cfRule>
  </conditionalFormatting>
  <conditionalFormatting sqref="B196">
    <cfRule type="cellIs" dxfId="115" priority="9" operator="equal">
      <formula>"O"</formula>
    </cfRule>
    <cfRule type="cellIs" dxfId="114" priority="10" operator="equal">
      <formula>"BRO"</formula>
    </cfRule>
    <cfRule type="cellIs" dxfId="113" priority="11" operator="equal">
      <formula>"N"</formula>
    </cfRule>
    <cfRule type="cellIs" dxfId="112" priority="12" operator="equal">
      <formula>"J"</formula>
    </cfRule>
  </conditionalFormatting>
  <conditionalFormatting sqref="B42">
    <cfRule type="cellIs" dxfId="111" priority="5" operator="equal">
      <formula>"O"</formula>
    </cfRule>
    <cfRule type="cellIs" dxfId="110" priority="6" operator="equal">
      <formula>"BRO"</formula>
    </cfRule>
    <cfRule type="cellIs" dxfId="109" priority="7" operator="equal">
      <formula>"N"</formula>
    </cfRule>
    <cfRule type="cellIs" dxfId="108" priority="8" operator="equal">
      <formula>"J"</formula>
    </cfRule>
  </conditionalFormatting>
  <conditionalFormatting sqref="B249">
    <cfRule type="cellIs" dxfId="107" priority="1" operator="equal">
      <formula>"O"</formula>
    </cfRule>
    <cfRule type="cellIs" dxfId="106" priority="2" operator="equal">
      <formula>"BRO"</formula>
    </cfRule>
    <cfRule type="cellIs" dxfId="105" priority="3" operator="equal">
      <formula>"N"</formula>
    </cfRule>
    <cfRule type="cellIs" dxfId="104" priority="4" operator="equal">
      <formula>"J"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Totaal overzicht</vt:lpstr>
      <vt:lpstr>GEF Mapping Kopie</vt:lpstr>
      <vt:lpstr>Toelichting</vt:lpstr>
      <vt:lpstr>versiebeheer</vt:lpstr>
      <vt:lpstr>IMBRO_GEF</vt:lpstr>
      <vt:lpstr>GEF</vt:lpstr>
      <vt:lpstr>IMBRO_DISS</vt:lpstr>
      <vt:lpstr>IMBROA_GEF</vt:lpstr>
      <vt:lpstr>Backup IMBROA_GEF</vt:lpstr>
      <vt:lpstr>Backup IMBOA_Handreiking</vt:lpstr>
      <vt:lpstr>IMBROA_GEF oud</vt:lpstr>
      <vt:lpstr>IMBROA_DISS</vt:lpstr>
      <vt:lpstr>IMBRO_DISS!Print_Area</vt:lpstr>
      <vt:lpstr>IMBRO_GEF!Print_Area</vt:lpstr>
      <vt:lpstr>IMBROA_DISS!Print_Area</vt:lpstr>
      <vt:lpstr>IMBROA_GEF!Print_Area</vt:lpstr>
      <vt:lpstr>IMBRO_GEF!Print_Titles</vt:lpstr>
      <vt:lpstr>IMBROA_GEF!Print_Titles</vt:lpstr>
    </vt:vector>
  </TitlesOfParts>
  <Company>TNO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Ruud Mutsaers;Linda Oosterheert</dc:creator>
  <cp:lastModifiedBy>Ir. J.P.A.M. Derksen</cp:lastModifiedBy>
  <cp:lastPrinted>2017-06-28T08:28:24Z</cp:lastPrinted>
  <dcterms:created xsi:type="dcterms:W3CDTF">2013-11-26T09:32:29Z</dcterms:created>
  <dcterms:modified xsi:type="dcterms:W3CDTF">2018-04-03T12:13:31Z</dcterms:modified>
</cp:coreProperties>
</file>