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935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8" i="1"/>
  <c r="H17"/>
  <c r="H16"/>
</calcChain>
</file>

<file path=xl/sharedStrings.xml><?xml version="1.0" encoding="utf-8"?>
<sst xmlns="http://schemas.openxmlformats.org/spreadsheetml/2006/main" count="31" uniqueCount="29">
  <si>
    <t>Temperature Gauge</t>
  </si>
  <si>
    <t>Client:</t>
  </si>
  <si>
    <t>BSO-15-0001</t>
  </si>
  <si>
    <t>Range:</t>
  </si>
  <si>
    <t>0~200</t>
  </si>
  <si>
    <t>A1</t>
  </si>
  <si>
    <t>urep</t>
  </si>
  <si>
    <t>urep:</t>
  </si>
  <si>
    <t>mean</t>
  </si>
  <si>
    <t>avg/no.run value</t>
  </si>
  <si>
    <t>stdev(mean)</t>
  </si>
  <si>
    <t>urep=stdev/sqrt(no. of run)</t>
  </si>
  <si>
    <t>test</t>
  </si>
  <si>
    <t xml:space="preserve"> degree</t>
  </si>
  <si>
    <t>Coverage factor</t>
  </si>
  <si>
    <t xml:space="preserve">           of freedom </t>
  </si>
  <si>
    <t>k factor</t>
  </si>
  <si>
    <t>Uncertainty:</t>
  </si>
  <si>
    <t>ures</t>
  </si>
  <si>
    <t>worksheet</t>
  </si>
  <si>
    <t>uref</t>
  </si>
  <si>
    <t>uacc</t>
  </si>
  <si>
    <t>udrift</t>
  </si>
  <si>
    <t>.</t>
  </si>
  <si>
    <t>n</t>
  </si>
  <si>
    <t>Uc</t>
  </si>
  <si>
    <t>Dof</t>
  </si>
  <si>
    <t>kfactor</t>
  </si>
  <si>
    <t>Uexp</t>
  </si>
</sst>
</file>

<file path=xl/styles.xml><?xml version="1.0" encoding="utf-8"?>
<styleSheet xmlns="http://schemas.openxmlformats.org/spreadsheetml/2006/main">
  <numFmts count="1">
    <numFmt numFmtId="171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rgb="FFFF0000"/>
      <name val="Univers 57 Condensed"/>
      <family val="2"/>
    </font>
    <font>
      <sz val="11"/>
      <color theme="1"/>
      <name val="Calibri"/>
      <family val="2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/>
    <xf numFmtId="0" fontId="2" fillId="2" borderId="1" applyNumberFormat="0" applyAlignment="0" applyProtection="0"/>
    <xf numFmtId="0" fontId="2" fillId="2" borderId="1" applyNumberFormat="0" applyAlignment="0" applyProtection="0"/>
    <xf numFmtId="0" fontId="3" fillId="0" borderId="0"/>
    <xf numFmtId="0" fontId="2" fillId="2" borderId="1" applyNumberFormat="0" applyAlignment="0" applyProtection="0"/>
    <xf numFmtId="0" fontId="3" fillId="0" borderId="0"/>
    <xf numFmtId="0" fontId="2" fillId="2" borderId="1" applyNumberFormat="0" applyAlignment="0" applyProtection="0"/>
    <xf numFmtId="0" fontId="3" fillId="0" borderId="0"/>
    <xf numFmtId="0" fontId="2" fillId="2" borderId="1" applyNumberFormat="0" applyAlignment="0" applyProtection="0"/>
    <xf numFmtId="0" fontId="3" fillId="0" borderId="0"/>
    <xf numFmtId="0" fontId="5" fillId="3" borderId="2" applyNumberFormat="0" applyAlignment="0" applyProtection="0"/>
    <xf numFmtId="0" fontId="3" fillId="0" borderId="0">
      <alignment wrapText="1"/>
    </xf>
    <xf numFmtId="0" fontId="3" fillId="0" borderId="0"/>
    <xf numFmtId="0" fontId="1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171" fontId="4" fillId="4" borderId="4" xfId="0" applyNumberFormat="1" applyFont="1" applyFill="1" applyBorder="1" applyAlignment="1" applyProtection="1">
      <alignment horizontal="center" vertical="center"/>
    </xf>
    <xf numFmtId="171" fontId="4" fillId="4" borderId="5" xfId="0" applyNumberFormat="1" applyFont="1" applyFill="1" applyBorder="1" applyAlignment="1" applyProtection="1">
      <alignment horizontal="center" vertical="center"/>
    </xf>
    <xf numFmtId="171" fontId="4" fillId="4" borderId="6" xfId="0" applyNumberFormat="1" applyFont="1" applyFill="1" applyBorder="1" applyAlignment="1" applyProtection="1">
      <alignment horizontal="center" vertical="center"/>
    </xf>
    <xf numFmtId="171" fontId="4" fillId="4" borderId="3" xfId="0" applyNumberFormat="1" applyFont="1" applyFill="1" applyBorder="1" applyAlignment="1" applyProtection="1">
      <alignment horizontal="center" vertical="center"/>
    </xf>
    <xf numFmtId="1" fontId="0" fillId="4" borderId="6" xfId="0" applyNumberFormat="1" applyFill="1" applyBorder="1" applyAlignment="1" applyProtection="1">
      <alignment horizontal="center"/>
    </xf>
    <xf numFmtId="2" fontId="0" fillId="4" borderId="3" xfId="0" applyNumberFormat="1" applyFill="1" applyBorder="1" applyAlignment="1" applyProtection="1">
      <alignment horizontal="center"/>
    </xf>
    <xf numFmtId="171" fontId="0" fillId="4" borderId="3" xfId="0" applyNumberFormat="1" applyFill="1" applyBorder="1" applyAlignment="1" applyProtection="1">
      <alignment horizontal="center"/>
    </xf>
    <xf numFmtId="1" fontId="4" fillId="4" borderId="6" xfId="0" applyNumberFormat="1" applyFont="1" applyFill="1" applyBorder="1" applyAlignment="1" applyProtection="1">
      <alignment horizontal="center"/>
    </xf>
    <xf numFmtId="171" fontId="7" fillId="4" borderId="6" xfId="0" applyNumberFormat="1" applyFont="1" applyFill="1" applyBorder="1" applyAlignment="1" applyProtection="1">
      <alignment horizontal="center" vertical="center"/>
    </xf>
    <xf numFmtId="171" fontId="7" fillId="4" borderId="3" xfId="0" applyNumberFormat="1" applyFont="1" applyFill="1" applyBorder="1" applyAlignment="1" applyProtection="1">
      <alignment horizontal="center" vertical="center"/>
    </xf>
    <xf numFmtId="2" fontId="6" fillId="4" borderId="6" xfId="0" applyNumberFormat="1" applyFont="1" applyFill="1" applyBorder="1" applyAlignment="1" applyProtection="1"/>
    <xf numFmtId="2" fontId="6" fillId="4" borderId="3" xfId="0" applyNumberFormat="1" applyFont="1" applyFill="1" applyBorder="1" applyAlignment="1" applyProtection="1"/>
    <xf numFmtId="1" fontId="6" fillId="4" borderId="6" xfId="0" applyNumberFormat="1" applyFont="1" applyFill="1" applyBorder="1" applyAlignment="1" applyProtection="1">
      <alignment horizontal="center"/>
    </xf>
    <xf numFmtId="2" fontId="6" fillId="4" borderId="3" xfId="0" applyNumberFormat="1" applyFont="1" applyFill="1" applyBorder="1" applyAlignment="1" applyProtection="1">
      <alignment horizontal="center"/>
    </xf>
  </cellXfs>
  <cellStyles count="15">
    <cellStyle name="Bad 2" xfId="11"/>
    <cellStyle name="Input 2" xfId="2"/>
    <cellStyle name="Input 3" xfId="3"/>
    <cellStyle name="Input 4" xfId="5"/>
    <cellStyle name="Input 5" xfId="7"/>
    <cellStyle name="Input 6" xfId="9"/>
    <cellStyle name="Normal" xfId="0" builtinId="0"/>
    <cellStyle name="Normal 2" xfId="1"/>
    <cellStyle name="Normal 2 2" xfId="13"/>
    <cellStyle name="Normal 3" xfId="14"/>
    <cellStyle name="Normal 4" xfId="4"/>
    <cellStyle name="Normal 4 2" xfId="12"/>
    <cellStyle name="Normal 5" xfId="6"/>
    <cellStyle name="Normal 6" xfId="8"/>
    <cellStyle name="Normal 7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M39"/>
  <sheetViews>
    <sheetView tabSelected="1" topLeftCell="A15" workbookViewId="0">
      <selection activeCell="P34" sqref="P34"/>
    </sheetView>
  </sheetViews>
  <sheetFormatPr defaultRowHeight="15"/>
  <cols>
    <col min="8" max="8" width="11.85546875" customWidth="1"/>
  </cols>
  <sheetData>
    <row r="3" spans="1:13">
      <c r="A3" t="s">
        <v>1</v>
      </c>
      <c r="B3" t="s">
        <v>0</v>
      </c>
      <c r="D3" t="s">
        <v>5</v>
      </c>
      <c r="E3" t="s">
        <v>2</v>
      </c>
    </row>
    <row r="4" spans="1:13" ht="15.75" thickBot="1"/>
    <row r="5" spans="1:13">
      <c r="B5" t="s">
        <v>3</v>
      </c>
      <c r="C5" t="s">
        <v>4</v>
      </c>
      <c r="L5" s="3" t="s">
        <v>13</v>
      </c>
      <c r="M5" s="4" t="s">
        <v>14</v>
      </c>
    </row>
    <row r="6" spans="1:13">
      <c r="G6" t="s">
        <v>12</v>
      </c>
      <c r="H6">
        <v>50</v>
      </c>
      <c r="L6" s="5" t="s">
        <v>15</v>
      </c>
      <c r="M6" s="6" t="s">
        <v>16</v>
      </c>
    </row>
    <row r="7" spans="1:13" ht="15.75">
      <c r="L7" s="11"/>
      <c r="M7" s="12"/>
    </row>
    <row r="8" spans="1:13" ht="15.75">
      <c r="B8">
        <v>0</v>
      </c>
      <c r="H8">
        <v>50.1</v>
      </c>
      <c r="L8" s="11"/>
      <c r="M8" s="12"/>
    </row>
    <row r="9" spans="1:13" ht="15.75">
      <c r="B9">
        <v>50</v>
      </c>
      <c r="H9">
        <v>50.1</v>
      </c>
      <c r="L9" s="11"/>
      <c r="M9" s="12"/>
    </row>
    <row r="10" spans="1:13" ht="15.75">
      <c r="B10">
        <v>100</v>
      </c>
      <c r="H10">
        <v>50.1</v>
      </c>
      <c r="L10" s="11"/>
      <c r="M10" s="12"/>
    </row>
    <row r="11" spans="1:13">
      <c r="B11">
        <v>150</v>
      </c>
      <c r="H11">
        <v>50.1</v>
      </c>
      <c r="L11" s="13"/>
      <c r="M11" s="14"/>
    </row>
    <row r="12" spans="1:13">
      <c r="B12">
        <v>200</v>
      </c>
      <c r="H12">
        <v>50.11</v>
      </c>
      <c r="L12" s="15">
        <v>1</v>
      </c>
      <c r="M12" s="16">
        <v>13.97</v>
      </c>
    </row>
    <row r="13" spans="1:13">
      <c r="L13" s="15">
        <v>2</v>
      </c>
      <c r="M13" s="16">
        <v>4.53</v>
      </c>
    </row>
    <row r="14" spans="1:13">
      <c r="L14" s="15">
        <v>3</v>
      </c>
      <c r="M14" s="16">
        <v>3.31</v>
      </c>
    </row>
    <row r="15" spans="1:13">
      <c r="B15" t="s">
        <v>7</v>
      </c>
      <c r="L15" s="15">
        <v>4</v>
      </c>
      <c r="M15" s="16">
        <v>2.87</v>
      </c>
    </row>
    <row r="16" spans="1:13">
      <c r="B16">
        <v>1</v>
      </c>
      <c r="C16" t="s">
        <v>8</v>
      </c>
      <c r="D16" t="s">
        <v>9</v>
      </c>
      <c r="H16">
        <f>SUM(H8:H12)/5</f>
        <v>50.101999999999997</v>
      </c>
      <c r="L16" s="15">
        <v>5</v>
      </c>
      <c r="M16" s="16">
        <v>2.65</v>
      </c>
    </row>
    <row r="17" spans="2:13">
      <c r="B17">
        <v>2</v>
      </c>
      <c r="C17" t="s">
        <v>10</v>
      </c>
      <c r="H17">
        <f>STDEV(H8:H12)</f>
        <v>4.4721359549986898E-3</v>
      </c>
      <c r="L17" s="15">
        <v>6</v>
      </c>
      <c r="M17" s="16">
        <v>2.52</v>
      </c>
    </row>
    <row r="18" spans="2:13">
      <c r="B18">
        <v>3</v>
      </c>
      <c r="C18" t="s">
        <v>11</v>
      </c>
      <c r="H18">
        <f>H17/SQRT(5)</f>
        <v>1.9999999999996019E-3</v>
      </c>
      <c r="L18" s="15">
        <v>7</v>
      </c>
      <c r="M18" s="16">
        <v>2.4300000000000002</v>
      </c>
    </row>
    <row r="19" spans="2:13">
      <c r="L19" s="15">
        <v>8</v>
      </c>
      <c r="M19" s="16">
        <v>2.37</v>
      </c>
    </row>
    <row r="20" spans="2:13">
      <c r="L20" s="15">
        <v>9</v>
      </c>
      <c r="M20" s="16">
        <v>2.3199999999999998</v>
      </c>
    </row>
    <row r="21" spans="2:13">
      <c r="L21" s="15">
        <v>10</v>
      </c>
      <c r="M21" s="16">
        <v>2.2799999999999998</v>
      </c>
    </row>
    <row r="22" spans="2:13">
      <c r="B22" t="s">
        <v>17</v>
      </c>
      <c r="L22" s="15">
        <v>11</v>
      </c>
      <c r="M22" s="16">
        <v>2.25</v>
      </c>
    </row>
    <row r="23" spans="2:13">
      <c r="B23">
        <v>1</v>
      </c>
      <c r="C23" t="s">
        <v>6</v>
      </c>
      <c r="D23" t="s">
        <v>19</v>
      </c>
      <c r="L23" s="15">
        <v>12</v>
      </c>
      <c r="M23" s="16">
        <v>2.23</v>
      </c>
    </row>
    <row r="24" spans="2:13">
      <c r="B24">
        <v>2</v>
      </c>
      <c r="C24" t="s">
        <v>18</v>
      </c>
      <c r="D24" s="2" t="s">
        <v>19</v>
      </c>
      <c r="L24" s="15">
        <v>13</v>
      </c>
      <c r="M24" s="16">
        <v>2.21</v>
      </c>
    </row>
    <row r="25" spans="2:13">
      <c r="L25" s="15">
        <v>14</v>
      </c>
      <c r="M25" s="16">
        <v>2.2000000000000002</v>
      </c>
    </row>
    <row r="26" spans="2:13">
      <c r="B26">
        <v>3</v>
      </c>
      <c r="C26" t="s">
        <v>20</v>
      </c>
      <c r="L26" s="15">
        <v>15</v>
      </c>
      <c r="M26" s="16">
        <v>2.1800000000000002</v>
      </c>
    </row>
    <row r="27" spans="2:13">
      <c r="B27">
        <v>4</v>
      </c>
      <c r="C27" t="s">
        <v>21</v>
      </c>
      <c r="L27" s="15">
        <v>16</v>
      </c>
      <c r="M27" s="16">
        <v>2.17</v>
      </c>
    </row>
    <row r="28" spans="2:13">
      <c r="B28">
        <v>5</v>
      </c>
      <c r="C28" t="s">
        <v>22</v>
      </c>
      <c r="L28" s="15">
        <v>17</v>
      </c>
      <c r="M28" s="16">
        <v>2.16</v>
      </c>
    </row>
    <row r="29" spans="2:13">
      <c r="B29" s="1" t="s">
        <v>23</v>
      </c>
      <c r="L29" s="15">
        <v>18</v>
      </c>
      <c r="M29" s="16">
        <v>2.15</v>
      </c>
    </row>
    <row r="30" spans="2:13">
      <c r="B30" s="1" t="s">
        <v>23</v>
      </c>
      <c r="L30" s="15">
        <v>19</v>
      </c>
      <c r="M30" s="16">
        <v>2.14</v>
      </c>
    </row>
    <row r="31" spans="2:13">
      <c r="B31" s="1" t="s">
        <v>24</v>
      </c>
      <c r="L31" s="15">
        <v>20</v>
      </c>
      <c r="M31" s="16">
        <v>2.13</v>
      </c>
    </row>
    <row r="32" spans="2:13">
      <c r="L32" s="15">
        <v>25</v>
      </c>
      <c r="M32" s="16">
        <v>2.11</v>
      </c>
    </row>
    <row r="33" spans="2:13">
      <c r="B33" s="1">
        <v>1</v>
      </c>
      <c r="C33" t="s">
        <v>25</v>
      </c>
      <c r="L33" s="15">
        <v>30</v>
      </c>
      <c r="M33" s="16">
        <v>2.09</v>
      </c>
    </row>
    <row r="34" spans="2:13">
      <c r="B34">
        <v>2</v>
      </c>
      <c r="C34" t="s">
        <v>26</v>
      </c>
      <c r="L34" s="15">
        <v>35</v>
      </c>
      <c r="M34" s="16">
        <v>2.0699999999999998</v>
      </c>
    </row>
    <row r="35" spans="2:13">
      <c r="B35">
        <v>3</v>
      </c>
      <c r="C35" t="s">
        <v>27</v>
      </c>
      <c r="L35" s="15">
        <v>40</v>
      </c>
      <c r="M35" s="16">
        <v>2.06</v>
      </c>
    </row>
    <row r="36" spans="2:13">
      <c r="B36">
        <v>4</v>
      </c>
      <c r="C36" t="s">
        <v>28</v>
      </c>
      <c r="L36" s="15">
        <v>45</v>
      </c>
      <c r="M36" s="16">
        <v>2.06</v>
      </c>
    </row>
    <row r="37" spans="2:13">
      <c r="L37" s="7">
        <v>50</v>
      </c>
      <c r="M37" s="8">
        <v>2.0499999999999998</v>
      </c>
    </row>
    <row r="38" spans="2:13">
      <c r="L38" s="7">
        <v>100</v>
      </c>
      <c r="M38" s="9">
        <v>2.0249999999999999</v>
      </c>
    </row>
    <row r="39" spans="2:13" ht="15.75">
      <c r="L39" s="10">
        <v>101</v>
      </c>
      <c r="M39" s="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bstechhub</dc:creator>
  <cp:lastModifiedBy>bstechhub</cp:lastModifiedBy>
  <dcterms:created xsi:type="dcterms:W3CDTF">2015-01-22T06:22:45Z</dcterms:created>
  <dcterms:modified xsi:type="dcterms:W3CDTF">2015-01-22T07:23:28Z</dcterms:modified>
</cp:coreProperties>
</file>