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开源网课\github_ws\"/>
    </mc:Choice>
  </mc:AlternateContent>
  <xr:revisionPtr revIDLastSave="0" documentId="13_ncr:1_{52725A51-E5E2-4AEB-92F3-229C908F7404}" xr6:coauthVersionLast="36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实验室高配版" sheetId="1" state="hidden" r:id="rId1"/>
    <sheet name="上课低配版" sheetId="3" state="hidden" r:id="rId2"/>
    <sheet name="开源课程版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28" i="5" l="1"/>
  <c r="H29" i="5"/>
  <c r="H30" i="5"/>
  <c r="H31" i="5"/>
  <c r="H18" i="5" l="1"/>
  <c r="H12" i="5"/>
  <c r="H8" i="5" l="1"/>
  <c r="H10" i="5"/>
  <c r="H56" i="5" l="1"/>
  <c r="H55" i="5"/>
  <c r="H54" i="5"/>
  <c r="H53" i="5"/>
  <c r="H52" i="5"/>
  <c r="H51" i="5"/>
  <c r="H50" i="5"/>
  <c r="H49" i="5"/>
  <c r="H48" i="5"/>
  <c r="H47" i="5"/>
  <c r="H21" i="5" l="1"/>
  <c r="H17" i="5"/>
  <c r="H11" i="5"/>
  <c r="H16" i="5" l="1"/>
  <c r="H19" i="5" l="1"/>
  <c r="H22" i="5"/>
  <c r="H24" i="5" l="1"/>
  <c r="H23" i="5"/>
  <c r="H27" i="5"/>
  <c r="H26" i="5"/>
  <c r="H20" i="5"/>
  <c r="H9" i="5"/>
  <c r="H7" i="5"/>
  <c r="H9" i="3"/>
  <c r="H59" i="5" l="1"/>
  <c r="H11" i="3"/>
  <c r="H14" i="1" l="1"/>
  <c r="H11" i="1"/>
  <c r="H10" i="1"/>
  <c r="H17" i="3" l="1"/>
  <c r="H16" i="3"/>
  <c r="H15" i="3"/>
  <c r="H14" i="3"/>
  <c r="H13" i="3"/>
  <c r="H12" i="3"/>
  <c r="H10" i="3"/>
  <c r="H8" i="3"/>
  <c r="H7" i="3"/>
  <c r="H24" i="1"/>
  <c r="H23" i="1"/>
  <c r="H22" i="1"/>
  <c r="H6" i="1"/>
  <c r="H7" i="1"/>
  <c r="H8" i="1"/>
  <c r="H9" i="1"/>
  <c r="H12" i="1"/>
  <c r="H13" i="1"/>
  <c r="H15" i="1"/>
  <c r="H16" i="1"/>
  <c r="H17" i="1"/>
  <c r="H18" i="1"/>
  <c r="H19" i="1"/>
  <c r="H20" i="1"/>
  <c r="H21" i="1"/>
  <c r="H19" i="3" l="1"/>
</calcChain>
</file>

<file path=xl/sharedStrings.xml><?xml version="1.0" encoding="utf-8"?>
<sst xmlns="http://schemas.openxmlformats.org/spreadsheetml/2006/main" count="260" uniqueCount="176">
  <si>
    <t>类目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</si>
  <si>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</si>
  <si>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</si>
  <si>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</si>
  <si>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</si>
  <si>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淘宝链接</t>
    <phoneticPr fontId="1" type="noConversion"/>
  </si>
  <si>
    <t>机架</t>
    <phoneticPr fontId="1" type="noConversion"/>
  </si>
  <si>
    <t>电调</t>
    <phoneticPr fontId="1" type="noConversion"/>
  </si>
  <si>
    <t>电机</t>
    <phoneticPr fontId="1" type="noConversion"/>
  </si>
  <si>
    <t>碳纤维板</t>
    <phoneticPr fontId="1" type="noConversion"/>
  </si>
  <si>
    <t>双目相机</t>
    <phoneticPr fontId="1" type="noConversion"/>
  </si>
  <si>
    <t>定位相机（可选）</t>
    <phoneticPr fontId="1" type="noConversion"/>
  </si>
  <si>
    <t>遥控器</t>
    <phoneticPr fontId="1" type="noConversion"/>
  </si>
  <si>
    <t>接收机</t>
    <phoneticPr fontId="1" type="noConversion"/>
  </si>
  <si>
    <t>3D打印件</t>
    <phoneticPr fontId="1" type="noConversion"/>
  </si>
  <si>
    <t>飞控</t>
    <phoneticPr fontId="1" type="noConversion"/>
  </si>
  <si>
    <t>TYPEC连接线</t>
    <phoneticPr fontId="1" type="noConversion"/>
  </si>
  <si>
    <t>硅胶线</t>
    <phoneticPr fontId="1" type="noConversion"/>
  </si>
  <si>
    <t>USB网卡</t>
    <phoneticPr fontId="1" type="noConversion"/>
  </si>
  <si>
    <t>BB响</t>
    <phoneticPr fontId="1" type="noConversion"/>
  </si>
  <si>
    <t>电池</t>
    <phoneticPr fontId="1" type="noConversion"/>
  </si>
  <si>
    <t>杜邦线</t>
    <phoneticPr fontId="1" type="noConversion"/>
  </si>
  <si>
    <t>XT60母头</t>
    <phoneticPr fontId="1" type="noConversion"/>
  </si>
  <si>
    <t>QAV250</t>
    <phoneticPr fontId="1" type="noConversion"/>
  </si>
  <si>
    <t>https://item.taobao.com/item.htm?spm=a1z09.2.0.0.2abd2e8da0sHzh&amp;id=520738516076&amp;_u=l32egecqf290</t>
  </si>
  <si>
    <t>银燕45A</t>
    <phoneticPr fontId="1" type="noConversion"/>
  </si>
  <si>
    <t>https://item.taobao.com/item.htm?spm=a1z09.2.0.0.2abd2e8da0sHzh&amp;id=627250691828&amp;_u=l32egecq104a</t>
  </si>
  <si>
    <t>T-MOTOR F60 KV2550</t>
    <phoneticPr fontId="1" type="noConversion"/>
  </si>
  <si>
    <t>https://item.taobao.com/item.htm?spm=a230r.1.14.6.58866126r2mH5j&amp;id=612118488792&amp;ns=1&amp;abbucket=3#detail</t>
  </si>
  <si>
    <t>CUAV NORA</t>
    <phoneticPr fontId="1" type="noConversion"/>
  </si>
  <si>
    <t>https://item.taobao.com/item.htm?spm=a1z09.2.0.0.2abd2e8da0sHzh&amp;id=618340579779&amp;_u=l32egecq6321</t>
  </si>
  <si>
    <t>DJI MANIFOLD2-C</t>
    <phoneticPr fontId="1" type="noConversion"/>
  </si>
  <si>
    <t>机载电脑</t>
    <phoneticPr fontId="1" type="noConversion"/>
  </si>
  <si>
    <t>JETSON XAVIER NX</t>
    <phoneticPr fontId="1" type="noConversion"/>
  </si>
  <si>
    <t>https://detail.tmall.com/item.htm?spm=a230r.1.14.33.351a587bMPOWBh&amp;id=619740546745&amp;ns=1&amp;abbucket=3&amp;skuId=4573153270812</t>
  </si>
  <si>
    <t>INTEL REALSENSE D435</t>
    <phoneticPr fontId="1" type="noConversion"/>
  </si>
  <si>
    <t>https://item.taobao.com/item.htm?spm=a1z09.2.0.0.2abd2e8da0sHzh&amp;id=638877621060&amp;_u=l32egecq42d1</t>
  </si>
  <si>
    <t>乐迪 AT9S PRO</t>
    <phoneticPr fontId="1" type="noConversion"/>
  </si>
  <si>
    <t>https://item.taobao.com/item.htm?spm=a1z09.2.0.0.2abd2e8da0sHzh&amp;id=533085053894&amp;_u=l32egecq481a</t>
  </si>
  <si>
    <t>乐迪 R12DSM</t>
    <phoneticPr fontId="1" type="noConversion"/>
  </si>
  <si>
    <t>https://item.taobao.com/item.htm?spm=a1z09.2.0.0.2abd2e8da0sHzh&amp;id=541658831753&amp;_u=l32egecq5116</t>
  </si>
  <si>
    <t>定制</t>
    <phoneticPr fontId="1" type="noConversion"/>
  </si>
  <si>
    <t>https://item.taobao.com/item.htm?spm=a1z09.2.0.0.2abd2e8da0sHzh&amp;id=628187754851&amp;_u=l32egecq8290</t>
  </si>
  <si>
    <t>EDIMAX EW7822ULC</t>
    <phoneticPr fontId="1" type="noConversion"/>
  </si>
  <si>
    <t>https://item.jd.com/10022884495770.html</t>
  </si>
  <si>
    <t>https://wenext.cn/</t>
  </si>
  <si>
    <t xml:space="preserve">格氏 2300mAh 4S </t>
    <phoneticPr fontId="1" type="noConversion"/>
  </si>
  <si>
    <t>https://item.taobao.com/item.htm?spm=a1z09.2.0.0.2abd2e8da0sHzh&amp;id=583311920871&amp;_u=l32egecq9cf8</t>
  </si>
  <si>
    <t>30cm</t>
    <phoneticPr fontId="1" type="noConversion"/>
  </si>
  <si>
    <t>https://detail.tmall.com/item.htm?id=617461584216&amp;spm=a1z09.2.0.0.2abd2e8da0sHzh&amp;_u=l32egecq0e19</t>
  </si>
  <si>
    <t>若干</t>
    <phoneticPr fontId="1" type="noConversion"/>
  </si>
  <si>
    <t>耗材</t>
    <phoneticPr fontId="1" type="noConversion"/>
  </si>
  <si>
    <t>桨叶</t>
    <phoneticPr fontId="1" type="noConversion"/>
  </si>
  <si>
    <t>乾丰51477</t>
    <phoneticPr fontId="1" type="noConversion"/>
  </si>
  <si>
    <t>https://item.taobao.com/item.htm?spm=a1z09.2.0.0.2abd2e8da0sHzh&amp;id=627007813072&amp;_u=l32egecqfabf</t>
  </si>
  <si>
    <t>INTEL REALSENSE T265</t>
    <phoneticPr fontId="1" type="noConversion"/>
  </si>
  <si>
    <t>树莓派4B</t>
    <phoneticPr fontId="1" type="noConversion"/>
  </si>
  <si>
    <t>https://item.taobao.com/item.htm?spm=a230r.1.14.1.7a8228eeNYfWce&amp;id=597115872531&amp;ns=1&amp;abbucket=7#detail</t>
  </si>
  <si>
    <t>乐迪 T8FB</t>
    <phoneticPr fontId="1" type="noConversion"/>
  </si>
  <si>
    <t>https://item.taobao.com/item.htm?spm=a230r.1.14.74.38f81d8dwMlU0K&amp;id=558789071801&amp;ns=1&amp;abbucket=7#detail</t>
  </si>
  <si>
    <t>https://item.taobao.com/item.htm?spm=a1z10.5-c-s.w4002-22188405087.25.68ea688aARax21&amp;id=618340579779</t>
  </si>
  <si>
    <t>V5+</t>
    <phoneticPr fontId="1" type="noConversion"/>
  </si>
  <si>
    <t>https://item.taobao.com/item.htm?spm=a1z10.5-c-s.w4002-22188405087.10.39df7ad6BKLAJz&amp;id=594262853015</t>
  </si>
  <si>
    <t>X7</t>
    <phoneticPr fontId="1" type="noConversion"/>
  </si>
  <si>
    <t>https://item.taobao.com/item.htm?spm=a1z10.5-c-s.w4002-22188405087.22.39df7ad6BKLAJz&amp;id=617384615131</t>
  </si>
  <si>
    <t>https://m.dji.com/cn/product/manifold-2</t>
  </si>
  <si>
    <t>NX载板</t>
    <phoneticPr fontId="1" type="noConversion"/>
  </si>
  <si>
    <t>https://item.taobao.com/item.htm?spm=a1z09.2.0.0.40df2e8dWJlaLW&amp;id=613984388047&amp;_u=s32egecqa8ff</t>
  </si>
  <si>
    <t>CUAV V5 NANO</t>
    <phoneticPr fontId="1" type="noConversion"/>
  </si>
  <si>
    <t>https://item.taobao.com/item.htm?spm=a230r.1.14.11.414e22c4iHtvVb&amp;id=631732282840&amp;ns=1&amp;abbucket=3#detail</t>
  </si>
  <si>
    <t>https://item.taobao.com/item.htm?spm=a1z0d.6639537.1997196601.4.7b117484yJpUkV&amp;id=520738516076</t>
  </si>
  <si>
    <t>QAV250 + 简易脚架</t>
    <phoneticPr fontId="1" type="noConversion"/>
  </si>
  <si>
    <t>https://item.taobao.com/item.htm?spm=a1z0d.6639537.1997196601.94.7b117484yJpUkV&amp;id=625453125444</t>
  </si>
  <si>
    <t>银燕35A</t>
    <phoneticPr fontId="1" type="noConversion"/>
  </si>
  <si>
    <t>https://item.taobao.com/item.htm?spm=a1z0d.6639537.1997196601.70.7b117484yJpUkV&amp;id=640533613167</t>
  </si>
  <si>
    <t>Tmotor 2306 2400KV</t>
    <phoneticPr fontId="1" type="noConversion"/>
  </si>
  <si>
    <t>Holybro pixhawk4 mini</t>
    <phoneticPr fontId="1" type="noConversion"/>
  </si>
  <si>
    <t>https://item.taobao.com/item.htm?spm=a1z09.2.0.0.797e2e8dUtfEC6&amp;id=585002966933&amp;_u=332egecqdc8b</t>
  </si>
  <si>
    <t>Intel NUC 猛虎峡谷 准系统 i5 薄款</t>
    <phoneticPr fontId="1" type="noConversion"/>
  </si>
  <si>
    <t>三星 DDR4内存条 8G 3200hz</t>
    <phoneticPr fontId="1" type="noConversion"/>
  </si>
  <si>
    <t>https://detail.tmall.com/item.htm?id=541378489978&amp;ali_refid=a3_430582_1006:1104015274:N:jNnOu%208YeP7WbbwEJ72%20dJdKJO/635cw:f55ac580147cba3caacc0fe51c53eee2&amp;ali_trackid=162_f55ac580147cba3caacc0fe51c53eee2&amp;spm=a230r.1.14.1&amp;skuId=4935063058229</t>
  </si>
  <si>
    <t>影驰黑将 250G M.2固态硬盘</t>
    <phoneticPr fontId="1" type="noConversion"/>
  </si>
  <si>
    <t>备注</t>
    <phoneticPr fontId="1" type="noConversion"/>
  </si>
  <si>
    <t>内存条和固态类似型号都能用</t>
    <phoneticPr fontId="1" type="noConversion"/>
  </si>
  <si>
    <t>上板+下板</t>
    <phoneticPr fontId="1" type="noConversion"/>
  </si>
  <si>
    <t>https://item.taobao.com/item.htm?spm=a1z09.2.0.0.797e2e8dUtfEC6&amp;id=646866813960&amp;_u=332egecqb666</t>
  </si>
  <si>
    <t>5V稳压模块</t>
    <phoneticPr fontId="1" type="noConversion"/>
  </si>
  <si>
    <t>5V工业级</t>
    <phoneticPr fontId="1" type="noConversion"/>
  </si>
  <si>
    <t>https://item.taobao.com/item.htm?spm=a230r.1.14.1.3f8f12601zxOa6&amp;id=652264033077&amp;ns=1&amp;abbucket=3#detail</t>
  </si>
  <si>
    <t>DC供电线</t>
    <phoneticPr fontId="1" type="noConversion"/>
  </si>
  <si>
    <t>XT60</t>
    <phoneticPr fontId="1" type="noConversion"/>
  </si>
  <si>
    <t>https://item.taobao.com/item.htm?spm=a1z09.2.0.0.773d2e8despLGo&amp;id=613472402389&amp;_u=g2epqo5e38f7</t>
  </si>
  <si>
    <t>飞控连接线</t>
    <phoneticPr fontId="1" type="noConversion"/>
  </si>
  <si>
    <t>双左弯0.15m</t>
    <phoneticPr fontId="1" type="noConversion"/>
  </si>
  <si>
    <t>HDMI欺骗器</t>
    <phoneticPr fontId="1" type="noConversion"/>
  </si>
  <si>
    <t>https://detail.tmall.com/item.htm?id=43144333772&amp;spm=a1z09.2.0.0.12b02e8dvvLcSl&amp;_u=i32egecqf5d3&amp;skuId=4498792030458</t>
  </si>
  <si>
    <t>3M双面胶</t>
    <phoneticPr fontId="1" type="noConversion"/>
  </si>
  <si>
    <t>https://detail.tmall.com/item.htm?id=653733592411&amp;price=8-19.6&amp;sourceType=item&amp;sourceType=item&amp;suid=9da84966-14e1-4b67-988b-5a98c049f648&amp;ut_sk=1.X12fFp0LOnUDAJGAKSxdBAzp_21646297_1647609214595.TaoPassword-QQ.ShareGlobalNavigation_1&amp;un=56c8754855faed0a621065bb730f8a84&amp;share_crt_v=1&amp;un_site=0&amp;spm=a2159r.13376460.0.0&amp;sp_tk=dUh3cDJnM2JQNHg=&amp;cpp=1&amp;shareurl=true&amp;short_name=h.foCT2sK&amp;bxsign=scdhXlKnsQwRv60aA2bXAYNZASSmrqqcPo1V9OZQ7-WZz4AQAPVH1z-02imLN_u8rTt03-LHwiYULiAiwEkLUZbbhceykj-ZHp96QX2bUz1DpTpSIfNsiq0FbkSEVwXiEsa&amp;tk=uHwp2g3bP4x&amp;app=firefox&amp;skuId=4723777949080</t>
  </si>
  <si>
    <t>20mm*3m</t>
    <phoneticPr fontId="1" type="noConversion"/>
  </si>
  <si>
    <t xml:space="preserve">20,18,14AWG </t>
    <phoneticPr fontId="1" type="noConversion"/>
  </si>
  <si>
    <t>螺丝</t>
    <phoneticPr fontId="1" type="noConversion"/>
  </si>
  <si>
    <t>M3*6mm 扁头</t>
    <phoneticPr fontId="1" type="noConversion"/>
  </si>
  <si>
    <t>https://detail.tmall.com/item.htm?id=624811454452&amp;spm=a1z09.2.0.0.59d32e8daUU1tM&amp;_u=i32egecq19dc&amp;skuId=4601948603338</t>
  </si>
  <si>
    <t>https://item.taobao.com/item.htm?spm=a230r.1.14.35.705520c1BZ5PrE&amp;id=631990884181&amp;ns=1&amp;abbucket=3#detail</t>
  </si>
  <si>
    <t>https://item.taobao.com/item.htm?spm=a230r.1.14.34.969d1854cr8RuD&amp;id=13954041762&amp;ns=1&amp;abbucket=3#detail</t>
  </si>
  <si>
    <t>https://item.taobao.com/item.htm?spm=a230r.1.14.18.42652f8frC214K&amp;id=638758423001&amp;ns=1&amp;abbucket=3#detail</t>
    <phoneticPr fontId="1" type="noConversion"/>
  </si>
  <si>
    <t>https://item.taobao.com/item.htm?spm=a1z09.2.0.0.797e2e8dUtfEC6&amp;id=590892957814&amp;_u=332egecq63c6</t>
    <phoneticPr fontId="1" type="noConversion"/>
  </si>
  <si>
    <t>https://item.taobao.com/item.htm?spm=a1z0d.6639537.1997196601.4.7b117484yJpUkV&amp;id=520738516076</t>
    <phoneticPr fontId="1" type="noConversion"/>
  </si>
  <si>
    <t>双目深度相机</t>
    <phoneticPr fontId="1" type="noConversion"/>
  </si>
  <si>
    <t>设备</t>
    <phoneticPr fontId="1" type="noConversion"/>
  </si>
  <si>
    <t>链接</t>
    <phoneticPr fontId="1" type="noConversion"/>
  </si>
  <si>
    <t>烙铁</t>
    <phoneticPr fontId="1" type="noConversion"/>
  </si>
  <si>
    <t>AT937标配</t>
    <phoneticPr fontId="1" type="noConversion"/>
  </si>
  <si>
    <t>https://item.taobao.com/item.htm?spm=a230r.1.14.16.7bc47739v3Yft8&amp;id=7800035658&amp;ns=1&amp;abbucket=14#detail</t>
  </si>
  <si>
    <t>烙铁头</t>
    <phoneticPr fontId="1" type="noConversion"/>
  </si>
  <si>
    <t>900M-1.6K</t>
    <phoneticPr fontId="1" type="noConversion"/>
  </si>
  <si>
    <t>https://item.taobao.com/item.htm?spm=a1z10.3-c-s.w4002-23344838098.27.754f1004qeCAY6&amp;id=579728085148</t>
  </si>
  <si>
    <t>海绵</t>
    <phoneticPr fontId="1" type="noConversion"/>
  </si>
  <si>
    <t>https://item.taobao.com/item.htm?spm=a1z10.3-c-s.w4002-23344838098.9.6d6c1004U43LPK&amp;id=7586598250</t>
  </si>
  <si>
    <t>焊锡</t>
    <phoneticPr fontId="1" type="noConversion"/>
  </si>
  <si>
    <t>0.5mm 500g</t>
  </si>
  <si>
    <t>https://detail.tmall.com/item.htm?spm=a230r.1.14.11.552520bejLfPiP&amp;id=43741015860&amp;ns=1&amp;abbucket=14</t>
  </si>
  <si>
    <t>褐色</t>
    <phoneticPr fontId="1" type="noConversion"/>
  </si>
  <si>
    <t>https://item.taobao.com/item.htm?id=613902998667&amp;ali_refid=a3_430582_1006:1175070113:N:TOPdiAtwg5cqhUgEsfvQhUnk%2FK%2BdnGmx:a8d9bfa88456e4bdeb5141959028dacf&amp;ali_trackid=1_a8d9bfa88456e4bdeb5141959028dacf&amp;spm=a230r.1.14.1#detail</t>
  </si>
  <si>
    <t>扳手</t>
    <phoneticPr fontId="1" type="noConversion"/>
  </si>
  <si>
    <t>https://item.taobao.com/item.htm?spm=a230r.1.14.19.e60cebebYzZcbQ&amp;id=610029436080&amp;ns=1&amp;abbucket=14#detail</t>
  </si>
  <si>
    <t>螺丝刀</t>
    <phoneticPr fontId="1" type="noConversion"/>
  </si>
  <si>
    <t>https://detail.tmall.com/item.htm?spm=a230r.1.14.6.2f748345SFleUq&amp;id=572329178882&amp;cm_id=140105335569ed55e27b&amp;abbucket=14</t>
  </si>
  <si>
    <t>万用表</t>
    <phoneticPr fontId="1" type="noConversion"/>
  </si>
  <si>
    <t>https://item.jd.com/100000287597.html</t>
  </si>
  <si>
    <t>切割垫</t>
    <phoneticPr fontId="1" type="noConversion"/>
  </si>
  <si>
    <t>A3</t>
    <phoneticPr fontId="1" type="noConversion"/>
  </si>
  <si>
    <t>https://item.jd.com/100001317628.html</t>
  </si>
  <si>
    <t>剪刀</t>
    <phoneticPr fontId="1" type="noConversion"/>
  </si>
  <si>
    <t>3把中号</t>
    <phoneticPr fontId="1" type="noConversion"/>
  </si>
  <si>
    <t>https://item.jd.com/6020791.html</t>
  </si>
  <si>
    <t>工具</t>
    <phoneticPr fontId="1" type="noConversion"/>
  </si>
  <si>
    <t>夹持台</t>
    <phoneticPr fontId="1" type="noConversion"/>
  </si>
  <si>
    <t>2.0mm、2.5mm</t>
    <phoneticPr fontId="1" type="noConversion"/>
  </si>
  <si>
    <t>https://item.taobao.com/item.htm?spm=a1z10.1-c.w4004-8474743471.36.1f164e1fL0mvDM&amp;id=670494420704</t>
  </si>
  <si>
    <t>预算充足建议这个</t>
    <phoneticPr fontId="1" type="noConversion"/>
  </si>
  <si>
    <t>Tmotor F60 2550KV</t>
    <phoneticPr fontId="1" type="noConversion"/>
  </si>
  <si>
    <t>https://item.taobao.com/item.htm?spm=a230r.1.14.1.430128b7kVows1&amp;id=650719152882&amp;ns=1&amp;abbucket=13#detail</t>
  </si>
  <si>
    <t>银燕30A</t>
    <phoneticPr fontId="1" type="noConversion"/>
  </si>
  <si>
    <t>https://item.taobao.com/item.htm?spm=a230r.1.14.26.7cd558e1qyMpXO&amp;id=544650621044&amp;ns=1&amp;abbucket=13#detail</t>
  </si>
  <si>
    <t>Holybro pixhawk4</t>
    <phoneticPr fontId="1" type="noConversion"/>
  </si>
  <si>
    <t>https://item.taobao.com/item.htm?spm=a230r.1.14.16.4ec8482f6NDN6X&amp;id=622652205393&amp;ns=1&amp;abbucket=13#detail</t>
  </si>
  <si>
    <t>课程内容仅介绍holybro pix4 mini的安装，其余飞控的安装大同小异，但最推荐的还是mini</t>
    <phoneticPr fontId="1" type="noConversion"/>
  </si>
  <si>
    <t>CUAV V5 NANO</t>
    <phoneticPr fontId="1" type="noConversion"/>
  </si>
  <si>
    <t>？</t>
    <phoneticPr fontId="1" type="noConversion"/>
  </si>
  <si>
    <t>原价应该卖699，但淘宝上都是1099的，就不贴链接了</t>
    <phoneticPr fontId="1" type="noConversion"/>
  </si>
  <si>
    <t>CUAV V5</t>
    <phoneticPr fontId="1" type="noConversion"/>
  </si>
  <si>
    <t>CUAV X7</t>
    <phoneticPr fontId="1" type="noConversion"/>
  </si>
  <si>
    <t>https://item.taobao.com/item.htm?spm=a1z10.5-c-s.w4002-22188405087.16.6be2688auoxM9A&amp;id=617384615131</t>
  </si>
  <si>
    <t>https://item.taobao.com/item.htm?spm=a1z10.5-c-s.w4002-22188405087.10.6be2688auoxM9A&amp;id=594262853015</t>
  </si>
  <si>
    <t>根据飞控接口型号购买，例如pix4 mini是micro usb，CUAV的是typec</t>
    <phoneticPr fontId="1" type="noConversion"/>
  </si>
  <si>
    <t>比较厚且长，安装可能遇到问题</t>
    <phoneticPr fontId="1" type="noConversion"/>
  </si>
  <si>
    <t>15cm</t>
    <phoneticPr fontId="1" type="noConversion"/>
  </si>
  <si>
    <t>7通道以上的遥控器和对应的SBUS接收机都能用，但设置方法不额外介绍</t>
    <phoneticPr fontId="1" type="noConversion"/>
  </si>
  <si>
    <t>必须买这个型号，可以刚好塞进机架里</t>
    <phoneticPr fontId="1" type="noConversion"/>
  </si>
  <si>
    <t>类似5寸桨都行</t>
    <phoneticPr fontId="1" type="noConversion"/>
  </si>
  <si>
    <t>https://item.taobao.com/item.htm?id=567943637652&amp;ali_refid=a3_430582_1006:1152475900:N:MsF9mE9KLTC2IibWJh%2BK1A%3D%3D:82cb0cae98e77d6ab8f389660ffac1cf&amp;ali_trackid=1_82cb0cae98e77d6ab8f389660ffac1cf&amp;spm=a230r.1.14.6#detail</t>
  </si>
  <si>
    <t>10cm,15cm，公对母</t>
    <phoneticPr fontId="1" type="noConversion"/>
  </si>
  <si>
    <t>双通铝柱</t>
    <phoneticPr fontId="1" type="noConversion"/>
  </si>
  <si>
    <t>M3*8/10/15/20的各买4根以上</t>
    <phoneticPr fontId="1" type="noConversion"/>
  </si>
  <si>
    <t>https://item.taobao.com/item.htm?spm=a230r.1.14.32.301427f5GJzKc2&amp;id=603331087035&amp;ns=1&amp;abbucket=13#detail</t>
  </si>
  <si>
    <t>硅胶杜邦线</t>
    <phoneticPr fontId="1" type="noConversion"/>
  </si>
  <si>
    <t>碳板是定制的，把附件里的stp文件发给卖家即可</t>
    <phoneticPr fontId="1" type="noConversion"/>
  </si>
  <si>
    <r>
      <t xml:space="preserve">乐迪 AT9S PRO </t>
    </r>
    <r>
      <rPr>
        <sz val="11"/>
        <color rgb="FFFF0000"/>
        <rFont val="等线"/>
        <family val="3"/>
        <charset val="134"/>
        <scheme val="minor"/>
      </rPr>
      <t>左手不回中</t>
    </r>
    <phoneticPr fontId="1" type="noConversion"/>
  </si>
  <si>
    <t>https://detail.tmall.com/item.htm?id=541378489978&amp;spm=a1z09.2.0.0.ea4d2e8dwctqDn&amp;_u=t2epqo5eaa9f</t>
  </si>
  <si>
    <t>5寸桨保</t>
    <phoneticPr fontId="1" type="noConversion"/>
  </si>
  <si>
    <t>https://item.taobao.com/item.htm?spm=a230r.1.14.1.55b9764dryKRqu&amp;id=574989413314&amp;ns=1&amp;abbucket=13#detail</t>
  </si>
  <si>
    <t>根据个人情况选购</t>
    <phoneticPr fontId="1" type="noConversion"/>
  </si>
  <si>
    <t>https://item.taobao.com/item.htm?spm=a230r.1.14.6.72b83b20uNbZk7&amp;id=656973651729&amp;ns=1&amp;abbucket=19#detail</t>
  </si>
  <si>
    <t>短路保护器</t>
    <phoneticPr fontId="1" type="noConversion"/>
  </si>
  <si>
    <t>https://item.taobao.com/item.htm?id=600829968368&amp;ali_refid=a3_430582_1006:1150374273:N:AKUHmrJUzrt3v5Ro05cahaWipOgHIbxh:b8192277632fc8796a134ac616741b67&amp;ali_trackid=1_b8192277632fc8796a134ac616741b67&amp;spm=a230r.1.14.1#detail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</si>
</sst>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Fill="1"/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29"/>
  <sheetViews>
    <sheetView topLeftCell="A4" zoomScale="130" zoomScaleNormal="130" workbookViewId="0">
      <selection activeCell="E19" sqref="E19:E20"/>
    </sheetView>
  </sheetViews>
  <sheetFormatPr defaultRowHeight="13.9" x14ac:dyDescent="0.4"/>
  <cols>
    <col min="4" max="4" width="14.46484375" customWidth="1"/>
    <col min="5" max="5" width="21.46484375" customWidth="1"/>
  </cols>
  <sheetData>
    <row r="5" spans="4:9" x14ac:dyDescent="0.4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4">
      <c r="D6" t="s">
        <v>6</v>
      </c>
      <c r="E6" t="s">
        <v>23</v>
      </c>
      <c r="F6">
        <v>1</v>
      </c>
      <c r="G6">
        <v>38</v>
      </c>
      <c r="H6">
        <f>F6*G6</f>
        <v>38</v>
      </c>
      <c r="I6" t="s">
        <v>24</v>
      </c>
    </row>
    <row r="7" spans="4:9" x14ac:dyDescent="0.4">
      <c r="D7" t="s">
        <v>7</v>
      </c>
      <c r="E7" t="s">
        <v>25</v>
      </c>
      <c r="F7">
        <v>4</v>
      </c>
      <c r="G7">
        <v>89</v>
      </c>
      <c r="H7">
        <f t="shared" ref="H7:H21" si="0">F7*G7</f>
        <v>356</v>
      </c>
      <c r="I7" t="s">
        <v>26</v>
      </c>
    </row>
    <row r="8" spans="4:9" x14ac:dyDescent="0.4">
      <c r="D8" t="s">
        <v>8</v>
      </c>
      <c r="E8" t="s">
        <v>27</v>
      </c>
      <c r="F8">
        <v>4</v>
      </c>
      <c r="G8">
        <v>159</v>
      </c>
      <c r="H8">
        <f t="shared" si="0"/>
        <v>636</v>
      </c>
      <c r="I8" t="s">
        <v>28</v>
      </c>
    </row>
    <row r="9" spans="4:9" x14ac:dyDescent="0.4">
      <c r="D9" t="s">
        <v>15</v>
      </c>
      <c r="E9" t="s">
        <v>29</v>
      </c>
      <c r="F9">
        <v>1</v>
      </c>
      <c r="G9">
        <v>1669</v>
      </c>
      <c r="H9">
        <f t="shared" si="0"/>
        <v>1669</v>
      </c>
      <c r="I9" t="s">
        <v>30</v>
      </c>
    </row>
    <row r="10" spans="4:9" x14ac:dyDescent="0.4">
      <c r="E10" t="s">
        <v>61</v>
      </c>
      <c r="F10">
        <v>1</v>
      </c>
      <c r="G10">
        <v>1499</v>
      </c>
      <c r="H10">
        <f t="shared" si="0"/>
        <v>1499</v>
      </c>
      <c r="I10" t="s">
        <v>62</v>
      </c>
    </row>
    <row r="11" spans="4:9" ht="15.6" customHeight="1" x14ac:dyDescent="0.4">
      <c r="E11" t="s">
        <v>63</v>
      </c>
      <c r="F11">
        <v>1</v>
      </c>
      <c r="G11">
        <v>1999</v>
      </c>
      <c r="H11">
        <f t="shared" si="0"/>
        <v>1999</v>
      </c>
      <c r="I11" t="s">
        <v>64</v>
      </c>
    </row>
    <row r="12" spans="4:9" x14ac:dyDescent="0.4">
      <c r="D12" t="s">
        <v>32</v>
      </c>
      <c r="E12" t="s">
        <v>31</v>
      </c>
      <c r="F12">
        <v>1</v>
      </c>
      <c r="G12">
        <v>8799</v>
      </c>
      <c r="H12">
        <f t="shared" si="0"/>
        <v>8799</v>
      </c>
      <c r="I12" t="s">
        <v>65</v>
      </c>
    </row>
    <row r="13" spans="4:9" x14ac:dyDescent="0.4">
      <c r="E13" t="s">
        <v>33</v>
      </c>
      <c r="F13">
        <v>1</v>
      </c>
      <c r="G13">
        <v>6800</v>
      </c>
      <c r="H13">
        <f t="shared" si="0"/>
        <v>6800</v>
      </c>
      <c r="I13" t="s">
        <v>34</v>
      </c>
    </row>
    <row r="14" spans="4:9" x14ac:dyDescent="0.4">
      <c r="E14" t="s">
        <v>66</v>
      </c>
      <c r="F14">
        <v>1</v>
      </c>
      <c r="G14" s="2">
        <v>889</v>
      </c>
      <c r="H14">
        <f t="shared" si="0"/>
        <v>889</v>
      </c>
      <c r="I14" t="s">
        <v>67</v>
      </c>
    </row>
    <row r="15" spans="4:9" x14ac:dyDescent="0.4">
      <c r="D15" t="s">
        <v>10</v>
      </c>
      <c r="E15" t="s">
        <v>35</v>
      </c>
      <c r="F15">
        <v>1</v>
      </c>
      <c r="G15">
        <v>1590</v>
      </c>
      <c r="H15">
        <f t="shared" si="0"/>
        <v>1590</v>
      </c>
      <c r="I15" t="s">
        <v>36</v>
      </c>
    </row>
    <row r="16" spans="4:9" x14ac:dyDescent="0.4">
      <c r="D16" t="s">
        <v>12</v>
      </c>
      <c r="E16" t="s">
        <v>37</v>
      </c>
      <c r="F16">
        <v>1</v>
      </c>
      <c r="G16">
        <v>580</v>
      </c>
      <c r="H16">
        <f t="shared" si="0"/>
        <v>580</v>
      </c>
      <c r="I16" t="s">
        <v>38</v>
      </c>
    </row>
    <row r="17" spans="3:9" x14ac:dyDescent="0.4">
      <c r="D17" t="s">
        <v>13</v>
      </c>
      <c r="E17" t="s">
        <v>39</v>
      </c>
      <c r="F17">
        <v>1</v>
      </c>
      <c r="G17">
        <v>94</v>
      </c>
      <c r="H17">
        <f t="shared" si="0"/>
        <v>94</v>
      </c>
      <c r="I17" t="s">
        <v>40</v>
      </c>
    </row>
    <row r="18" spans="3:9" x14ac:dyDescent="0.4">
      <c r="D18" t="s">
        <v>9</v>
      </c>
      <c r="E18" t="s">
        <v>41</v>
      </c>
      <c r="F18">
        <v>1</v>
      </c>
      <c r="G18">
        <v>80</v>
      </c>
      <c r="H18">
        <f t="shared" si="0"/>
        <v>80</v>
      </c>
      <c r="I18" t="s">
        <v>42</v>
      </c>
    </row>
    <row r="19" spans="3:9" x14ac:dyDescent="0.4">
      <c r="D19" t="s">
        <v>18</v>
      </c>
      <c r="E19" t="s">
        <v>43</v>
      </c>
      <c r="F19">
        <v>1</v>
      </c>
      <c r="G19">
        <v>188</v>
      </c>
      <c r="H19">
        <f t="shared" si="0"/>
        <v>188</v>
      </c>
      <c r="I19" t="s">
        <v>44</v>
      </c>
    </row>
    <row r="20" spans="3:9" x14ac:dyDescent="0.4">
      <c r="D20" t="s">
        <v>14</v>
      </c>
      <c r="E20" t="s">
        <v>41</v>
      </c>
      <c r="F20">
        <v>1</v>
      </c>
      <c r="G20">
        <v>100</v>
      </c>
      <c r="H20">
        <f t="shared" si="0"/>
        <v>100</v>
      </c>
      <c r="I20" s="1" t="s">
        <v>45</v>
      </c>
    </row>
    <row r="21" spans="3:9" x14ac:dyDescent="0.4">
      <c r="D21" t="s">
        <v>20</v>
      </c>
      <c r="E21" t="s">
        <v>46</v>
      </c>
      <c r="F21">
        <v>4</v>
      </c>
      <c r="G21">
        <v>125</v>
      </c>
      <c r="H21">
        <f t="shared" si="0"/>
        <v>500</v>
      </c>
      <c r="I21" t="s">
        <v>47</v>
      </c>
    </row>
    <row r="22" spans="3:9" x14ac:dyDescent="0.4">
      <c r="D22" t="s">
        <v>16</v>
      </c>
      <c r="E22" t="s">
        <v>48</v>
      </c>
      <c r="F22">
        <v>2</v>
      </c>
      <c r="G22">
        <v>27</v>
      </c>
      <c r="H22">
        <f>F22*G22</f>
        <v>54</v>
      </c>
      <c r="I22" t="s">
        <v>49</v>
      </c>
    </row>
    <row r="23" spans="3:9" x14ac:dyDescent="0.4">
      <c r="D23" t="s">
        <v>52</v>
      </c>
      <c r="E23" t="s">
        <v>53</v>
      </c>
      <c r="F23">
        <v>10</v>
      </c>
      <c r="G23">
        <v>14</v>
      </c>
      <c r="H23">
        <f>F23*G23</f>
        <v>140</v>
      </c>
      <c r="I23" t="s">
        <v>54</v>
      </c>
    </row>
    <row r="24" spans="3:9" x14ac:dyDescent="0.4">
      <c r="D24" t="s">
        <v>11</v>
      </c>
      <c r="E24" t="s">
        <v>55</v>
      </c>
      <c r="F24">
        <v>1</v>
      </c>
      <c r="G24">
        <v>1600</v>
      </c>
      <c r="H24">
        <f>F24*G24</f>
        <v>1600</v>
      </c>
      <c r="I24" t="s">
        <v>36</v>
      </c>
    </row>
    <row r="26" spans="3:9" x14ac:dyDescent="0.4">
      <c r="C26" t="s">
        <v>51</v>
      </c>
      <c r="D26" t="s">
        <v>17</v>
      </c>
      <c r="F26" t="s">
        <v>50</v>
      </c>
    </row>
    <row r="27" spans="3:9" x14ac:dyDescent="0.4">
      <c r="D27" t="s">
        <v>19</v>
      </c>
      <c r="F27">
        <v>1</v>
      </c>
    </row>
    <row r="28" spans="3:9" x14ac:dyDescent="0.4">
      <c r="D28" t="s">
        <v>21</v>
      </c>
      <c r="F28" t="s">
        <v>50</v>
      </c>
    </row>
    <row r="29" spans="3:9" x14ac:dyDescent="0.4">
      <c r="D29" t="s">
        <v>22</v>
      </c>
      <c r="F2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3684-74DF-4E7F-A79A-D0ABFD975CD3}">
  <dimension ref="C5:I22"/>
  <sheetViews>
    <sheetView zoomScale="130" zoomScaleNormal="130" workbookViewId="0">
      <selection activeCell="D17" sqref="D17"/>
    </sheetView>
  </sheetViews>
  <sheetFormatPr defaultRowHeight="13.9" x14ac:dyDescent="0.4"/>
  <cols>
    <col min="4" max="4" width="14.46484375" customWidth="1"/>
    <col min="5" max="5" width="21.46484375" customWidth="1"/>
  </cols>
  <sheetData>
    <row r="5" spans="4:9" x14ac:dyDescent="0.4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4">
      <c r="D6" t="s">
        <v>6</v>
      </c>
      <c r="E6" t="s">
        <v>71</v>
      </c>
      <c r="F6">
        <v>1</v>
      </c>
      <c r="G6">
        <v>48</v>
      </c>
      <c r="H6">
        <v>48</v>
      </c>
      <c r="I6" t="s">
        <v>70</v>
      </c>
    </row>
    <row r="7" spans="4:9" x14ac:dyDescent="0.4">
      <c r="D7" t="s">
        <v>7</v>
      </c>
      <c r="E7" t="s">
        <v>73</v>
      </c>
      <c r="F7">
        <v>5</v>
      </c>
      <c r="G7">
        <v>89</v>
      </c>
      <c r="H7">
        <f t="shared" ref="H7:H15" si="0">F7*G7</f>
        <v>445</v>
      </c>
      <c r="I7" t="s">
        <v>72</v>
      </c>
    </row>
    <row r="8" spans="4:9" x14ac:dyDescent="0.4">
      <c r="D8" t="s">
        <v>8</v>
      </c>
      <c r="E8" t="s">
        <v>75</v>
      </c>
      <c r="F8">
        <v>5</v>
      </c>
      <c r="G8">
        <v>69</v>
      </c>
      <c r="H8">
        <f t="shared" si="0"/>
        <v>345</v>
      </c>
      <c r="I8" t="s">
        <v>74</v>
      </c>
    </row>
    <row r="9" spans="4:9" x14ac:dyDescent="0.4">
      <c r="D9" t="s">
        <v>15</v>
      </c>
      <c r="E9" t="s">
        <v>76</v>
      </c>
      <c r="F9">
        <v>1</v>
      </c>
      <c r="G9">
        <v>1269</v>
      </c>
      <c r="H9">
        <f>F9*G9</f>
        <v>1269</v>
      </c>
      <c r="I9" t="s">
        <v>77</v>
      </c>
    </row>
    <row r="10" spans="4:9" x14ac:dyDescent="0.4">
      <c r="E10" t="s">
        <v>29</v>
      </c>
      <c r="F10">
        <v>1</v>
      </c>
      <c r="G10">
        <v>1699</v>
      </c>
      <c r="H10">
        <f>F10*G10</f>
        <v>1699</v>
      </c>
      <c r="I10" t="s">
        <v>60</v>
      </c>
    </row>
    <row r="11" spans="4:9" x14ac:dyDescent="0.4">
      <c r="E11" t="s">
        <v>68</v>
      </c>
      <c r="F11">
        <v>1</v>
      </c>
      <c r="G11">
        <v>1099</v>
      </c>
      <c r="H11">
        <f t="shared" si="0"/>
        <v>1099</v>
      </c>
      <c r="I11" t="s">
        <v>69</v>
      </c>
    </row>
    <row r="12" spans="4:9" x14ac:dyDescent="0.4">
      <c r="D12" t="s">
        <v>32</v>
      </c>
      <c r="E12" t="s">
        <v>56</v>
      </c>
      <c r="F12">
        <v>1</v>
      </c>
      <c r="G12">
        <v>600</v>
      </c>
      <c r="H12">
        <f t="shared" si="0"/>
        <v>600</v>
      </c>
      <c r="I12" t="s">
        <v>57</v>
      </c>
    </row>
    <row r="13" spans="4:9" x14ac:dyDescent="0.4">
      <c r="D13" t="s">
        <v>12</v>
      </c>
      <c r="E13" t="s">
        <v>58</v>
      </c>
      <c r="F13">
        <v>1</v>
      </c>
      <c r="G13">
        <v>269</v>
      </c>
      <c r="H13">
        <f t="shared" si="0"/>
        <v>269</v>
      </c>
      <c r="I13" t="s">
        <v>59</v>
      </c>
    </row>
    <row r="14" spans="4:9" x14ac:dyDescent="0.4">
      <c r="D14" t="s">
        <v>14</v>
      </c>
      <c r="E14" t="s">
        <v>41</v>
      </c>
      <c r="F14">
        <v>1</v>
      </c>
      <c r="G14">
        <v>100</v>
      </c>
      <c r="H14">
        <f t="shared" si="0"/>
        <v>100</v>
      </c>
      <c r="I14" s="1" t="s">
        <v>45</v>
      </c>
    </row>
    <row r="15" spans="4:9" x14ac:dyDescent="0.4">
      <c r="D15" t="s">
        <v>20</v>
      </c>
      <c r="E15" t="s">
        <v>46</v>
      </c>
      <c r="F15">
        <v>2</v>
      </c>
      <c r="G15">
        <v>125</v>
      </c>
      <c r="H15">
        <f t="shared" si="0"/>
        <v>250</v>
      </c>
      <c r="I15" t="s">
        <v>47</v>
      </c>
    </row>
    <row r="16" spans="4:9" x14ac:dyDescent="0.4">
      <c r="D16" t="s">
        <v>16</v>
      </c>
      <c r="E16" t="s">
        <v>48</v>
      </c>
      <c r="F16">
        <v>2</v>
      </c>
      <c r="G16">
        <v>27</v>
      </c>
      <c r="H16">
        <f>F16*G16</f>
        <v>54</v>
      </c>
      <c r="I16" t="s">
        <v>49</v>
      </c>
    </row>
    <row r="17" spans="3:9" x14ac:dyDescent="0.4">
      <c r="D17" t="s">
        <v>52</v>
      </c>
      <c r="E17" t="s">
        <v>53</v>
      </c>
      <c r="F17">
        <v>2</v>
      </c>
      <c r="G17">
        <v>14</v>
      </c>
      <c r="H17">
        <f>F17*G17</f>
        <v>28</v>
      </c>
      <c r="I17" t="s">
        <v>54</v>
      </c>
    </row>
    <row r="19" spans="3:9" x14ac:dyDescent="0.4">
      <c r="C19" t="s">
        <v>51</v>
      </c>
      <c r="D19" t="s">
        <v>17</v>
      </c>
      <c r="F19" t="s">
        <v>50</v>
      </c>
      <c r="H19">
        <f>SUM(H6:H17)</f>
        <v>6206</v>
      </c>
    </row>
    <row r="20" spans="3:9" x14ac:dyDescent="0.4">
      <c r="D20" t="s">
        <v>19</v>
      </c>
      <c r="F20">
        <v>1</v>
      </c>
    </row>
    <row r="21" spans="3:9" x14ac:dyDescent="0.4">
      <c r="D21" t="s">
        <v>21</v>
      </c>
      <c r="F21" t="s">
        <v>50</v>
      </c>
    </row>
    <row r="22" spans="3:9" x14ac:dyDescent="0.4">
      <c r="D22" t="s">
        <v>22</v>
      </c>
      <c r="F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B767-2823-4771-915E-E7BC0035A5D0}">
  <dimension ref="B3:I59"/>
  <sheetViews>
    <sheetView tabSelected="1" zoomScaleNormal="100" workbookViewId="0">
      <selection activeCell="I16" sqref="I16"/>
    </sheetView>
  </sheetViews>
  <sheetFormatPr defaultRowHeight="13.9" x14ac:dyDescent="0.4"/>
  <cols>
    <col min="2" max="2" width="42.3984375" customWidth="1"/>
    <col min="3" max="3" width="7.73046875" customWidth="1"/>
    <col min="4" max="4" width="14.46484375" customWidth="1"/>
    <col min="5" max="5" width="30.86328125" customWidth="1"/>
  </cols>
  <sheetData>
    <row r="3" spans="2:9" x14ac:dyDescent="0.4">
      <c r="B3" t="s">
        <v>109</v>
      </c>
    </row>
    <row r="5" spans="2:9" x14ac:dyDescent="0.4">
      <c r="B5" t="s">
        <v>82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2:9" x14ac:dyDescent="0.4">
      <c r="D6" t="s">
        <v>6</v>
      </c>
      <c r="E6" t="s">
        <v>71</v>
      </c>
      <c r="F6">
        <v>1</v>
      </c>
      <c r="G6">
        <v>48</v>
      </c>
      <c r="H6">
        <v>48</v>
      </c>
      <c r="I6" s="3" t="s">
        <v>107</v>
      </c>
    </row>
    <row r="7" spans="2:9" x14ac:dyDescent="0.4">
      <c r="B7" t="s">
        <v>140</v>
      </c>
      <c r="D7" t="s">
        <v>7</v>
      </c>
      <c r="E7" t="s">
        <v>25</v>
      </c>
      <c r="F7">
        <v>5</v>
      </c>
      <c r="G7">
        <v>186</v>
      </c>
      <c r="H7">
        <f t="shared" ref="H7:H26" si="0">F7*G7</f>
        <v>930</v>
      </c>
      <c r="I7" t="s">
        <v>88</v>
      </c>
    </row>
    <row r="8" spans="2:9" x14ac:dyDescent="0.4">
      <c r="E8" t="s">
        <v>143</v>
      </c>
      <c r="F8">
        <v>5</v>
      </c>
      <c r="G8">
        <v>75</v>
      </c>
      <c r="H8">
        <f t="shared" si="0"/>
        <v>375</v>
      </c>
      <c r="I8" t="s">
        <v>144</v>
      </c>
    </row>
    <row r="9" spans="2:9" x14ac:dyDescent="0.4">
      <c r="D9" t="s">
        <v>8</v>
      </c>
      <c r="E9" t="s">
        <v>75</v>
      </c>
      <c r="F9">
        <v>5</v>
      </c>
      <c r="G9">
        <v>69</v>
      </c>
      <c r="H9">
        <f t="shared" si="0"/>
        <v>345</v>
      </c>
      <c r="I9" t="s">
        <v>74</v>
      </c>
    </row>
    <row r="10" spans="2:9" x14ac:dyDescent="0.4">
      <c r="B10" t="s">
        <v>140</v>
      </c>
      <c r="E10" t="s">
        <v>141</v>
      </c>
      <c r="F10">
        <v>5</v>
      </c>
      <c r="G10">
        <v>149</v>
      </c>
      <c r="H10">
        <f t="shared" si="0"/>
        <v>745</v>
      </c>
      <c r="I10" t="s">
        <v>142</v>
      </c>
    </row>
    <row r="11" spans="2:9" ht="29.65" customHeight="1" x14ac:dyDescent="0.4">
      <c r="B11" s="5" t="s">
        <v>147</v>
      </c>
      <c r="D11" t="s">
        <v>15</v>
      </c>
      <c r="E11" t="s">
        <v>76</v>
      </c>
      <c r="F11">
        <v>1</v>
      </c>
      <c r="G11">
        <v>1269</v>
      </c>
      <c r="H11">
        <f>F11*G11</f>
        <v>1269</v>
      </c>
      <c r="I11" t="s">
        <v>77</v>
      </c>
    </row>
    <row r="12" spans="2:9" x14ac:dyDescent="0.4">
      <c r="B12" s="5"/>
      <c r="E12" t="s">
        <v>145</v>
      </c>
      <c r="F12">
        <v>1</v>
      </c>
      <c r="G12">
        <v>1330</v>
      </c>
      <c r="H12">
        <f>F12*G12</f>
        <v>1330</v>
      </c>
      <c r="I12" t="s">
        <v>146</v>
      </c>
    </row>
    <row r="13" spans="2:9" x14ac:dyDescent="0.4">
      <c r="B13" s="5"/>
      <c r="E13" t="s">
        <v>148</v>
      </c>
      <c r="F13">
        <v>1</v>
      </c>
      <c r="G13" t="s">
        <v>149</v>
      </c>
      <c r="H13" t="s">
        <v>149</v>
      </c>
      <c r="I13" t="s">
        <v>150</v>
      </c>
    </row>
    <row r="14" spans="2:9" x14ac:dyDescent="0.4">
      <c r="B14" s="5" t="s">
        <v>156</v>
      </c>
      <c r="E14" t="s">
        <v>151</v>
      </c>
      <c r="F14">
        <v>1</v>
      </c>
      <c r="G14">
        <v>1799</v>
      </c>
      <c r="H14">
        <v>1799</v>
      </c>
      <c r="I14" t="s">
        <v>154</v>
      </c>
    </row>
    <row r="15" spans="2:9" x14ac:dyDescent="0.4">
      <c r="B15" s="5" t="s">
        <v>156</v>
      </c>
      <c r="E15" t="s">
        <v>152</v>
      </c>
      <c r="F15">
        <v>1</v>
      </c>
      <c r="G15">
        <v>1999</v>
      </c>
      <c r="H15">
        <v>1999</v>
      </c>
      <c r="I15" t="s">
        <v>153</v>
      </c>
    </row>
    <row r="16" spans="2:9" x14ac:dyDescent="0.4">
      <c r="D16" t="s">
        <v>89</v>
      </c>
      <c r="E16" t="s">
        <v>90</v>
      </c>
      <c r="F16">
        <v>2</v>
      </c>
      <c r="G16">
        <v>13</v>
      </c>
      <c r="H16">
        <f t="shared" ref="H16" si="1">F16*G16</f>
        <v>26</v>
      </c>
      <c r="I16" t="s">
        <v>91</v>
      </c>
    </row>
    <row r="17" spans="2:9" ht="27.75" x14ac:dyDescent="0.4">
      <c r="B17" s="5" t="s">
        <v>155</v>
      </c>
      <c r="D17" t="s">
        <v>92</v>
      </c>
      <c r="E17" t="s">
        <v>93</v>
      </c>
      <c r="F17">
        <v>2</v>
      </c>
      <c r="G17">
        <v>9.5</v>
      </c>
      <c r="H17">
        <f>F17*G17</f>
        <v>19</v>
      </c>
      <c r="I17" t="s">
        <v>95</v>
      </c>
    </row>
    <row r="18" spans="2:9" x14ac:dyDescent="0.4">
      <c r="D18" t="s">
        <v>16</v>
      </c>
      <c r="E18" t="s">
        <v>157</v>
      </c>
      <c r="F18">
        <v>2</v>
      </c>
      <c r="G18">
        <v>22.9</v>
      </c>
      <c r="H18">
        <f>F18*G18</f>
        <v>45.8</v>
      </c>
      <c r="I18" t="s">
        <v>49</v>
      </c>
    </row>
    <row r="19" spans="2:9" x14ac:dyDescent="0.4">
      <c r="D19" t="s">
        <v>32</v>
      </c>
      <c r="E19" t="s">
        <v>78</v>
      </c>
      <c r="F19">
        <v>1</v>
      </c>
      <c r="G19">
        <v>2590</v>
      </c>
      <c r="H19">
        <f t="shared" si="0"/>
        <v>2590</v>
      </c>
      <c r="I19" s="3" t="s">
        <v>105</v>
      </c>
    </row>
    <row r="20" spans="2:9" x14ac:dyDescent="0.4">
      <c r="B20" t="s">
        <v>83</v>
      </c>
      <c r="E20" t="s">
        <v>79</v>
      </c>
      <c r="F20">
        <v>1</v>
      </c>
      <c r="G20">
        <v>229</v>
      </c>
      <c r="H20">
        <f>F20*G20</f>
        <v>229</v>
      </c>
      <c r="I20" s="3" t="s">
        <v>169</v>
      </c>
    </row>
    <row r="21" spans="2:9" x14ac:dyDescent="0.4">
      <c r="E21" t="s">
        <v>81</v>
      </c>
      <c r="F21">
        <v>1</v>
      </c>
      <c r="G21">
        <v>234</v>
      </c>
      <c r="H21">
        <f>F21*G21</f>
        <v>234</v>
      </c>
      <c r="I21" t="s">
        <v>80</v>
      </c>
    </row>
    <row r="22" spans="2:9" ht="19.899999999999999" customHeight="1" x14ac:dyDescent="0.4">
      <c r="B22" s="6" t="s">
        <v>158</v>
      </c>
      <c r="D22" t="s">
        <v>13</v>
      </c>
      <c r="E22" t="s">
        <v>39</v>
      </c>
      <c r="F22">
        <v>1</v>
      </c>
      <c r="G22">
        <v>94</v>
      </c>
      <c r="H22">
        <f>F22*G22</f>
        <v>94</v>
      </c>
      <c r="I22" t="s">
        <v>40</v>
      </c>
    </row>
    <row r="23" spans="2:9" x14ac:dyDescent="0.4">
      <c r="B23" s="6"/>
      <c r="D23" t="s">
        <v>12</v>
      </c>
      <c r="E23" t="s">
        <v>168</v>
      </c>
      <c r="F23">
        <v>1</v>
      </c>
      <c r="G23">
        <v>580</v>
      </c>
      <c r="H23">
        <f t="shared" ref="H23:H25" si="2">F23*G23</f>
        <v>580</v>
      </c>
      <c r="I23" t="s">
        <v>38</v>
      </c>
    </row>
    <row r="24" spans="2:9" x14ac:dyDescent="0.4">
      <c r="B24" t="s">
        <v>167</v>
      </c>
      <c r="D24" t="s">
        <v>9</v>
      </c>
      <c r="E24" t="s">
        <v>84</v>
      </c>
      <c r="F24">
        <v>1</v>
      </c>
      <c r="G24">
        <v>150</v>
      </c>
      <c r="H24">
        <f t="shared" si="2"/>
        <v>150</v>
      </c>
      <c r="I24" t="s">
        <v>85</v>
      </c>
    </row>
    <row r="25" spans="2:9" x14ac:dyDescent="0.4">
      <c r="D25" t="s">
        <v>94</v>
      </c>
      <c r="F25">
        <v>1</v>
      </c>
      <c r="G25">
        <v>3</v>
      </c>
      <c r="H25">
        <v>3</v>
      </c>
      <c r="I25" s="1" t="s">
        <v>175</v>
      </c>
    </row>
    <row r="26" spans="2:9" x14ac:dyDescent="0.4">
      <c r="B26" t="s">
        <v>159</v>
      </c>
      <c r="D26" t="s">
        <v>20</v>
      </c>
      <c r="E26" t="s">
        <v>46</v>
      </c>
      <c r="F26">
        <v>2</v>
      </c>
      <c r="G26">
        <v>125</v>
      </c>
      <c r="H26">
        <f t="shared" si="0"/>
        <v>250</v>
      </c>
      <c r="I26" t="s">
        <v>47</v>
      </c>
    </row>
    <row r="27" spans="2:9" x14ac:dyDescent="0.4">
      <c r="D27" t="s">
        <v>16</v>
      </c>
      <c r="E27" t="s">
        <v>48</v>
      </c>
      <c r="F27">
        <v>2</v>
      </c>
      <c r="G27">
        <v>27</v>
      </c>
      <c r="H27">
        <f>F27*G27</f>
        <v>54</v>
      </c>
      <c r="I27" t="s">
        <v>49</v>
      </c>
    </row>
    <row r="28" spans="2:9" x14ac:dyDescent="0.4">
      <c r="B28" t="s">
        <v>160</v>
      </c>
      <c r="D28" t="s">
        <v>52</v>
      </c>
      <c r="E28" t="s">
        <v>53</v>
      </c>
      <c r="F28">
        <v>2</v>
      </c>
      <c r="G28">
        <v>14</v>
      </c>
      <c r="H28">
        <f t="shared" ref="H28:H32" si="3">F28*G28</f>
        <v>28</v>
      </c>
      <c r="I28" t="s">
        <v>54</v>
      </c>
    </row>
    <row r="29" spans="2:9" x14ac:dyDescent="0.4">
      <c r="D29" t="s">
        <v>86</v>
      </c>
      <c r="E29" t="s">
        <v>87</v>
      </c>
      <c r="F29">
        <v>2</v>
      </c>
      <c r="G29">
        <v>11.5</v>
      </c>
      <c r="H29">
        <f t="shared" si="3"/>
        <v>23</v>
      </c>
      <c r="I29" s="3" t="s">
        <v>106</v>
      </c>
    </row>
    <row r="30" spans="2:9" x14ac:dyDescent="0.4">
      <c r="D30" t="s">
        <v>108</v>
      </c>
      <c r="E30" t="s">
        <v>35</v>
      </c>
      <c r="F30">
        <v>1</v>
      </c>
      <c r="G30">
        <v>2180</v>
      </c>
      <c r="H30">
        <f t="shared" si="3"/>
        <v>2180</v>
      </c>
      <c r="I30" s="3" t="s">
        <v>139</v>
      </c>
    </row>
    <row r="31" spans="2:9" x14ac:dyDescent="0.4">
      <c r="B31" t="s">
        <v>172</v>
      </c>
      <c r="D31" t="s">
        <v>170</v>
      </c>
      <c r="F31">
        <v>2</v>
      </c>
      <c r="G31">
        <v>10</v>
      </c>
      <c r="H31">
        <f t="shared" si="3"/>
        <v>20</v>
      </c>
      <c r="I31" t="s">
        <v>171</v>
      </c>
    </row>
    <row r="32" spans="2:9" x14ac:dyDescent="0.4">
      <c r="D32" t="s">
        <v>174</v>
      </c>
      <c r="F32">
        <v>1</v>
      </c>
      <c r="G32">
        <v>30</v>
      </c>
      <c r="H32">
        <f t="shared" si="3"/>
        <v>30</v>
      </c>
      <c r="I32" t="s">
        <v>173</v>
      </c>
    </row>
    <row r="34" spans="2:9" x14ac:dyDescent="0.4">
      <c r="C34" t="s">
        <v>51</v>
      </c>
      <c r="D34" t="s">
        <v>17</v>
      </c>
      <c r="E34" t="s">
        <v>99</v>
      </c>
      <c r="F34" t="s">
        <v>50</v>
      </c>
      <c r="I34" t="s">
        <v>103</v>
      </c>
    </row>
    <row r="35" spans="2:9" x14ac:dyDescent="0.4">
      <c r="D35" t="s">
        <v>19</v>
      </c>
      <c r="F35">
        <v>1</v>
      </c>
      <c r="I35" t="s">
        <v>104</v>
      </c>
    </row>
    <row r="36" spans="2:9" x14ac:dyDescent="0.4">
      <c r="D36" t="s">
        <v>166</v>
      </c>
      <c r="E36" t="s">
        <v>162</v>
      </c>
      <c r="F36" t="s">
        <v>50</v>
      </c>
      <c r="I36" t="s">
        <v>161</v>
      </c>
    </row>
    <row r="37" spans="2:9" x14ac:dyDescent="0.4">
      <c r="D37" t="s">
        <v>22</v>
      </c>
      <c r="F37">
        <v>1</v>
      </c>
    </row>
    <row r="38" spans="2:9" x14ac:dyDescent="0.4">
      <c r="D38" t="s">
        <v>163</v>
      </c>
      <c r="E38" t="s">
        <v>164</v>
      </c>
      <c r="I38" t="s">
        <v>165</v>
      </c>
    </row>
    <row r="39" spans="2:9" x14ac:dyDescent="0.4">
      <c r="D39" t="s">
        <v>96</v>
      </c>
      <c r="E39" t="s">
        <v>98</v>
      </c>
      <c r="F39">
        <v>1</v>
      </c>
      <c r="I39" t="s">
        <v>97</v>
      </c>
    </row>
    <row r="40" spans="2:9" x14ac:dyDescent="0.4">
      <c r="D40" t="s">
        <v>100</v>
      </c>
      <c r="E40" t="s">
        <v>101</v>
      </c>
      <c r="I40" t="s">
        <v>102</v>
      </c>
    </row>
    <row r="44" spans="2:9" x14ac:dyDescent="0.4">
      <c r="B44" t="s">
        <v>136</v>
      </c>
    </row>
    <row r="46" spans="2:9" x14ac:dyDescent="0.4">
      <c r="D46" t="s">
        <v>0</v>
      </c>
      <c r="E46" t="s">
        <v>1</v>
      </c>
      <c r="F46" t="s">
        <v>3</v>
      </c>
      <c r="G46" t="s">
        <v>2</v>
      </c>
      <c r="H46" t="s">
        <v>4</v>
      </c>
      <c r="I46" t="s">
        <v>110</v>
      </c>
    </row>
    <row r="47" spans="2:9" x14ac:dyDescent="0.4">
      <c r="D47" t="s">
        <v>111</v>
      </c>
      <c r="E47" t="s">
        <v>112</v>
      </c>
      <c r="F47">
        <v>143</v>
      </c>
      <c r="G47">
        <v>1</v>
      </c>
      <c r="H47">
        <f>F47*G47</f>
        <v>143</v>
      </c>
      <c r="I47" t="s">
        <v>113</v>
      </c>
    </row>
    <row r="48" spans="2:9" x14ac:dyDescent="0.4">
      <c r="D48" t="s">
        <v>114</v>
      </c>
      <c r="E48" t="s">
        <v>115</v>
      </c>
      <c r="F48">
        <v>11</v>
      </c>
      <c r="G48">
        <v>1</v>
      </c>
      <c r="H48">
        <f t="shared" ref="H48:H54" si="4">F48*G48</f>
        <v>11</v>
      </c>
      <c r="I48" t="s">
        <v>116</v>
      </c>
    </row>
    <row r="49" spans="4:9" x14ac:dyDescent="0.4">
      <c r="D49" t="s">
        <v>117</v>
      </c>
      <c r="F49">
        <v>2</v>
      </c>
      <c r="G49">
        <v>1</v>
      </c>
      <c r="H49">
        <f t="shared" si="4"/>
        <v>2</v>
      </c>
      <c r="I49" t="s">
        <v>118</v>
      </c>
    </row>
    <row r="50" spans="4:9" x14ac:dyDescent="0.4">
      <c r="D50" t="s">
        <v>119</v>
      </c>
      <c r="E50" t="s">
        <v>120</v>
      </c>
      <c r="F50">
        <v>76.67</v>
      </c>
      <c r="G50">
        <v>1</v>
      </c>
      <c r="H50">
        <f t="shared" si="4"/>
        <v>76.67</v>
      </c>
      <c r="I50" t="s">
        <v>121</v>
      </c>
    </row>
    <row r="51" spans="4:9" x14ac:dyDescent="0.4">
      <c r="D51" t="s">
        <v>137</v>
      </c>
      <c r="E51" t="s">
        <v>122</v>
      </c>
      <c r="F51">
        <v>75</v>
      </c>
      <c r="G51">
        <v>1</v>
      </c>
      <c r="H51">
        <f t="shared" si="4"/>
        <v>75</v>
      </c>
      <c r="I51" t="s">
        <v>123</v>
      </c>
    </row>
    <row r="52" spans="4:9" x14ac:dyDescent="0.4">
      <c r="D52" t="s">
        <v>124</v>
      </c>
      <c r="F52">
        <v>11</v>
      </c>
      <c r="G52">
        <v>1</v>
      </c>
      <c r="H52">
        <f t="shared" si="4"/>
        <v>11</v>
      </c>
      <c r="I52" t="s">
        <v>125</v>
      </c>
    </row>
    <row r="53" spans="4:9" x14ac:dyDescent="0.4">
      <c r="D53" t="s">
        <v>126</v>
      </c>
      <c r="E53" t="s">
        <v>138</v>
      </c>
      <c r="F53">
        <v>10.99</v>
      </c>
      <c r="G53">
        <v>1</v>
      </c>
      <c r="H53">
        <f t="shared" si="4"/>
        <v>10.99</v>
      </c>
      <c r="I53" t="s">
        <v>127</v>
      </c>
    </row>
    <row r="54" spans="4:9" x14ac:dyDescent="0.4">
      <c r="D54" t="s">
        <v>128</v>
      </c>
      <c r="F54">
        <v>49</v>
      </c>
      <c r="G54">
        <v>1</v>
      </c>
      <c r="H54">
        <f t="shared" si="4"/>
        <v>49</v>
      </c>
      <c r="I54" t="s">
        <v>129</v>
      </c>
    </row>
    <row r="55" spans="4:9" x14ac:dyDescent="0.4">
      <c r="D55" t="s">
        <v>133</v>
      </c>
      <c r="E55" t="s">
        <v>134</v>
      </c>
      <c r="F55">
        <v>10.9</v>
      </c>
      <c r="G55">
        <v>0.33</v>
      </c>
      <c r="H55">
        <f>F55*G55</f>
        <v>3.5970000000000004</v>
      </c>
      <c r="I55" t="s">
        <v>135</v>
      </c>
    </row>
    <row r="56" spans="4:9" x14ac:dyDescent="0.4">
      <c r="D56" t="s">
        <v>130</v>
      </c>
      <c r="E56" t="s">
        <v>131</v>
      </c>
      <c r="F56">
        <v>19.899999999999999</v>
      </c>
      <c r="G56">
        <v>1</v>
      </c>
      <c r="H56">
        <f>F56*G56</f>
        <v>19.899999999999999</v>
      </c>
      <c r="I56" t="s">
        <v>132</v>
      </c>
    </row>
    <row r="57" spans="4:9" x14ac:dyDescent="0.4">
      <c r="G57" s="4"/>
    </row>
    <row r="59" spans="4:9" x14ac:dyDescent="0.4">
      <c r="H59">
        <f>SUM(H6:H30)</f>
        <v>15345.8</v>
      </c>
    </row>
  </sheetData>
  <mergeCells count="1">
    <mergeCell ref="B22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实验室高配版</vt:lpstr>
      <vt:lpstr>上课低配版</vt:lpstr>
      <vt:lpstr>开源课程版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潘能</dc:creator>
  <cp:lastModifiedBy>潘能</cp:lastModifiedBy>
  <dcterms:created xsi:type="dcterms:W3CDTF">2015-06-05T18:19:34Z</dcterms:created>
  <dcterms:modified xsi:type="dcterms:W3CDTF">2022-04-21T06:18:36Z</dcterms:modified>
</cp:coreProperties>
</file>