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Fantasy\"/>
    </mc:Choice>
  </mc:AlternateContent>
  <xr:revisionPtr revIDLastSave="0" documentId="13_ncr:1_{8FCEDC8A-3956-4C2E-9DA3-1DD67633BDF4}" xr6:coauthVersionLast="47" xr6:coauthVersionMax="47" xr10:uidLastSave="{00000000-0000-0000-0000-000000000000}"/>
  <bookViews>
    <workbookView xWindow="-120" yWindow="-120" windowWidth="38640" windowHeight="21240" activeTab="1" xr2:uid="{29C8FEF4-6972-4014-9A1C-2D9FD278D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/>
  <c r="K106" i="1" s="1"/>
  <c r="I107" i="1"/>
  <c r="J107" i="1" s="1"/>
  <c r="K107" i="1" s="1"/>
  <c r="I108" i="1"/>
  <c r="J108" i="1" s="1"/>
  <c r="K108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/>
  <c r="K134" i="1" s="1"/>
  <c r="I135" i="1"/>
  <c r="J135" i="1" s="1"/>
  <c r="K135" i="1" s="1"/>
  <c r="I136" i="1"/>
  <c r="J136" i="1" s="1"/>
  <c r="K136" i="1" s="1"/>
  <c r="I140" i="1"/>
  <c r="J140" i="1" s="1"/>
  <c r="K140" i="1" s="1"/>
  <c r="I141" i="1"/>
  <c r="J141" i="1" s="1"/>
  <c r="K141" i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/>
  <c r="K146" i="1" s="1"/>
  <c r="I147" i="1"/>
  <c r="J147" i="1"/>
  <c r="K147" i="1" s="1"/>
  <c r="I148" i="1"/>
  <c r="J148" i="1" s="1"/>
  <c r="K148" i="1" s="1"/>
  <c r="I149" i="1"/>
  <c r="J149" i="1" s="1"/>
  <c r="K149" i="1" s="1"/>
  <c r="I150" i="1"/>
  <c r="J150" i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8" i="1"/>
  <c r="J168" i="1"/>
  <c r="K168" i="1" s="1"/>
  <c r="I169" i="1"/>
  <c r="J169" i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/>
  <c r="K192" i="1" s="1"/>
  <c r="I196" i="1"/>
  <c r="J196" i="1"/>
  <c r="K196" i="1" s="1"/>
  <c r="I197" i="1"/>
  <c r="J197" i="1" s="1"/>
  <c r="K197" i="1" s="1"/>
  <c r="I198" i="1"/>
  <c r="J198" i="1" s="1"/>
  <c r="K198" i="1" s="1"/>
  <c r="I199" i="1"/>
  <c r="J199" i="1" s="1"/>
  <c r="K199" i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/>
  <c r="K204" i="1" s="1"/>
  <c r="I205" i="1"/>
  <c r="J205" i="1"/>
  <c r="K205" i="1" s="1"/>
  <c r="I206" i="1"/>
  <c r="J206" i="1" s="1"/>
  <c r="K206" i="1" s="1"/>
  <c r="I207" i="1"/>
  <c r="J207" i="1" s="1"/>
  <c r="K207" i="1" s="1"/>
  <c r="I208" i="1"/>
  <c r="J208" i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/>
  <c r="K228" i="1" s="1"/>
  <c r="I229" i="1"/>
  <c r="J229" i="1"/>
  <c r="K229" i="1" s="1"/>
  <c r="I230" i="1"/>
  <c r="J230" i="1" s="1"/>
  <c r="K230" i="1" s="1"/>
  <c r="I231" i="1"/>
  <c r="J231" i="1" s="1"/>
  <c r="K231" i="1" s="1"/>
  <c r="I232" i="1"/>
  <c r="J232" i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/>
  <c r="I248" i="1"/>
  <c r="J248" i="1" s="1"/>
  <c r="K248" i="1" s="1"/>
  <c r="I252" i="1"/>
  <c r="J252" i="1"/>
  <c r="K252" i="1" s="1"/>
  <c r="I253" i="1"/>
  <c r="J253" i="1"/>
  <c r="K253" i="1" s="1"/>
  <c r="I254" i="1"/>
  <c r="J254" i="1" s="1"/>
  <c r="K254" i="1" s="1"/>
  <c r="I255" i="1"/>
  <c r="J255" i="1" s="1"/>
  <c r="K255" i="1" s="1"/>
  <c r="I256" i="1"/>
  <c r="J256" i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/>
  <c r="K265" i="1" s="1"/>
  <c r="I266" i="1"/>
  <c r="J266" i="1" s="1"/>
  <c r="K266" i="1" s="1"/>
  <c r="I267" i="1"/>
  <c r="J267" i="1" s="1"/>
  <c r="K267" i="1" s="1"/>
  <c r="I268" i="1"/>
  <c r="J268" i="1"/>
  <c r="K268" i="1" s="1"/>
  <c r="I269" i="1"/>
  <c r="J269" i="1" s="1"/>
  <c r="K269" i="1" s="1"/>
  <c r="I270" i="1"/>
  <c r="J270" i="1" s="1"/>
  <c r="K270" i="1" s="1"/>
  <c r="I271" i="1"/>
  <c r="J271" i="1" s="1"/>
  <c r="K271" i="1"/>
  <c r="I272" i="1"/>
  <c r="J272" i="1" s="1"/>
  <c r="K272" i="1" s="1"/>
  <c r="I273" i="1"/>
  <c r="J273" i="1" s="1"/>
  <c r="K273" i="1" s="1"/>
  <c r="K13" i="1"/>
  <c r="K15" i="1"/>
  <c r="K24" i="1"/>
  <c r="J5" i="1"/>
  <c r="K5" i="1" s="1"/>
  <c r="J6" i="1"/>
  <c r="K6" i="1" s="1"/>
  <c r="J9" i="1"/>
  <c r="K9" i="1" s="1"/>
  <c r="J12" i="1"/>
  <c r="K12" i="1" s="1"/>
  <c r="J13" i="1"/>
  <c r="J15" i="1"/>
  <c r="J18" i="1"/>
  <c r="K18" i="1" s="1"/>
  <c r="J19" i="1"/>
  <c r="K19" i="1" s="1"/>
  <c r="J21" i="1"/>
  <c r="K21" i="1" s="1"/>
  <c r="J24" i="1"/>
  <c r="J25" i="1"/>
  <c r="K25" i="1" s="1"/>
  <c r="I4" i="1"/>
  <c r="J4" i="1" s="1"/>
  <c r="K4" i="1" s="1"/>
  <c r="I5" i="1"/>
  <c r="I6" i="1"/>
  <c r="I7" i="1"/>
  <c r="J7" i="1" s="1"/>
  <c r="K7" i="1" s="1"/>
  <c r="I8" i="1"/>
  <c r="J8" i="1" s="1"/>
  <c r="K8" i="1" s="1"/>
  <c r="I9" i="1"/>
  <c r="I10" i="1"/>
  <c r="J10" i="1" s="1"/>
  <c r="K10" i="1" s="1"/>
  <c r="I11" i="1"/>
  <c r="J11" i="1" s="1"/>
  <c r="K11" i="1" s="1"/>
  <c r="I12" i="1"/>
  <c r="I13" i="1"/>
  <c r="I14" i="1"/>
  <c r="J14" i="1" s="1"/>
  <c r="K14" i="1" s="1"/>
  <c r="I15" i="1"/>
  <c r="I16" i="1"/>
  <c r="J16" i="1" s="1"/>
  <c r="K16" i="1" s="1"/>
  <c r="I17" i="1"/>
  <c r="J17" i="1" s="1"/>
  <c r="K17" i="1" s="1"/>
  <c r="I18" i="1"/>
  <c r="I19" i="1"/>
  <c r="I20" i="1"/>
  <c r="J20" i="1" s="1"/>
  <c r="K20" i="1" s="1"/>
  <c r="I21" i="1"/>
  <c r="I22" i="1"/>
  <c r="J22" i="1" s="1"/>
  <c r="K22" i="1" s="1"/>
  <c r="I23" i="1"/>
  <c r="J23" i="1" s="1"/>
  <c r="K23" i="1" s="1"/>
  <c r="I24" i="1"/>
  <c r="I25" i="1"/>
  <c r="I3" i="1"/>
  <c r="J3" i="1" s="1"/>
  <c r="K3" i="1" s="1"/>
</calcChain>
</file>

<file path=xl/sharedStrings.xml><?xml version="1.0" encoding="utf-8"?>
<sst xmlns="http://schemas.openxmlformats.org/spreadsheetml/2006/main" count="2316" uniqueCount="792">
  <si>
    <t>Blake Splitter</t>
  </si>
  <si>
    <t>Player Name</t>
  </si>
  <si>
    <t>IDP?</t>
  </si>
  <si>
    <t>2020 Status</t>
  </si>
  <si>
    <t>2020 Draft Round</t>
  </si>
  <si>
    <t>2020 Keeper Round</t>
  </si>
  <si>
    <t>2021 ADP Round</t>
  </si>
  <si>
    <t>2021 Keeper Round</t>
  </si>
  <si>
    <t>Tom Brady</t>
  </si>
  <si>
    <t>No</t>
  </si>
  <si>
    <t>Drafted</t>
  </si>
  <si>
    <t>N/A</t>
  </si>
  <si>
    <t>Drew Brees</t>
  </si>
  <si>
    <t>Mike Davis</t>
  </si>
  <si>
    <t>Undrafted</t>
  </si>
  <si>
    <t>Devin Singletary</t>
  </si>
  <si>
    <t>JuJu Smith-Schuster</t>
  </si>
  <si>
    <t>Keeper</t>
  </si>
  <si>
    <t>Tyreek Hill</t>
  </si>
  <si>
    <t>Robert Tonyan</t>
  </si>
  <si>
    <t>Jamison Crowder</t>
  </si>
  <si>
    <t>Allen Lazard</t>
  </si>
  <si>
    <t>Roquan Smith</t>
  </si>
  <si>
    <t>Yes</t>
  </si>
  <si>
    <t>Joe Schobert</t>
  </si>
  <si>
    <t>Jamal Adams</t>
  </si>
  <si>
    <t>Jessie Bates III</t>
  </si>
  <si>
    <t>Antonio Gibson</t>
  </si>
  <si>
    <t>Ronald Jones II</t>
  </si>
  <si>
    <t>Henry Ruggs III</t>
  </si>
  <si>
    <t>Tua Tagovailoa</t>
  </si>
  <si>
    <t>Jonnu Smith</t>
  </si>
  <si>
    <t>De'Vondre Campbell</t>
  </si>
  <si>
    <t>Malcolm Butler</t>
  </si>
  <si>
    <t>Mitchell Trubisky</t>
  </si>
  <si>
    <t>Christian McCaffrey</t>
  </si>
  <si>
    <t>Position</t>
  </si>
  <si>
    <t>Overall</t>
  </si>
  <si>
    <t>Player</t>
  </si>
  <si>
    <t>Team (Bye)</t>
  </si>
  <si>
    <t>Average Pick</t>
  </si>
  <si>
    <t>High</t>
  </si>
  <si>
    <t>Low</t>
  </si>
  <si>
    <t>St. Dev</t>
  </si>
  <si>
    <t>% Drafted</t>
  </si>
  <si>
    <t>RB1</t>
  </si>
  <si>
    <t>CAR (13)</t>
  </si>
  <si>
    <t>QB1</t>
  </si>
  <si>
    <t>Patrick Mahomes II</t>
  </si>
  <si>
    <t>KC (12)</t>
  </si>
  <si>
    <t>RB2</t>
  </si>
  <si>
    <t>Dalvin Cook</t>
  </si>
  <si>
    <t>MIN (7)</t>
  </si>
  <si>
    <t>RB3</t>
  </si>
  <si>
    <t>Derrick Henry</t>
  </si>
  <si>
    <t>TEN (13)</t>
  </si>
  <si>
    <t>QB2</t>
  </si>
  <si>
    <t>Josh Allen</t>
  </si>
  <si>
    <t>BUF (7)</t>
  </si>
  <si>
    <t>RB4</t>
  </si>
  <si>
    <t>Alvin Kamara</t>
  </si>
  <si>
    <t>NO (6)</t>
  </si>
  <si>
    <t>RB5</t>
  </si>
  <si>
    <t>Ezekiel Elliott</t>
  </si>
  <si>
    <t>DAL (7)</t>
  </si>
  <si>
    <t>QB3</t>
  </si>
  <si>
    <t>Kyler Murray</t>
  </si>
  <si>
    <t>ARI (12)</t>
  </si>
  <si>
    <t>QB4</t>
  </si>
  <si>
    <t>Lamar Jackson</t>
  </si>
  <si>
    <t>BAL (8)</t>
  </si>
  <si>
    <t>WR1</t>
  </si>
  <si>
    <t>Davante Adams</t>
  </si>
  <si>
    <t>GB (13)</t>
  </si>
  <si>
    <t>RB6</t>
  </si>
  <si>
    <t>Saquon Barkley</t>
  </si>
  <si>
    <t>NYG (10)</t>
  </si>
  <si>
    <t>RB7</t>
  </si>
  <si>
    <t>Aaron Jones</t>
  </si>
  <si>
    <t>RB8</t>
  </si>
  <si>
    <t>Nick Chubb</t>
  </si>
  <si>
    <t>CLE (13)</t>
  </si>
  <si>
    <t>QB5</t>
  </si>
  <si>
    <t>Dak Prescott</t>
  </si>
  <si>
    <t>RB9</t>
  </si>
  <si>
    <t>Jonathan Taylor</t>
  </si>
  <si>
    <t>IND (14)</t>
  </si>
  <si>
    <t>TE1</t>
  </si>
  <si>
    <t>Travis Kelce</t>
  </si>
  <si>
    <t>WR2</t>
  </si>
  <si>
    <t>RB10</t>
  </si>
  <si>
    <t>Austin Ekeler</t>
  </si>
  <si>
    <t>LAC (7)</t>
  </si>
  <si>
    <t>WR3</t>
  </si>
  <si>
    <t>Stefon Diggs</t>
  </si>
  <si>
    <t>RB11</t>
  </si>
  <si>
    <t>Najee Harris</t>
  </si>
  <si>
    <t>PIT (7)</t>
  </si>
  <si>
    <t>WR4</t>
  </si>
  <si>
    <t>Calvin Ridley</t>
  </si>
  <si>
    <t>ATL (6)</t>
  </si>
  <si>
    <t>RB12</t>
  </si>
  <si>
    <t>WAS (9)</t>
  </si>
  <si>
    <t>QB6</t>
  </si>
  <si>
    <t>Russell Wilson</t>
  </si>
  <si>
    <t>SEA (9)</t>
  </si>
  <si>
    <t>WR5</t>
  </si>
  <si>
    <t>DeAndre Hopkins</t>
  </si>
  <si>
    <t>RB13</t>
  </si>
  <si>
    <t>Joe Mixon</t>
  </si>
  <si>
    <t>CIN (10)</t>
  </si>
  <si>
    <t>QB7</t>
  </si>
  <si>
    <t>Aaron Rodgers</t>
  </si>
  <si>
    <t>QB8</t>
  </si>
  <si>
    <t>Justin Herbert</t>
  </si>
  <si>
    <t>WR6</t>
  </si>
  <si>
    <t>D.K. Metcalf</t>
  </si>
  <si>
    <t>WR7</t>
  </si>
  <si>
    <t>A.J. Brown</t>
  </si>
  <si>
    <t>RB14</t>
  </si>
  <si>
    <t>Clyde Edwards-Helaire</t>
  </si>
  <si>
    <t>WR8</t>
  </si>
  <si>
    <t>Justin Jefferson</t>
  </si>
  <si>
    <t>TE2</t>
  </si>
  <si>
    <t>Darren Waller</t>
  </si>
  <si>
    <t>LV (8)</t>
  </si>
  <si>
    <t>TE3</t>
  </si>
  <si>
    <t>George Kittle</t>
  </si>
  <si>
    <t>SF (6)</t>
  </si>
  <si>
    <t>WR9</t>
  </si>
  <si>
    <t>Keenan Allen</t>
  </si>
  <si>
    <t>RB15</t>
  </si>
  <si>
    <t>J.K. Dobbins</t>
  </si>
  <si>
    <t>WR10</t>
  </si>
  <si>
    <t>Allen Robinson II</t>
  </si>
  <si>
    <t>CHI (10)</t>
  </si>
  <si>
    <t>WR11</t>
  </si>
  <si>
    <t>Terry McLaurin</t>
  </si>
  <si>
    <t>WR12</t>
  </si>
  <si>
    <t>CeeDee Lamb</t>
  </si>
  <si>
    <t>QB9</t>
  </si>
  <si>
    <t>TB (9)</t>
  </si>
  <si>
    <t>RB16</t>
  </si>
  <si>
    <t>D'Andre Swift</t>
  </si>
  <si>
    <t>DET (9)</t>
  </si>
  <si>
    <t>QB10</t>
  </si>
  <si>
    <t>Jalen Hurts</t>
  </si>
  <si>
    <t>PHI (14)</t>
  </si>
  <si>
    <t>QB11</t>
  </si>
  <si>
    <t>Ryan Tannehill</t>
  </si>
  <si>
    <t>WR13</t>
  </si>
  <si>
    <t>Mike Evans</t>
  </si>
  <si>
    <t>RB17</t>
  </si>
  <si>
    <t>David Montgomery</t>
  </si>
  <si>
    <t>RB18</t>
  </si>
  <si>
    <t>Chris Carson</t>
  </si>
  <si>
    <t>QB12</t>
  </si>
  <si>
    <t>Matthew Stafford</t>
  </si>
  <si>
    <t>LAR (11)</t>
  </si>
  <si>
    <t>WR14</t>
  </si>
  <si>
    <t>Julio Jones</t>
  </si>
  <si>
    <t>WR15</t>
  </si>
  <si>
    <t>Chris Godwin</t>
  </si>
  <si>
    <t>RB19</t>
  </si>
  <si>
    <t>Josh Jacobs</t>
  </si>
  <si>
    <t>WR16</t>
  </si>
  <si>
    <t>Amari Cooper</t>
  </si>
  <si>
    <t>WR17</t>
  </si>
  <si>
    <t>Robert Woods</t>
  </si>
  <si>
    <t>RB20</t>
  </si>
  <si>
    <t>Miles Sanders</t>
  </si>
  <si>
    <t>QB13</t>
  </si>
  <si>
    <t>Joe Burrow</t>
  </si>
  <si>
    <t>WR18</t>
  </si>
  <si>
    <t>D.J. Moore</t>
  </si>
  <si>
    <t>WR19</t>
  </si>
  <si>
    <t>Adam Thielen</t>
  </si>
  <si>
    <t>WR20</t>
  </si>
  <si>
    <t>Cooper Kupp</t>
  </si>
  <si>
    <t>RB21</t>
  </si>
  <si>
    <t>Darrell Henderson</t>
  </si>
  <si>
    <t>WR21</t>
  </si>
  <si>
    <t>Diontae Johnson</t>
  </si>
  <si>
    <t>WR22</t>
  </si>
  <si>
    <t>Tyler Lockett</t>
  </si>
  <si>
    <t>QB14</t>
  </si>
  <si>
    <t>Matt Ryan</t>
  </si>
  <si>
    <t>RB22</t>
  </si>
  <si>
    <t>Myles Gaskin</t>
  </si>
  <si>
    <t>MIA (14)</t>
  </si>
  <si>
    <t>WR23</t>
  </si>
  <si>
    <t>Kenny Golladay</t>
  </si>
  <si>
    <t>QB15</t>
  </si>
  <si>
    <t>Trevor Lawrence</t>
  </si>
  <si>
    <t>JAC (7)</t>
  </si>
  <si>
    <t>WR24</t>
  </si>
  <si>
    <t>Ja'Marr Chase</t>
  </si>
  <si>
    <t>WR25</t>
  </si>
  <si>
    <t>Brandon Aiyuk</t>
  </si>
  <si>
    <t>RB23</t>
  </si>
  <si>
    <t>WR26</t>
  </si>
  <si>
    <t>Odell Beckham Jr.</t>
  </si>
  <si>
    <t>WR27</t>
  </si>
  <si>
    <t>Tee Higgins</t>
  </si>
  <si>
    <t>RB24</t>
  </si>
  <si>
    <t>Travis Etienne</t>
  </si>
  <si>
    <t>WR28</t>
  </si>
  <si>
    <t>Michael Thomas</t>
  </si>
  <si>
    <t>TE4</t>
  </si>
  <si>
    <t>Mark Andrews</t>
  </si>
  <si>
    <t>RB25</t>
  </si>
  <si>
    <t>Kareem Hunt</t>
  </si>
  <si>
    <t>TE5</t>
  </si>
  <si>
    <t>Kyle Pitts</t>
  </si>
  <si>
    <t>QB16</t>
  </si>
  <si>
    <t>Kirk Cousins</t>
  </si>
  <si>
    <t>TE6</t>
  </si>
  <si>
    <t>T.J. Hockenson</t>
  </si>
  <si>
    <t>RB26</t>
  </si>
  <si>
    <t>James Robinson</t>
  </si>
  <si>
    <t>WR29</t>
  </si>
  <si>
    <t>Chase Claypool</t>
  </si>
  <si>
    <t>QB17</t>
  </si>
  <si>
    <t>Baker Mayfield</t>
  </si>
  <si>
    <t>WR30</t>
  </si>
  <si>
    <t>Courtland Sutton</t>
  </si>
  <si>
    <t>DEN (11)</t>
  </si>
  <si>
    <t>RB27</t>
  </si>
  <si>
    <t>Chase Edmonds</t>
  </si>
  <si>
    <t>RB28</t>
  </si>
  <si>
    <t>Javonte Williams</t>
  </si>
  <si>
    <t>WR31</t>
  </si>
  <si>
    <t>WR32</t>
  </si>
  <si>
    <t>DeVonta Smith</t>
  </si>
  <si>
    <t>WR33</t>
  </si>
  <si>
    <t>D.J. Chark Jr.</t>
  </si>
  <si>
    <t>WR34</t>
  </si>
  <si>
    <t>Jerry Jeudy</t>
  </si>
  <si>
    <t>WR35</t>
  </si>
  <si>
    <t>Robby Anderson</t>
  </si>
  <si>
    <t>WR36</t>
  </si>
  <si>
    <t>Deebo Samuel</t>
  </si>
  <si>
    <t>RB29</t>
  </si>
  <si>
    <t>Raheem Mostert</t>
  </si>
  <si>
    <t>RB30</t>
  </si>
  <si>
    <t>Melvin Gordon III</t>
  </si>
  <si>
    <t>RB31</t>
  </si>
  <si>
    <t>Damien Harris</t>
  </si>
  <si>
    <t>NE (14)</t>
  </si>
  <si>
    <t>WR37</t>
  </si>
  <si>
    <t>Tyler Boyd</t>
  </si>
  <si>
    <t>QB18</t>
  </si>
  <si>
    <t>RB32</t>
  </si>
  <si>
    <t>WR38</t>
  </si>
  <si>
    <t>Brandin Cooks</t>
  </si>
  <si>
    <t>HOU (10)</t>
  </si>
  <si>
    <t>RB33</t>
  </si>
  <si>
    <t>Michael Carter</t>
  </si>
  <si>
    <t>NYJ (6)</t>
  </si>
  <si>
    <t>WR39</t>
  </si>
  <si>
    <t>Will Fuller V</t>
  </si>
  <si>
    <t>RB34</t>
  </si>
  <si>
    <t>Trey Sermon</t>
  </si>
  <si>
    <t>RB35</t>
  </si>
  <si>
    <t>Leonard Fournette</t>
  </si>
  <si>
    <t>RB36</t>
  </si>
  <si>
    <t>David Johnson</t>
  </si>
  <si>
    <t>WR40</t>
  </si>
  <si>
    <t>Antonio Brown</t>
  </si>
  <si>
    <t>QB19</t>
  </si>
  <si>
    <t>Ryan Fitzpatrick</t>
  </si>
  <si>
    <t>QB20</t>
  </si>
  <si>
    <t>Ben Roethlisberger</t>
  </si>
  <si>
    <t>RB37</t>
  </si>
  <si>
    <t>Zack Moss</t>
  </si>
  <si>
    <t>WR41</t>
  </si>
  <si>
    <t>Curtis Samuel</t>
  </si>
  <si>
    <t>RB38</t>
  </si>
  <si>
    <t>James Conner</t>
  </si>
  <si>
    <t>WR42</t>
  </si>
  <si>
    <t>Jarvis Landry</t>
  </si>
  <si>
    <t>TE7</t>
  </si>
  <si>
    <t>Dallas Goedert</t>
  </si>
  <si>
    <t>RB39</t>
  </si>
  <si>
    <t>Kenyan Drake</t>
  </si>
  <si>
    <t>TE8</t>
  </si>
  <si>
    <t>Noah Fant</t>
  </si>
  <si>
    <t>RB40</t>
  </si>
  <si>
    <t>AJ Dillon</t>
  </si>
  <si>
    <t>QB21</t>
  </si>
  <si>
    <t>Trey Lance</t>
  </si>
  <si>
    <t>QB22</t>
  </si>
  <si>
    <t>Deshaun Watson</t>
  </si>
  <si>
    <t>WR43</t>
  </si>
  <si>
    <t>Laviska Shenault Jr.</t>
  </si>
  <si>
    <t>RB41</t>
  </si>
  <si>
    <t>Gus Edwards</t>
  </si>
  <si>
    <t>WR44</t>
  </si>
  <si>
    <t>Mike Williams</t>
  </si>
  <si>
    <t>RB42</t>
  </si>
  <si>
    <t>RB43</t>
  </si>
  <si>
    <t>Tony Pollard</t>
  </si>
  <si>
    <t>WR45</t>
  </si>
  <si>
    <t>Corey Davis</t>
  </si>
  <si>
    <t>RB44</t>
  </si>
  <si>
    <t>Jamaal Williams</t>
  </si>
  <si>
    <t>RB45</t>
  </si>
  <si>
    <t>Nyheim Hines</t>
  </si>
  <si>
    <t>QB23</t>
  </si>
  <si>
    <t>Justin Fields</t>
  </si>
  <si>
    <t>WR46</t>
  </si>
  <si>
    <t>Michael Pittman Jr.</t>
  </si>
  <si>
    <t>DST1</t>
  </si>
  <si>
    <t>Los Angeles Rams</t>
  </si>
  <si>
    <t>RB46</t>
  </si>
  <si>
    <t>Latavius Murray</t>
  </si>
  <si>
    <t>QB24</t>
  </si>
  <si>
    <t>Daniel Jones</t>
  </si>
  <si>
    <t>TE9</t>
  </si>
  <si>
    <t>Logan Thomas</t>
  </si>
  <si>
    <t>WR47</t>
  </si>
  <si>
    <t>Michael Gallup</t>
  </si>
  <si>
    <t>DST2</t>
  </si>
  <si>
    <t>Pittsburgh Steelers</t>
  </si>
  <si>
    <t>WR48</t>
  </si>
  <si>
    <t>Marquise Brown</t>
  </si>
  <si>
    <t>WR49</t>
  </si>
  <si>
    <t>DeVante Parker</t>
  </si>
  <si>
    <t>WR50</t>
  </si>
  <si>
    <t>Jaylen Waddle</t>
  </si>
  <si>
    <t>RB47</t>
  </si>
  <si>
    <t>Alexander Mattison</t>
  </si>
  <si>
    <t>DST3</t>
  </si>
  <si>
    <t>Washington Football Team</t>
  </si>
  <si>
    <t>RB48</t>
  </si>
  <si>
    <t>Phillip Lindsay</t>
  </si>
  <si>
    <t>DST4</t>
  </si>
  <si>
    <t>Baltimore Ravens</t>
  </si>
  <si>
    <t>TE10</t>
  </si>
  <si>
    <t>TE11</t>
  </si>
  <si>
    <t>Tyler Higbee</t>
  </si>
  <si>
    <t>WR51</t>
  </si>
  <si>
    <t>Marvin Jones Jr.</t>
  </si>
  <si>
    <t>WR52</t>
  </si>
  <si>
    <t>Darnell Mooney</t>
  </si>
  <si>
    <t>RB49</t>
  </si>
  <si>
    <t>J.D. McKissic</t>
  </si>
  <si>
    <t>QB25</t>
  </si>
  <si>
    <t>Derek Carr</t>
  </si>
  <si>
    <t>DST5</t>
  </si>
  <si>
    <t>Tampa Bay Buccaneers</t>
  </si>
  <si>
    <t>DST6</t>
  </si>
  <si>
    <t>San Francisco 49ers</t>
  </si>
  <si>
    <t>DST7</t>
  </si>
  <si>
    <t>Indianapolis Colts</t>
  </si>
  <si>
    <t>QB26</t>
  </si>
  <si>
    <t>Taysom Hill</t>
  </si>
  <si>
    <t>RB50</t>
  </si>
  <si>
    <t>Tarik Cohen</t>
  </si>
  <si>
    <t>RB51</t>
  </si>
  <si>
    <t>James White</t>
  </si>
  <si>
    <t>K1</t>
  </si>
  <si>
    <t>Justin Tucker</t>
  </si>
  <si>
    <t>WR53</t>
  </si>
  <si>
    <t>Cole Beasley</t>
  </si>
  <si>
    <t>DST8</t>
  </si>
  <si>
    <t>New England Patriots</t>
  </si>
  <si>
    <t>K2</t>
  </si>
  <si>
    <t>Harrison Butker</t>
  </si>
  <si>
    <t>K3</t>
  </si>
  <si>
    <t>Younghoe Koo</t>
  </si>
  <si>
    <t>RB52</t>
  </si>
  <si>
    <t>Rashaad Penny</t>
  </si>
  <si>
    <t>K4</t>
  </si>
  <si>
    <t>Greg Zuerlein</t>
  </si>
  <si>
    <t>WR54</t>
  </si>
  <si>
    <t>K5</t>
  </si>
  <si>
    <t>Jason Sanders</t>
  </si>
  <si>
    <t>K6</t>
  </si>
  <si>
    <t>Wil Lutz</t>
  </si>
  <si>
    <t>RB53</t>
  </si>
  <si>
    <t>Tevin Coleman</t>
  </si>
  <si>
    <t>QB27</t>
  </si>
  <si>
    <t>Zach Wilson</t>
  </si>
  <si>
    <t>K7</t>
  </si>
  <si>
    <t>Tyler Bass</t>
  </si>
  <si>
    <t>K8</t>
  </si>
  <si>
    <t>Matt Prater</t>
  </si>
  <si>
    <t>QB28</t>
  </si>
  <si>
    <t>Cam Newton</t>
  </si>
  <si>
    <t>WR55</t>
  </si>
  <si>
    <t>Mecole Hardman</t>
  </si>
  <si>
    <t>K9</t>
  </si>
  <si>
    <t>Rodrigo Blankenship</t>
  </si>
  <si>
    <t>RB54</t>
  </si>
  <si>
    <t>Marlon Mack</t>
  </si>
  <si>
    <t>DST9</t>
  </si>
  <si>
    <t>Buffalo Bills</t>
  </si>
  <si>
    <t>QB29</t>
  </si>
  <si>
    <t>Sam Darnold</t>
  </si>
  <si>
    <t>QB30</t>
  </si>
  <si>
    <t>Jameis Winston</t>
  </si>
  <si>
    <t>QB31</t>
  </si>
  <si>
    <t>Carson Wentz</t>
  </si>
  <si>
    <t>WR56</t>
  </si>
  <si>
    <t>Elijah Moore</t>
  </si>
  <si>
    <t>TE12</t>
  </si>
  <si>
    <t>Mike Gesicki</t>
  </si>
  <si>
    <t>WR57</t>
  </si>
  <si>
    <t>T.Y. Hilton</t>
  </si>
  <si>
    <t>RB55</t>
  </si>
  <si>
    <t>Giovani Bernard</t>
  </si>
  <si>
    <t>QB32</t>
  </si>
  <si>
    <t>Jared Goff</t>
  </si>
  <si>
    <t>DST10</t>
  </si>
  <si>
    <t>New Orleans Saints</t>
  </si>
  <si>
    <t>TE13</t>
  </si>
  <si>
    <t>WR58</t>
  </si>
  <si>
    <t>Russell Gage</t>
  </si>
  <si>
    <t>WR59</t>
  </si>
  <si>
    <t>Rashod Bateman</t>
  </si>
  <si>
    <t>TE14</t>
  </si>
  <si>
    <t>Irv Smith Jr.</t>
  </si>
  <si>
    <t>WR60</t>
  </si>
  <si>
    <t>Tre'Quan Smith</t>
  </si>
  <si>
    <t>RB56</t>
  </si>
  <si>
    <t>Kenneth Gainwell</t>
  </si>
  <si>
    <t>TE15</t>
  </si>
  <si>
    <t>Rob Gronkowski</t>
  </si>
  <si>
    <t>K10</t>
  </si>
  <si>
    <t>Ryan Succop</t>
  </si>
  <si>
    <t>DST11</t>
  </si>
  <si>
    <t>Kansas City Chiefs</t>
  </si>
  <si>
    <t>K11</t>
  </si>
  <si>
    <t>Robbie Gould</t>
  </si>
  <si>
    <t>RB57</t>
  </si>
  <si>
    <t>Salvon Ahmed</t>
  </si>
  <si>
    <t>RB58</t>
  </si>
  <si>
    <t>Sony Michel</t>
  </si>
  <si>
    <t>DST12</t>
  </si>
  <si>
    <t>Cleveland Browns</t>
  </si>
  <si>
    <t>DST13</t>
  </si>
  <si>
    <t>Tennessee Titans</t>
  </si>
  <si>
    <t>RB59</t>
  </si>
  <si>
    <t>Darrel Williams</t>
  </si>
  <si>
    <t>WR61</t>
  </si>
  <si>
    <t>Jalen Reagor</t>
  </si>
  <si>
    <t>WR62</t>
  </si>
  <si>
    <t>Nelson Agholor</t>
  </si>
  <si>
    <t>TE16</t>
  </si>
  <si>
    <t>Hunter Henry</t>
  </si>
  <si>
    <t>RB60</t>
  </si>
  <si>
    <t>Mark Ingram II</t>
  </si>
  <si>
    <t>TE17</t>
  </si>
  <si>
    <t>Evan Engram</t>
  </si>
  <si>
    <t>WR63</t>
  </si>
  <si>
    <t>RB61</t>
  </si>
  <si>
    <t>Xavier Jones</t>
  </si>
  <si>
    <t>K12</t>
  </si>
  <si>
    <t>Nick Folk</t>
  </si>
  <si>
    <t>TE18</t>
  </si>
  <si>
    <t>Adam Trautman</t>
  </si>
  <si>
    <t>DST14</t>
  </si>
  <si>
    <t>Miami Dolphins</t>
  </si>
  <si>
    <t>WR64</t>
  </si>
  <si>
    <t>Randall Cobb</t>
  </si>
  <si>
    <t>WR65</t>
  </si>
  <si>
    <t>Gabriel Davis</t>
  </si>
  <si>
    <t>RB62</t>
  </si>
  <si>
    <t>Darrynton Evans</t>
  </si>
  <si>
    <t>QB33</t>
  </si>
  <si>
    <t>Drew Lock</t>
  </si>
  <si>
    <t>WR66</t>
  </si>
  <si>
    <t>A.J. Green</t>
  </si>
  <si>
    <t>RB63</t>
  </si>
  <si>
    <t>Chuba Hubbard</t>
  </si>
  <si>
    <t>RB64</t>
  </si>
  <si>
    <t>Damien Williams</t>
  </si>
  <si>
    <t>QB34</t>
  </si>
  <si>
    <t>Jimmy Garoppolo</t>
  </si>
  <si>
    <t>K13</t>
  </si>
  <si>
    <t>Zane Gonzalez</t>
  </si>
  <si>
    <t>DST15</t>
  </si>
  <si>
    <t>Los Angeles Chargers</t>
  </si>
  <si>
    <t>DST16</t>
  </si>
  <si>
    <t>Chicago Bears</t>
  </si>
  <si>
    <t>QB35</t>
  </si>
  <si>
    <t>Teddy Bridgewater</t>
  </si>
  <si>
    <t>K14</t>
  </si>
  <si>
    <t>Daniel Carlson</t>
  </si>
  <si>
    <t>WR67</t>
  </si>
  <si>
    <t>John Brown</t>
  </si>
  <si>
    <t>WR68</t>
  </si>
  <si>
    <t>Parris Campbell</t>
  </si>
  <si>
    <t>K15</t>
  </si>
  <si>
    <t>Jake Elliott</t>
  </si>
  <si>
    <t>WR69</t>
  </si>
  <si>
    <t>Sterling Shepard</t>
  </si>
  <si>
    <t>TE19</t>
  </si>
  <si>
    <t>Zach Ertz</t>
  </si>
  <si>
    <t>WR70</t>
  </si>
  <si>
    <t>Bryan Edwards</t>
  </si>
  <si>
    <t>WR71</t>
  </si>
  <si>
    <t>Rondale Moore</t>
  </si>
  <si>
    <t>TE20</t>
  </si>
  <si>
    <t>Cole Kmet</t>
  </si>
  <si>
    <t>K16</t>
  </si>
  <si>
    <t>Michael Badgley</t>
  </si>
  <si>
    <t>WR72</t>
  </si>
  <si>
    <t>Breshad Perriman</t>
  </si>
  <si>
    <t>TE21</t>
  </si>
  <si>
    <t>Gerald Everett</t>
  </si>
  <si>
    <t>RB65</t>
  </si>
  <si>
    <t>Joshua Kelley</t>
  </si>
  <si>
    <t>K17</t>
  </si>
  <si>
    <t>Jason Myers</t>
  </si>
  <si>
    <t>K18</t>
  </si>
  <si>
    <t>Brandon McManus</t>
  </si>
  <si>
    <t>TE22</t>
  </si>
  <si>
    <t>Blake Jarwin</t>
  </si>
  <si>
    <t>DST17</t>
  </si>
  <si>
    <t>Denver Broncos</t>
  </si>
  <si>
    <t>RB66</t>
  </si>
  <si>
    <t>Le'Veon Bell</t>
  </si>
  <si>
    <t>QB36</t>
  </si>
  <si>
    <t>Mac Jones</t>
  </si>
  <si>
    <t>RB67</t>
  </si>
  <si>
    <t>Jeff Wilson Jr.</t>
  </si>
  <si>
    <t>TE23</t>
  </si>
  <si>
    <t>Jared Cook</t>
  </si>
  <si>
    <t>QB37</t>
  </si>
  <si>
    <t>Tyrod Taylor</t>
  </si>
  <si>
    <t>K19</t>
  </si>
  <si>
    <t>Matt Gay</t>
  </si>
  <si>
    <t>QB38</t>
  </si>
  <si>
    <t>Andy Dalton</t>
  </si>
  <si>
    <t>K20</t>
  </si>
  <si>
    <t>Mason Crosby</t>
  </si>
  <si>
    <t>RB68</t>
  </si>
  <si>
    <t>Devontae Booker</t>
  </si>
  <si>
    <t>RB69</t>
  </si>
  <si>
    <t>Benny Snell Jr.</t>
  </si>
  <si>
    <t>WR73</t>
  </si>
  <si>
    <t>Jakobi Meyers</t>
  </si>
  <si>
    <t>RB70</t>
  </si>
  <si>
    <t>Malcolm Brown</t>
  </si>
  <si>
    <t>DST18</t>
  </si>
  <si>
    <t>Seattle Seahawks</t>
  </si>
  <si>
    <t>TE24</t>
  </si>
  <si>
    <t>Anthony Firkser</t>
  </si>
  <si>
    <t>WR74</t>
  </si>
  <si>
    <t>WR75</t>
  </si>
  <si>
    <t>Emmanuel Sanders</t>
  </si>
  <si>
    <t>RB71</t>
  </si>
  <si>
    <t>Carlos Hyde</t>
  </si>
  <si>
    <t>TE25</t>
  </si>
  <si>
    <t>Austin Hooper</t>
  </si>
  <si>
    <t>WR76</t>
  </si>
  <si>
    <t>Amon-Ra St. Brown</t>
  </si>
  <si>
    <t>WR77</t>
  </si>
  <si>
    <t>Darius Slayton</t>
  </si>
  <si>
    <t>DST19</t>
  </si>
  <si>
    <t>Minnesota Vikings</t>
  </si>
  <si>
    <t>WR78</t>
  </si>
  <si>
    <t>Marquez Callaway</t>
  </si>
  <si>
    <t>DST20</t>
  </si>
  <si>
    <t>Green Bay Packers</t>
  </si>
  <si>
    <t>K21</t>
  </si>
  <si>
    <t>Joey Slye</t>
  </si>
  <si>
    <t>RB72</t>
  </si>
  <si>
    <t>Javian Hawkins</t>
  </si>
  <si>
    <t>QB39</t>
  </si>
  <si>
    <t>Taylor Heinicke</t>
  </si>
  <si>
    <t>WR79</t>
  </si>
  <si>
    <t>Christian Kirk</t>
  </si>
  <si>
    <t>RB73</t>
  </si>
  <si>
    <t>Samaje Perine</t>
  </si>
  <si>
    <t>DST21</t>
  </si>
  <si>
    <t>Dallas Cowboys</t>
  </si>
  <si>
    <t>K22</t>
  </si>
  <si>
    <t>Chris Boswell</t>
  </si>
  <si>
    <t>QB40</t>
  </si>
  <si>
    <t>Jacob Eason</t>
  </si>
  <si>
    <t>RB74</t>
  </si>
  <si>
    <t>Anthony McFarland Jr.</t>
  </si>
  <si>
    <t>DST22</t>
  </si>
  <si>
    <t>Philadelphia Eagles</t>
  </si>
  <si>
    <t>WR80</t>
  </si>
  <si>
    <t>Sammy Watkins</t>
  </si>
  <si>
    <t>RB75</t>
  </si>
  <si>
    <t>Boston Scott</t>
  </si>
  <si>
    <t>QB41</t>
  </si>
  <si>
    <t>Jordan Love</t>
  </si>
  <si>
    <t>WR81</t>
  </si>
  <si>
    <t>Josh Reynolds</t>
  </si>
  <si>
    <t>WR82</t>
  </si>
  <si>
    <t>Tyrell Williams</t>
  </si>
  <si>
    <t>QB42</t>
  </si>
  <si>
    <t>Gardner Minshew II</t>
  </si>
  <si>
    <t>RB76</t>
  </si>
  <si>
    <t>Jerick McKinnon</t>
  </si>
  <si>
    <t>QB43</t>
  </si>
  <si>
    <t>TE26</t>
  </si>
  <si>
    <t>Jordan Akins</t>
  </si>
  <si>
    <t>QB44</t>
  </si>
  <si>
    <t>Chad Henne</t>
  </si>
  <si>
    <t>RB77</t>
  </si>
  <si>
    <t>Justin Jackson</t>
  </si>
  <si>
    <t>WR83</t>
  </si>
  <si>
    <t>Terrace Marshall Jr.</t>
  </si>
  <si>
    <t>K23</t>
  </si>
  <si>
    <t>Austin MacGinnis</t>
  </si>
  <si>
    <t>K24</t>
  </si>
  <si>
    <t>Graham Gano</t>
  </si>
  <si>
    <t>QB45</t>
  </si>
  <si>
    <t>Davis Mills</t>
  </si>
  <si>
    <t>TE27</t>
  </si>
  <si>
    <t>Eric Ebron</t>
  </si>
  <si>
    <t>DST23</t>
  </si>
  <si>
    <t>New York Giants</t>
  </si>
  <si>
    <t>WR84</t>
  </si>
  <si>
    <t>Hunter Renfrow</t>
  </si>
  <si>
    <t>WR85</t>
  </si>
  <si>
    <t>Denzel Mims</t>
  </si>
  <si>
    <t>TE28</t>
  </si>
  <si>
    <t>Hayden Hurst</t>
  </si>
  <si>
    <t>RB78</t>
  </si>
  <si>
    <t>La'Mical Perine</t>
  </si>
  <si>
    <t>K25</t>
  </si>
  <si>
    <t>Josh Lambo</t>
  </si>
  <si>
    <t>WR86</t>
  </si>
  <si>
    <t>Marquez Valdes-Scantling</t>
  </si>
  <si>
    <t>RB79</t>
  </si>
  <si>
    <t>Rhamondre Stevenson</t>
  </si>
  <si>
    <t>WR87</t>
  </si>
  <si>
    <t>Demarcus Robinson</t>
  </si>
  <si>
    <t>RB80</t>
  </si>
  <si>
    <t>Wayne Gallman</t>
  </si>
  <si>
    <t>WR88</t>
  </si>
  <si>
    <t>Nico Collins</t>
  </si>
  <si>
    <t>RB81</t>
  </si>
  <si>
    <t>Todd Gurley II</t>
  </si>
  <si>
    <t>WR89</t>
  </si>
  <si>
    <t>DeSean Jackson</t>
  </si>
  <si>
    <t>RB82</t>
  </si>
  <si>
    <t>Ty Johnson</t>
  </si>
  <si>
    <t>WR90</t>
  </si>
  <si>
    <t>Tyler Johnson</t>
  </si>
  <si>
    <t>WR91</t>
  </si>
  <si>
    <t>Van Jefferson</t>
  </si>
  <si>
    <t>RB83</t>
  </si>
  <si>
    <t>Qadree Ollison</t>
  </si>
  <si>
    <t>WR92</t>
  </si>
  <si>
    <t>Amari Rodgers</t>
  </si>
  <si>
    <t>WR93</t>
  </si>
  <si>
    <t>Olamide Zaccheaus</t>
  </si>
  <si>
    <t>WR94</t>
  </si>
  <si>
    <t>KJ Hamler</t>
  </si>
  <si>
    <t>WR95</t>
  </si>
  <si>
    <t>Greg Ward</t>
  </si>
  <si>
    <t>WR96</t>
  </si>
  <si>
    <t>Anthony Miller</t>
  </si>
  <si>
    <t>WR97</t>
  </si>
  <si>
    <t>Tim Patrick</t>
  </si>
  <si>
    <t>RB84</t>
  </si>
  <si>
    <t>Mike Boone</t>
  </si>
  <si>
    <t>RB85</t>
  </si>
  <si>
    <t>Larry Rountree III</t>
  </si>
  <si>
    <t>RB86</t>
  </si>
  <si>
    <t>Kerryon Johnson</t>
  </si>
  <si>
    <t>WR98</t>
  </si>
  <si>
    <t>Kadarius Toney</t>
  </si>
  <si>
    <t>WR99</t>
  </si>
  <si>
    <t>Sage Surratt</t>
  </si>
  <si>
    <t>RB87</t>
  </si>
  <si>
    <t>Matt Breida</t>
  </si>
  <si>
    <t>RB88</t>
  </si>
  <si>
    <t>Jake Funk</t>
  </si>
  <si>
    <t>RB89</t>
  </si>
  <si>
    <t>Ke'Shawn Vaughn</t>
  </si>
  <si>
    <t>RB90</t>
  </si>
  <si>
    <t>Elijah Mitchell</t>
  </si>
  <si>
    <t>WR100</t>
  </si>
  <si>
    <t>Josh Palmer</t>
  </si>
  <si>
    <t>RB91</t>
  </si>
  <si>
    <t>Kalen Ballage</t>
  </si>
  <si>
    <t>WR101</t>
  </si>
  <si>
    <t>James Washington</t>
  </si>
  <si>
    <t>RB92</t>
  </si>
  <si>
    <t>DeeJay Dallas</t>
  </si>
  <si>
    <t>RB93</t>
  </si>
  <si>
    <t>Rex Burkhead</t>
  </si>
  <si>
    <t>RB94</t>
  </si>
  <si>
    <t>Jalen Richard</t>
  </si>
  <si>
    <t>RB95</t>
  </si>
  <si>
    <t>Jordan Howard</t>
  </si>
  <si>
    <t>RB96</t>
  </si>
  <si>
    <t>Jaret Patterson</t>
  </si>
  <si>
    <t>RB97</t>
  </si>
  <si>
    <t>Duke Johnson Jr.</t>
  </si>
  <si>
    <t>RB98</t>
  </si>
  <si>
    <t>Justice Hill</t>
  </si>
  <si>
    <t>RB99</t>
  </si>
  <si>
    <t>Brian Hill</t>
  </si>
  <si>
    <t>RB100</t>
  </si>
  <si>
    <t>Eno Benjamin</t>
  </si>
  <si>
    <t>RB101</t>
  </si>
  <si>
    <t>Ito Smith</t>
  </si>
  <si>
    <t>RB102</t>
  </si>
  <si>
    <t>Kyle Juszczyk</t>
  </si>
  <si>
    <t>2021 ADP</t>
  </si>
  <si>
    <t>2021 KR - 2021 ADP</t>
  </si>
  <si>
    <t>Scott Baker</t>
  </si>
  <si>
    <t>2021 Status</t>
  </si>
  <si>
    <t>Lavonte David</t>
  </si>
  <si>
    <t>Fred Warner</t>
  </si>
  <si>
    <t>Jordan Poyer</t>
  </si>
  <si>
    <t>Shaquill Griffin</t>
  </si>
  <si>
    <t>Demario Davis</t>
  </si>
  <si>
    <t>Cole Jost</t>
  </si>
  <si>
    <t>Patrick Queen</t>
  </si>
  <si>
    <t>Tremaine Edmunds</t>
  </si>
  <si>
    <t>Kevin Byard</t>
  </si>
  <si>
    <t>Marlon Humphrey</t>
  </si>
  <si>
    <t>Larry Fitzgerald</t>
  </si>
  <si>
    <t>Carlton Davis</t>
  </si>
  <si>
    <t>--</t>
  </si>
  <si>
    <t>ERROR</t>
  </si>
  <si>
    <t>Ian Fraser</t>
  </si>
  <si>
    <t>K.J. Wright</t>
  </si>
  <si>
    <t>Shaq Thompson</t>
  </si>
  <si>
    <t>Logan Ryan</t>
  </si>
  <si>
    <t>John Johnson III</t>
  </si>
  <si>
    <t>Leighton Vander Esch</t>
  </si>
  <si>
    <t>Jakobi Myers</t>
  </si>
  <si>
    <t>Eric Kendricks</t>
  </si>
  <si>
    <t>Travis Peter</t>
  </si>
  <si>
    <t>Cam Akers</t>
  </si>
  <si>
    <t>Darius Leonard</t>
  </si>
  <si>
    <t>Tyrell Adams</t>
  </si>
  <si>
    <t>Jeremy Chinn</t>
  </si>
  <si>
    <t>Kamren Curl</t>
  </si>
  <si>
    <t>Michael Pitman Jr.</t>
  </si>
  <si>
    <t>Derwin James</t>
  </si>
  <si>
    <t>Ty Austin</t>
  </si>
  <si>
    <t>Blake Martinez</t>
  </si>
  <si>
    <t>Alex Singleton</t>
  </si>
  <si>
    <t>Jabrill Peppers</t>
  </si>
  <si>
    <t>Adrian Phillips</t>
  </si>
  <si>
    <t>Lynn Bowden Jr.</t>
  </si>
  <si>
    <t>Willie Gay</t>
  </si>
  <si>
    <t>O.J. Howard</t>
  </si>
  <si>
    <t>Jonathan Shumaker</t>
  </si>
  <si>
    <t>Patrick Mahomes</t>
  </si>
  <si>
    <t>Jaylon Smith</t>
  </si>
  <si>
    <t>Neville Hewitt</t>
  </si>
  <si>
    <t>Malcolm Jenkins</t>
  </si>
  <si>
    <t>Vonn Bell</t>
  </si>
  <si>
    <t>Alexander Johnson</t>
  </si>
  <si>
    <t>Devin Bush</t>
  </si>
  <si>
    <t>Jayon Brown</t>
  </si>
  <si>
    <t>Marquise Goodwin</t>
  </si>
  <si>
    <t>Trevor Dodson</t>
  </si>
  <si>
    <t>Darrell Henderson Jr.</t>
  </si>
  <si>
    <t>Cory Littleton</t>
  </si>
  <si>
    <t>Eric Wilson</t>
  </si>
  <si>
    <t>Janoris Jenkins</t>
  </si>
  <si>
    <t>D.J. Reed Jr.</t>
  </si>
  <si>
    <t>Tracy Walker</t>
  </si>
  <si>
    <t>Dalton Schultz</t>
  </si>
  <si>
    <t>Dez Bryant</t>
  </si>
  <si>
    <t>Alex Smith</t>
  </si>
  <si>
    <t>Micah Kiser</t>
  </si>
  <si>
    <t>Stone Shumake</t>
  </si>
  <si>
    <t>Bobby Wagner</t>
  </si>
  <si>
    <t>Deion Jones</t>
  </si>
  <si>
    <t>Justin Simmons</t>
  </si>
  <si>
    <t>Jamel Dean</t>
  </si>
  <si>
    <t>DJ Moore</t>
  </si>
  <si>
    <t>James Bradberry</t>
  </si>
  <si>
    <t>Kyzir White</t>
  </si>
  <si>
    <t>Scott Lunte</t>
  </si>
  <si>
    <t>Philip Rivers</t>
  </si>
  <si>
    <t>Keke Coutee</t>
  </si>
  <si>
    <t>DK Metcalf</t>
  </si>
  <si>
    <t>Devin White</t>
  </si>
  <si>
    <t>Zach Cunningham</t>
  </si>
  <si>
    <t>Budda Baker</t>
  </si>
  <si>
    <t>Xavien Howard</t>
  </si>
  <si>
    <t>Foyesade Oluokun</t>
  </si>
  <si>
    <t>Myles Jack</t>
  </si>
  <si>
    <t>Daniel Sorenson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</si>
</sst>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212121"/>
      <name val="Open Sans"/>
      <family val="2"/>
    </font>
    <font>
      <b/>
      <sz val="9"/>
      <color rgb="FF000000"/>
      <name val="Open Sans"/>
      <family val="2"/>
    </font>
    <font>
      <sz val="9"/>
      <color rgb="FF212121"/>
      <name val="Open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CD9FD"/>
        <bgColor indexed="64"/>
      </patternFill>
    </fill>
    <fill>
      <patternFill patternType="solid">
        <fgColor rgb="FFBADCB8"/>
        <bgColor indexed="64"/>
      </patternFill>
    </fill>
    <fill>
      <patternFill patternType="solid">
        <fgColor rgb="FFF5E9C6"/>
        <bgColor indexed="64"/>
      </patternFill>
    </fill>
    <fill>
      <patternFill patternType="solid">
        <fgColor rgb="FFEEC8B6"/>
        <bgColor indexed="64"/>
      </patternFill>
    </fill>
    <fill>
      <patternFill patternType="solid">
        <fgColor rgb="FFE8E3E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right" wrapText="1"/>
    </xf>
    <xf numFmtId="0" fontId="0" fillId="0" borderId="4" xfId="0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4" borderId="4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top" wrapText="1"/>
    </xf>
    <xf numFmtId="9" fontId="5" fillId="8" borderId="1" xfId="0" applyNumberFormat="1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9" fontId="5" fillId="9" borderId="1" xfId="0" applyNumberFormat="1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 wrapText="1"/>
    </xf>
    <xf numFmtId="9" fontId="5" fillId="10" borderId="1" xfId="0" applyNumberFormat="1" applyFont="1" applyFill="1" applyBorder="1" applyAlignment="1">
      <alignment horizontal="center" vertical="top" wrapText="1"/>
    </xf>
    <xf numFmtId="0" fontId="5" fillId="11" borderId="1" xfId="0" applyFont="1" applyFill="1" applyBorder="1" applyAlignment="1">
      <alignment horizontal="center" vertical="top" wrapText="1"/>
    </xf>
    <xf numFmtId="9" fontId="5" fillId="11" borderId="1" xfId="0" applyNumberFormat="1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horizontal="center" vertical="top" wrapText="1"/>
    </xf>
    <xf numFmtId="9" fontId="5" fillId="12" borderId="1" xfId="0" applyNumberFormat="1" applyFont="1" applyFill="1" applyBorder="1" applyAlignment="1">
      <alignment horizontal="center" vertical="top" wrapText="1"/>
    </xf>
    <xf numFmtId="0" fontId="0" fillId="12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0" borderId="0" xfId="0" applyFill="1"/>
    <xf numFmtId="0" fontId="1" fillId="0" borderId="0" xfId="0" applyFont="1" applyFill="1" applyBorder="1" applyAlignment="1">
      <alignment horizontal="center" wrapText="1"/>
    </xf>
    <xf numFmtId="0" fontId="1" fillId="13" borderId="4" xfId="0" applyFont="1" applyFill="1" applyBorder="1" applyAlignment="1">
      <alignment horizontal="right" wrapText="1"/>
    </xf>
    <xf numFmtId="0" fontId="1" fillId="13" borderId="3" xfId="0" applyFont="1" applyFill="1" applyBorder="1" applyAlignment="1">
      <alignment horizontal="right" wrapText="1"/>
    </xf>
    <xf numFmtId="0" fontId="1" fillId="14" borderId="4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9578-60D0-49EA-91A3-F7BCBCFFD537}">
  <dimension ref="A1:K273"/>
  <sheetViews>
    <sheetView topLeftCell="A220" workbookViewId="0">
      <selection activeCell="J238" sqref="J238"/>
    </sheetView>
  </sheetViews>
  <sheetFormatPr defaultRowHeight="15" customHeight="1" x14ac:dyDescent="0.25"/>
  <cols>
    <col min="1" max="1" width="21.140625" customWidth="1"/>
    <col min="3" max="3" width="15.7109375" customWidth="1"/>
    <col min="4" max="4" width="11.7109375" customWidth="1"/>
    <col min="5" max="5" width="15.28515625" customWidth="1"/>
    <col min="7" max="7" width="12.140625" customWidth="1"/>
  </cols>
  <sheetData>
    <row r="1" spans="1:11" ht="15.75" thickBot="1" x14ac:dyDescent="0.3">
      <c r="A1" s="1" t="s">
        <v>0</v>
      </c>
      <c r="B1" s="2"/>
      <c r="C1" s="2"/>
      <c r="D1" s="2"/>
      <c r="E1" s="2"/>
      <c r="F1" s="2"/>
      <c r="G1" s="3"/>
    </row>
    <row r="2" spans="1:11" ht="30.75" thickBot="1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I2" s="31" t="s">
        <v>710</v>
      </c>
      <c r="J2" s="31" t="s">
        <v>6</v>
      </c>
      <c r="K2" s="31" t="s">
        <v>711</v>
      </c>
    </row>
    <row r="3" spans="1:11" ht="15.75" thickBot="1" x14ac:dyDescent="0.3">
      <c r="A3" s="2" t="s">
        <v>8</v>
      </c>
      <c r="B3" s="7" t="s">
        <v>9</v>
      </c>
      <c r="C3" s="8" t="s">
        <v>10</v>
      </c>
      <c r="D3" s="9">
        <v>16</v>
      </c>
      <c r="E3" s="2" t="s">
        <v>11</v>
      </c>
      <c r="F3" s="10" t="s">
        <v>11</v>
      </c>
      <c r="G3" s="32">
        <v>12</v>
      </c>
      <c r="I3">
        <f xml:space="preserve"> VLOOKUP(A3,Sheet2!$C$2:$G$325,3,FALSE)</f>
        <v>4.09</v>
      </c>
      <c r="J3">
        <f>FLOOR(I3,1)</f>
        <v>4</v>
      </c>
      <c r="K3">
        <f>G3-J3</f>
        <v>8</v>
      </c>
    </row>
    <row r="4" spans="1:11" ht="15.75" thickBot="1" x14ac:dyDescent="0.3">
      <c r="A4" s="2" t="s">
        <v>12</v>
      </c>
      <c r="B4" s="7" t="s">
        <v>9</v>
      </c>
      <c r="C4" s="8" t="s">
        <v>10</v>
      </c>
      <c r="D4" s="9">
        <v>2</v>
      </c>
      <c r="E4" s="2" t="s">
        <v>11</v>
      </c>
      <c r="F4" s="10" t="s">
        <v>11</v>
      </c>
      <c r="G4" s="11">
        <v>1</v>
      </c>
      <c r="I4" t="e">
        <f xml:space="preserve"> VLOOKUP(A4,Sheet2!$C$2:$G$325,3,FALSE)</f>
        <v>#N/A</v>
      </c>
      <c r="J4" t="e">
        <f t="shared" ref="J4:J25" si="0">FLOOR(I4,1)</f>
        <v>#N/A</v>
      </c>
      <c r="K4" t="e">
        <f t="shared" ref="K4:K25" si="1">G4-J4</f>
        <v>#N/A</v>
      </c>
    </row>
    <row r="5" spans="1:11" ht="15.75" thickBot="1" x14ac:dyDescent="0.3">
      <c r="A5" s="2" t="s">
        <v>13</v>
      </c>
      <c r="B5" s="7" t="s">
        <v>9</v>
      </c>
      <c r="C5" s="12" t="s">
        <v>14</v>
      </c>
      <c r="D5" s="2" t="s">
        <v>11</v>
      </c>
      <c r="E5" s="2" t="s">
        <v>11</v>
      </c>
      <c r="F5" s="13">
        <v>8</v>
      </c>
      <c r="G5" s="11">
        <v>12</v>
      </c>
      <c r="I5">
        <f xml:space="preserve"> VLOOKUP(A5,Sheet2!$C$2:$G$325,3,FALSE)</f>
        <v>8</v>
      </c>
      <c r="J5">
        <f t="shared" si="0"/>
        <v>8</v>
      </c>
      <c r="K5">
        <f t="shared" si="1"/>
        <v>4</v>
      </c>
    </row>
    <row r="6" spans="1:11" ht="15.75" thickBot="1" x14ac:dyDescent="0.3">
      <c r="A6" s="2" t="s">
        <v>15</v>
      </c>
      <c r="B6" s="7" t="s">
        <v>9</v>
      </c>
      <c r="C6" s="8" t="s">
        <v>10</v>
      </c>
      <c r="D6" s="9">
        <v>5</v>
      </c>
      <c r="E6" s="2" t="s">
        <v>11</v>
      </c>
      <c r="F6" s="10" t="s">
        <v>11</v>
      </c>
      <c r="G6" s="11">
        <v>4</v>
      </c>
      <c r="I6">
        <f xml:space="preserve"> VLOOKUP(A6,Sheet2!$C$2:$G$325,3,FALSE)</f>
        <v>13.08</v>
      </c>
      <c r="J6">
        <f t="shared" si="0"/>
        <v>13</v>
      </c>
      <c r="K6">
        <f t="shared" si="1"/>
        <v>-9</v>
      </c>
    </row>
    <row r="7" spans="1:11" ht="15.75" thickBot="1" x14ac:dyDescent="0.3">
      <c r="A7" s="2" t="s">
        <v>16</v>
      </c>
      <c r="B7" s="7" t="s">
        <v>9</v>
      </c>
      <c r="C7" s="14" t="s">
        <v>17</v>
      </c>
      <c r="D7" s="2" t="s">
        <v>11</v>
      </c>
      <c r="E7" s="9">
        <v>3</v>
      </c>
      <c r="F7" s="10" t="s">
        <v>11</v>
      </c>
      <c r="G7" s="11">
        <v>2</v>
      </c>
      <c r="I7">
        <f xml:space="preserve"> VLOOKUP(A7,Sheet2!$C$2:$G$325,3,FALSE)</f>
        <v>9.06</v>
      </c>
      <c r="J7">
        <f t="shared" si="0"/>
        <v>9</v>
      </c>
      <c r="K7">
        <f t="shared" si="1"/>
        <v>-7</v>
      </c>
    </row>
    <row r="8" spans="1:11" ht="15.75" thickBot="1" x14ac:dyDescent="0.3">
      <c r="A8" s="2" t="s">
        <v>18</v>
      </c>
      <c r="B8" s="7" t="s">
        <v>9</v>
      </c>
      <c r="C8" s="14" t="s">
        <v>17</v>
      </c>
      <c r="D8" s="2" t="s">
        <v>11</v>
      </c>
      <c r="E8" s="9">
        <v>4</v>
      </c>
      <c r="F8" s="10" t="s">
        <v>11</v>
      </c>
      <c r="G8" s="32">
        <v>3</v>
      </c>
      <c r="I8">
        <f xml:space="preserve"> VLOOKUP(A8,Sheet2!$C$2:$G$325,3,FALSE)</f>
        <v>2.0499999999999998</v>
      </c>
      <c r="J8">
        <f t="shared" si="0"/>
        <v>2</v>
      </c>
      <c r="K8">
        <f t="shared" si="1"/>
        <v>1</v>
      </c>
    </row>
    <row r="9" spans="1:11" ht="15.75" thickBot="1" x14ac:dyDescent="0.3">
      <c r="A9" s="2" t="s">
        <v>19</v>
      </c>
      <c r="B9" s="7" t="s">
        <v>9</v>
      </c>
      <c r="C9" s="12" t="s">
        <v>14</v>
      </c>
      <c r="D9" s="2" t="s">
        <v>11</v>
      </c>
      <c r="E9" s="2" t="s">
        <v>11</v>
      </c>
      <c r="F9" s="13">
        <v>17</v>
      </c>
      <c r="G9" s="11">
        <v>21</v>
      </c>
      <c r="I9">
        <f xml:space="preserve"> VLOOKUP(A9,Sheet2!$C$2:$G$325,3,FALSE)</f>
        <v>17.03</v>
      </c>
      <c r="J9">
        <f t="shared" si="0"/>
        <v>17</v>
      </c>
      <c r="K9">
        <f t="shared" si="1"/>
        <v>4</v>
      </c>
    </row>
    <row r="10" spans="1:11" ht="15.75" thickBot="1" x14ac:dyDescent="0.3">
      <c r="A10" s="2" t="s">
        <v>20</v>
      </c>
      <c r="B10" s="7" t="s">
        <v>9</v>
      </c>
      <c r="C10" s="8" t="s">
        <v>10</v>
      </c>
      <c r="D10" s="9">
        <v>12</v>
      </c>
      <c r="E10" s="2" t="s">
        <v>11</v>
      </c>
      <c r="F10" s="10" t="s">
        <v>11</v>
      </c>
      <c r="G10" s="11">
        <v>9</v>
      </c>
      <c r="I10">
        <f xml:space="preserve"> VLOOKUP(A10,Sheet2!$C$2:$G$325,3,FALSE)</f>
        <v>25.05</v>
      </c>
      <c r="J10">
        <f t="shared" si="0"/>
        <v>25</v>
      </c>
      <c r="K10">
        <f t="shared" si="1"/>
        <v>-16</v>
      </c>
    </row>
    <row r="11" spans="1:11" ht="15.75" thickBot="1" x14ac:dyDescent="0.3">
      <c r="A11" s="2" t="s">
        <v>21</v>
      </c>
      <c r="B11" s="7" t="s">
        <v>9</v>
      </c>
      <c r="C11" s="8" t="s">
        <v>10</v>
      </c>
      <c r="D11" s="9">
        <v>20</v>
      </c>
      <c r="E11" s="2" t="s">
        <v>11</v>
      </c>
      <c r="F11" s="10" t="s">
        <v>11</v>
      </c>
      <c r="G11" s="11">
        <v>15</v>
      </c>
      <c r="I11">
        <f xml:space="preserve"> VLOOKUP(A11,Sheet2!$C$2:$G$325,3,FALSE)</f>
        <v>26.09</v>
      </c>
      <c r="J11">
        <f t="shared" si="0"/>
        <v>26</v>
      </c>
      <c r="K11">
        <f t="shared" si="1"/>
        <v>-11</v>
      </c>
    </row>
    <row r="12" spans="1:11" ht="15.75" thickBot="1" x14ac:dyDescent="0.3">
      <c r="A12" s="2" t="s">
        <v>22</v>
      </c>
      <c r="B12" s="15" t="s">
        <v>23</v>
      </c>
      <c r="C12" s="8" t="s">
        <v>10</v>
      </c>
      <c r="D12" s="9">
        <v>3</v>
      </c>
      <c r="E12" s="2" t="s">
        <v>11</v>
      </c>
      <c r="F12" s="10" t="s">
        <v>11</v>
      </c>
      <c r="G12" s="11">
        <v>2</v>
      </c>
      <c r="I12" t="e">
        <f xml:space="preserve"> VLOOKUP(A12,Sheet2!$C$2:$G$325,3,FALSE)</f>
        <v>#N/A</v>
      </c>
      <c r="J12" t="e">
        <f t="shared" si="0"/>
        <v>#N/A</v>
      </c>
      <c r="K12" t="e">
        <f t="shared" si="1"/>
        <v>#N/A</v>
      </c>
    </row>
    <row r="13" spans="1:11" ht="15.75" thickBot="1" x14ac:dyDescent="0.3">
      <c r="A13" s="2" t="s">
        <v>24</v>
      </c>
      <c r="B13" s="15" t="s">
        <v>23</v>
      </c>
      <c r="C13" s="14" t="s">
        <v>17</v>
      </c>
      <c r="D13" s="2" t="s">
        <v>11</v>
      </c>
      <c r="E13" s="9">
        <v>16</v>
      </c>
      <c r="F13" s="10" t="s">
        <v>11</v>
      </c>
      <c r="G13" s="32">
        <v>12</v>
      </c>
      <c r="I13" t="e">
        <f xml:space="preserve"> VLOOKUP(A13,Sheet2!$C$2:$G$325,3,FALSE)</f>
        <v>#N/A</v>
      </c>
      <c r="J13" t="e">
        <f t="shared" si="0"/>
        <v>#N/A</v>
      </c>
      <c r="K13" t="e">
        <f t="shared" si="1"/>
        <v>#N/A</v>
      </c>
    </row>
    <row r="14" spans="1:11" ht="15.75" thickBot="1" x14ac:dyDescent="0.3">
      <c r="A14" s="2" t="s">
        <v>25</v>
      </c>
      <c r="B14" s="15" t="s">
        <v>23</v>
      </c>
      <c r="C14" s="8" t="s">
        <v>10</v>
      </c>
      <c r="D14" s="9">
        <v>12</v>
      </c>
      <c r="E14" s="2" t="s">
        <v>11</v>
      </c>
      <c r="F14" s="10" t="s">
        <v>11</v>
      </c>
      <c r="G14" s="11">
        <v>9</v>
      </c>
      <c r="I14" t="e">
        <f xml:space="preserve"> VLOOKUP(A14,Sheet2!$C$2:$G$325,3,FALSE)</f>
        <v>#N/A</v>
      </c>
      <c r="J14" t="e">
        <f t="shared" si="0"/>
        <v>#N/A</v>
      </c>
      <c r="K14" t="e">
        <f t="shared" si="1"/>
        <v>#N/A</v>
      </c>
    </row>
    <row r="15" spans="1:11" ht="15.75" thickBot="1" x14ac:dyDescent="0.3">
      <c r="A15" s="2" t="s">
        <v>26</v>
      </c>
      <c r="B15" s="15" t="s">
        <v>23</v>
      </c>
      <c r="C15" s="8" t="s">
        <v>10</v>
      </c>
      <c r="D15" s="9">
        <v>19</v>
      </c>
      <c r="E15" s="2" t="s">
        <v>11</v>
      </c>
      <c r="F15" s="10" t="s">
        <v>11</v>
      </c>
      <c r="G15" s="11">
        <v>14</v>
      </c>
      <c r="I15" t="e">
        <f xml:space="preserve"> VLOOKUP(A15,Sheet2!$C$2:$G$325,3,FALSE)</f>
        <v>#N/A</v>
      </c>
      <c r="J15" t="e">
        <f t="shared" si="0"/>
        <v>#N/A</v>
      </c>
      <c r="K15" t="e">
        <f t="shared" si="1"/>
        <v>#N/A</v>
      </c>
    </row>
    <row r="16" spans="1:11" ht="15.75" thickBot="1" x14ac:dyDescent="0.3">
      <c r="A16" s="2" t="s">
        <v>235</v>
      </c>
      <c r="B16" s="7" t="s">
        <v>9</v>
      </c>
      <c r="C16" s="8" t="s">
        <v>10</v>
      </c>
      <c r="D16" s="9">
        <v>11</v>
      </c>
      <c r="E16" s="2" t="s">
        <v>11</v>
      </c>
      <c r="F16" s="10" t="s">
        <v>11</v>
      </c>
      <c r="G16" s="11">
        <v>8</v>
      </c>
      <c r="I16">
        <f xml:space="preserve"> VLOOKUP(A16,Sheet2!$C$2:$G$325,3,FALSE)</f>
        <v>9.06</v>
      </c>
      <c r="J16">
        <f t="shared" si="0"/>
        <v>9</v>
      </c>
      <c r="K16">
        <f t="shared" si="1"/>
        <v>-1</v>
      </c>
    </row>
    <row r="17" spans="1:11" ht="15.75" thickBot="1" x14ac:dyDescent="0.3">
      <c r="A17" s="2" t="s">
        <v>27</v>
      </c>
      <c r="B17" s="7" t="s">
        <v>9</v>
      </c>
      <c r="C17" s="8" t="s">
        <v>10</v>
      </c>
      <c r="D17" s="9">
        <v>2</v>
      </c>
      <c r="E17" s="2" t="s">
        <v>11</v>
      </c>
      <c r="F17" s="10" t="s">
        <v>11</v>
      </c>
      <c r="G17" s="34">
        <v>1</v>
      </c>
      <c r="I17">
        <f xml:space="preserve"> VLOOKUP(A17,Sheet2!$C$2:$G$325,3,FALSE)</f>
        <v>3.03</v>
      </c>
      <c r="J17">
        <f t="shared" si="0"/>
        <v>3</v>
      </c>
      <c r="K17">
        <f t="shared" si="1"/>
        <v>-2</v>
      </c>
    </row>
    <row r="18" spans="1:11" ht="15.75" thickBot="1" x14ac:dyDescent="0.3">
      <c r="A18" s="2" t="s">
        <v>28</v>
      </c>
      <c r="B18" s="7" t="s">
        <v>9</v>
      </c>
      <c r="C18" s="8" t="s">
        <v>10</v>
      </c>
      <c r="D18" s="9">
        <v>8</v>
      </c>
      <c r="E18" s="2" t="s">
        <v>11</v>
      </c>
      <c r="F18" s="10" t="s">
        <v>11</v>
      </c>
      <c r="G18" s="11">
        <v>6</v>
      </c>
      <c r="I18">
        <f xml:space="preserve"> VLOOKUP(A18,Sheet2!$C$2:$G$325,3,FALSE)</f>
        <v>10.07</v>
      </c>
      <c r="J18">
        <f t="shared" si="0"/>
        <v>10</v>
      </c>
      <c r="K18">
        <f t="shared" si="1"/>
        <v>-4</v>
      </c>
    </row>
    <row r="19" spans="1:11" ht="15.75" thickBot="1" x14ac:dyDescent="0.3">
      <c r="A19" s="2" t="s">
        <v>29</v>
      </c>
      <c r="B19" s="7" t="s">
        <v>9</v>
      </c>
      <c r="C19" s="8" t="s">
        <v>10</v>
      </c>
      <c r="D19" s="9">
        <v>11</v>
      </c>
      <c r="E19" s="2" t="s">
        <v>11</v>
      </c>
      <c r="F19" s="10" t="s">
        <v>11</v>
      </c>
      <c r="G19" s="11">
        <v>8</v>
      </c>
      <c r="I19">
        <f xml:space="preserve"> VLOOKUP(A19,Sheet2!$C$2:$G$325,3,FALSE)</f>
        <v>20.02</v>
      </c>
      <c r="J19">
        <f t="shared" si="0"/>
        <v>20</v>
      </c>
      <c r="K19">
        <f t="shared" si="1"/>
        <v>-12</v>
      </c>
    </row>
    <row r="20" spans="1:11" ht="15.75" thickBot="1" x14ac:dyDescent="0.3">
      <c r="A20" s="2" t="s">
        <v>30</v>
      </c>
      <c r="B20" s="7" t="s">
        <v>9</v>
      </c>
      <c r="C20" s="8" t="s">
        <v>10</v>
      </c>
      <c r="D20" s="9">
        <v>21</v>
      </c>
      <c r="E20" s="2" t="s">
        <v>11</v>
      </c>
      <c r="F20" s="10" t="s">
        <v>11</v>
      </c>
      <c r="G20" s="32">
        <v>16</v>
      </c>
      <c r="I20">
        <f xml:space="preserve"> VLOOKUP(A20,Sheet2!$C$2:$G$325,3,FALSE)</f>
        <v>10.07</v>
      </c>
      <c r="J20">
        <f t="shared" si="0"/>
        <v>10</v>
      </c>
      <c r="K20">
        <f t="shared" si="1"/>
        <v>6</v>
      </c>
    </row>
    <row r="21" spans="1:11" ht="15.75" thickBot="1" x14ac:dyDescent="0.3">
      <c r="A21" s="2" t="s">
        <v>31</v>
      </c>
      <c r="B21" s="7" t="s">
        <v>9</v>
      </c>
      <c r="C21" s="8" t="s">
        <v>10</v>
      </c>
      <c r="D21" s="9">
        <v>22</v>
      </c>
      <c r="E21" s="2" t="s">
        <v>11</v>
      </c>
      <c r="F21" s="10" t="s">
        <v>11</v>
      </c>
      <c r="G21" s="11">
        <v>17</v>
      </c>
      <c r="I21">
        <f xml:space="preserve"> VLOOKUP(A21,Sheet2!$C$2:$G$325,3,FALSE)</f>
        <v>23.02</v>
      </c>
      <c r="J21">
        <f t="shared" si="0"/>
        <v>23</v>
      </c>
      <c r="K21">
        <f t="shared" si="1"/>
        <v>-6</v>
      </c>
    </row>
    <row r="22" spans="1:11" ht="15.75" thickBot="1" x14ac:dyDescent="0.3">
      <c r="A22" s="2" t="s">
        <v>32</v>
      </c>
      <c r="B22" s="15" t="s">
        <v>23</v>
      </c>
      <c r="C22" s="8" t="s">
        <v>10</v>
      </c>
      <c r="D22" s="9">
        <v>17</v>
      </c>
      <c r="E22" s="2" t="s">
        <v>11</v>
      </c>
      <c r="F22" s="10" t="s">
        <v>11</v>
      </c>
      <c r="G22" s="11">
        <v>13</v>
      </c>
      <c r="I22" t="e">
        <f xml:space="preserve"> VLOOKUP(A22,Sheet2!$C$2:$G$325,3,FALSE)</f>
        <v>#N/A</v>
      </c>
      <c r="J22" t="e">
        <f t="shared" si="0"/>
        <v>#N/A</v>
      </c>
      <c r="K22" t="e">
        <f t="shared" si="1"/>
        <v>#N/A</v>
      </c>
    </row>
    <row r="23" spans="1:11" ht="15.75" thickBot="1" x14ac:dyDescent="0.3">
      <c r="A23" s="2" t="s">
        <v>33</v>
      </c>
      <c r="B23" s="15" t="s">
        <v>23</v>
      </c>
      <c r="C23" s="12" t="s">
        <v>14</v>
      </c>
      <c r="D23" s="2" t="s">
        <v>11</v>
      </c>
      <c r="E23" s="2" t="s">
        <v>11</v>
      </c>
      <c r="F23" s="10" t="s">
        <v>11</v>
      </c>
      <c r="G23" s="11">
        <v>20</v>
      </c>
      <c r="I23" t="e">
        <f xml:space="preserve"> VLOOKUP(A23,Sheet2!$C$2:$G$325,3,FALSE)</f>
        <v>#N/A</v>
      </c>
      <c r="J23" t="e">
        <f t="shared" si="0"/>
        <v>#N/A</v>
      </c>
      <c r="K23" t="e">
        <f t="shared" si="1"/>
        <v>#N/A</v>
      </c>
    </row>
    <row r="24" spans="1:11" ht="15.75" thickBot="1" x14ac:dyDescent="0.3">
      <c r="A24" s="2" t="s">
        <v>34</v>
      </c>
      <c r="B24" s="7" t="s">
        <v>9</v>
      </c>
      <c r="C24" s="12" t="s">
        <v>14</v>
      </c>
      <c r="D24" s="2" t="s">
        <v>11</v>
      </c>
      <c r="E24" s="2" t="s">
        <v>11</v>
      </c>
      <c r="F24" s="13">
        <v>26</v>
      </c>
      <c r="G24" s="11">
        <v>22</v>
      </c>
      <c r="I24">
        <f xml:space="preserve"> VLOOKUP(A24,Sheet2!$C$2:$G$325,3,FALSE)</f>
        <v>26.09</v>
      </c>
      <c r="J24">
        <f t="shared" si="0"/>
        <v>26</v>
      </c>
      <c r="K24">
        <f t="shared" si="1"/>
        <v>-4</v>
      </c>
    </row>
    <row r="25" spans="1:11" ht="15.75" thickBot="1" x14ac:dyDescent="0.3">
      <c r="A25" s="2" t="s">
        <v>35</v>
      </c>
      <c r="B25" s="7" t="s">
        <v>9</v>
      </c>
      <c r="C25" s="14" t="s">
        <v>17</v>
      </c>
      <c r="D25" s="2" t="s">
        <v>11</v>
      </c>
      <c r="E25" s="9">
        <v>1</v>
      </c>
      <c r="F25" s="10" t="s">
        <v>11</v>
      </c>
      <c r="G25" s="33">
        <v>1</v>
      </c>
      <c r="I25">
        <f xml:space="preserve"> VLOOKUP(A25,Sheet2!$C$2:$G$325,3,FALSE)</f>
        <v>1.02</v>
      </c>
      <c r="J25">
        <f t="shared" si="0"/>
        <v>1</v>
      </c>
      <c r="K25">
        <f t="shared" si="1"/>
        <v>0</v>
      </c>
    </row>
    <row r="26" spans="1:11" ht="15.75" thickBot="1" x14ac:dyDescent="0.3"/>
    <row r="27" spans="1:11" ht="15.75" thickBot="1" x14ac:dyDescent="0.3">
      <c r="A27" s="35" t="s">
        <v>712</v>
      </c>
      <c r="B27" s="35"/>
      <c r="C27" s="35"/>
      <c r="D27" s="35"/>
      <c r="E27" s="35"/>
      <c r="F27" s="35"/>
      <c r="G27" s="4"/>
      <c r="H27" s="2"/>
    </row>
    <row r="28" spans="1:11" ht="30.75" thickBot="1" x14ac:dyDescent="0.3">
      <c r="A28" s="4" t="s">
        <v>1</v>
      </c>
      <c r="B28" s="5" t="s">
        <v>2</v>
      </c>
      <c r="C28" s="5" t="s">
        <v>3</v>
      </c>
      <c r="D28" s="5" t="s">
        <v>4</v>
      </c>
      <c r="E28" s="5" t="s">
        <v>5</v>
      </c>
      <c r="F28" s="6" t="s">
        <v>6</v>
      </c>
      <c r="G28" s="6" t="s">
        <v>7</v>
      </c>
      <c r="H28" s="5" t="s">
        <v>713</v>
      </c>
    </row>
    <row r="29" spans="1:11" ht="15.75" thickBot="1" x14ac:dyDescent="0.3">
      <c r="A29" s="2" t="s">
        <v>104</v>
      </c>
      <c r="B29" s="7" t="s">
        <v>9</v>
      </c>
      <c r="C29" s="14" t="s">
        <v>17</v>
      </c>
      <c r="D29" s="2" t="s">
        <v>11</v>
      </c>
      <c r="E29" s="9">
        <v>11</v>
      </c>
      <c r="F29" s="10" t="s">
        <v>11</v>
      </c>
      <c r="G29" s="11">
        <v>8</v>
      </c>
      <c r="H29" s="2"/>
      <c r="I29">
        <f xml:space="preserve"> VLOOKUP(A29,Sheet2!$C$2:$G$325,3,FALSE)</f>
        <v>3.03</v>
      </c>
      <c r="J29">
        <f t="shared" ref="J28:J89" si="2">FLOOR(I29,1)</f>
        <v>3</v>
      </c>
      <c r="K29">
        <f t="shared" ref="K28:K89" si="3">G29-J29</f>
        <v>5</v>
      </c>
    </row>
    <row r="30" spans="1:11" ht="15.75" thickBot="1" x14ac:dyDescent="0.3">
      <c r="A30" s="2" t="s">
        <v>215</v>
      </c>
      <c r="B30" s="7" t="s">
        <v>9</v>
      </c>
      <c r="C30" s="8" t="s">
        <v>10</v>
      </c>
      <c r="D30" s="9">
        <v>18</v>
      </c>
      <c r="E30" s="2" t="s">
        <v>11</v>
      </c>
      <c r="F30" s="10" t="s">
        <v>11</v>
      </c>
      <c r="G30" s="11">
        <v>14</v>
      </c>
      <c r="H30" s="2"/>
      <c r="I30">
        <f xml:space="preserve"> VLOOKUP(A30,Sheet2!$C$2:$G$325,3,FALSE)</f>
        <v>8.06</v>
      </c>
      <c r="J30">
        <f t="shared" si="2"/>
        <v>8</v>
      </c>
      <c r="K30">
        <f t="shared" si="3"/>
        <v>6</v>
      </c>
    </row>
    <row r="31" spans="1:11" ht="15.75" thickBot="1" x14ac:dyDescent="0.3">
      <c r="A31" s="2" t="s">
        <v>85</v>
      </c>
      <c r="B31" s="7" t="s">
        <v>9</v>
      </c>
      <c r="C31" s="8" t="s">
        <v>10</v>
      </c>
      <c r="D31" s="9">
        <v>1</v>
      </c>
      <c r="E31" s="2" t="s">
        <v>11</v>
      </c>
      <c r="F31" s="10" t="s">
        <v>11</v>
      </c>
      <c r="G31" s="11">
        <v>1</v>
      </c>
      <c r="H31" s="2"/>
      <c r="I31">
        <f xml:space="preserve"> VLOOKUP(A31,Sheet2!$C$2:$G$325,3,FALSE)</f>
        <v>2.04</v>
      </c>
      <c r="J31">
        <f t="shared" si="2"/>
        <v>2</v>
      </c>
      <c r="K31">
        <f t="shared" si="3"/>
        <v>-1</v>
      </c>
    </row>
    <row r="32" spans="1:11" ht="15.75" thickBot="1" x14ac:dyDescent="0.3">
      <c r="A32" s="2" t="s">
        <v>245</v>
      </c>
      <c r="B32" s="7" t="s">
        <v>9</v>
      </c>
      <c r="C32" s="8" t="s">
        <v>10</v>
      </c>
      <c r="D32" s="9">
        <v>3</v>
      </c>
      <c r="E32" s="2" t="s">
        <v>11</v>
      </c>
      <c r="F32" s="10" t="s">
        <v>11</v>
      </c>
      <c r="G32" s="11">
        <v>2</v>
      </c>
      <c r="H32" s="2"/>
      <c r="I32">
        <f xml:space="preserve"> VLOOKUP(A32,Sheet2!$C$2:$G$325,3,FALSE)</f>
        <v>10.029999999999999</v>
      </c>
      <c r="J32">
        <f t="shared" si="2"/>
        <v>10</v>
      </c>
      <c r="K32">
        <f t="shared" si="3"/>
        <v>-8</v>
      </c>
    </row>
    <row r="33" spans="1:11" ht="15.75" thickBot="1" x14ac:dyDescent="0.3">
      <c r="A33" s="2" t="s">
        <v>321</v>
      </c>
      <c r="B33" s="7" t="s">
        <v>9</v>
      </c>
      <c r="C33" s="14" t="s">
        <v>17</v>
      </c>
      <c r="D33" s="2" t="s">
        <v>11</v>
      </c>
      <c r="E33" s="9">
        <v>10</v>
      </c>
      <c r="F33" s="10" t="s">
        <v>11</v>
      </c>
      <c r="G33" s="11">
        <v>8</v>
      </c>
      <c r="H33" s="2"/>
      <c r="I33">
        <f xml:space="preserve"> VLOOKUP(A33,Sheet2!$C$2:$G$325,3,FALSE)</f>
        <v>15.05</v>
      </c>
      <c r="J33">
        <f t="shared" si="2"/>
        <v>15</v>
      </c>
      <c r="K33">
        <f t="shared" si="3"/>
        <v>-7</v>
      </c>
    </row>
    <row r="34" spans="1:11" ht="15.75" thickBot="1" x14ac:dyDescent="0.3">
      <c r="A34" s="2" t="s">
        <v>663</v>
      </c>
      <c r="B34" s="7" t="s">
        <v>9</v>
      </c>
      <c r="C34" s="12" t="s">
        <v>14</v>
      </c>
      <c r="D34" s="2" t="s">
        <v>11</v>
      </c>
      <c r="E34" s="2" t="s">
        <v>11</v>
      </c>
      <c r="F34" s="13">
        <v>27</v>
      </c>
      <c r="G34" s="11">
        <v>22</v>
      </c>
      <c r="H34" s="2"/>
      <c r="I34">
        <f xml:space="preserve"> VLOOKUP(A34,Sheet2!$C$2:$G$325,3,FALSE)</f>
        <v>27</v>
      </c>
      <c r="J34">
        <f t="shared" si="2"/>
        <v>27</v>
      </c>
      <c r="K34">
        <f t="shared" si="3"/>
        <v>-5</v>
      </c>
    </row>
    <row r="35" spans="1:11" ht="15.75" thickBot="1" x14ac:dyDescent="0.3">
      <c r="A35" s="2" t="s">
        <v>63</v>
      </c>
      <c r="B35" s="7" t="s">
        <v>9</v>
      </c>
      <c r="C35" s="14" t="s">
        <v>17</v>
      </c>
      <c r="D35" s="2" t="s">
        <v>11</v>
      </c>
      <c r="E35" s="9">
        <v>1</v>
      </c>
      <c r="F35" s="10" t="s">
        <v>11</v>
      </c>
      <c r="G35" s="11">
        <v>1</v>
      </c>
      <c r="H35" s="2"/>
      <c r="I35">
        <f xml:space="preserve"> VLOOKUP(A35,Sheet2!$C$2:$G$325,3,FALSE)</f>
        <v>1.0900000000000001</v>
      </c>
      <c r="J35">
        <f t="shared" si="2"/>
        <v>1</v>
      </c>
      <c r="K35">
        <f t="shared" si="3"/>
        <v>0</v>
      </c>
    </row>
    <row r="36" spans="1:11" ht="15.75" thickBot="1" x14ac:dyDescent="0.3">
      <c r="A36" s="2" t="s">
        <v>284</v>
      </c>
      <c r="B36" s="7" t="s">
        <v>9</v>
      </c>
      <c r="C36" s="14" t="s">
        <v>17</v>
      </c>
      <c r="D36" s="2" t="s">
        <v>11</v>
      </c>
      <c r="E36" s="9">
        <v>4</v>
      </c>
      <c r="F36" s="10" t="s">
        <v>11</v>
      </c>
      <c r="G36" s="11">
        <v>3</v>
      </c>
      <c r="H36" s="2"/>
      <c r="I36">
        <f xml:space="preserve"> VLOOKUP(A36,Sheet2!$C$2:$G$325,3,FALSE)</f>
        <v>12.07</v>
      </c>
      <c r="J36">
        <f t="shared" si="2"/>
        <v>12</v>
      </c>
      <c r="K36">
        <f t="shared" si="3"/>
        <v>-9</v>
      </c>
    </row>
    <row r="37" spans="1:11" ht="15.75" thickBot="1" x14ac:dyDescent="0.3">
      <c r="A37" s="2" t="s">
        <v>714</v>
      </c>
      <c r="B37" s="15" t="s">
        <v>23</v>
      </c>
      <c r="C37" s="8" t="s">
        <v>10</v>
      </c>
      <c r="D37" s="9">
        <v>12</v>
      </c>
      <c r="E37" s="2" t="s">
        <v>11</v>
      </c>
      <c r="F37" s="10" t="s">
        <v>11</v>
      </c>
      <c r="G37" s="11">
        <v>9</v>
      </c>
      <c r="H37" s="2"/>
      <c r="I37" t="e">
        <f xml:space="preserve"> VLOOKUP(A37,Sheet2!$C$2:$G$325,3,FALSE)</f>
        <v>#N/A</v>
      </c>
      <c r="J37" t="e">
        <f t="shared" si="2"/>
        <v>#N/A</v>
      </c>
      <c r="K37" t="e">
        <f t="shared" si="3"/>
        <v>#N/A</v>
      </c>
    </row>
    <row r="38" spans="1:11" ht="15.75" thickBot="1" x14ac:dyDescent="0.3">
      <c r="A38" s="2" t="s">
        <v>715</v>
      </c>
      <c r="B38" s="15" t="s">
        <v>23</v>
      </c>
      <c r="C38" s="14" t="s">
        <v>17</v>
      </c>
      <c r="D38" s="2" t="s">
        <v>11</v>
      </c>
      <c r="E38" s="9">
        <v>20</v>
      </c>
      <c r="F38" s="10" t="s">
        <v>11</v>
      </c>
      <c r="G38" s="11">
        <v>15</v>
      </c>
      <c r="H38" s="2"/>
      <c r="I38" t="e">
        <f xml:space="preserve"> VLOOKUP(A38,Sheet2!$C$2:$G$325,3,FALSE)</f>
        <v>#N/A</v>
      </c>
      <c r="J38" t="e">
        <f t="shared" si="2"/>
        <v>#N/A</v>
      </c>
      <c r="K38" t="e">
        <f t="shared" si="3"/>
        <v>#N/A</v>
      </c>
    </row>
    <row r="39" spans="1:11" ht="15.75" thickBot="1" x14ac:dyDescent="0.3">
      <c r="A39" s="2" t="s">
        <v>716</v>
      </c>
      <c r="B39" s="15" t="s">
        <v>23</v>
      </c>
      <c r="C39" s="8" t="s">
        <v>10</v>
      </c>
      <c r="D39" s="9">
        <v>14</v>
      </c>
      <c r="E39" s="2" t="s">
        <v>11</v>
      </c>
      <c r="F39" s="10" t="s">
        <v>11</v>
      </c>
      <c r="G39" s="11">
        <v>11</v>
      </c>
      <c r="H39" s="2"/>
      <c r="I39" t="e">
        <f xml:space="preserve"> VLOOKUP(A39,Sheet2!$C$2:$G$325,3,FALSE)</f>
        <v>#N/A</v>
      </c>
      <c r="J39" t="e">
        <f t="shared" si="2"/>
        <v>#N/A</v>
      </c>
      <c r="K39" t="e">
        <f t="shared" si="3"/>
        <v>#N/A</v>
      </c>
    </row>
    <row r="40" spans="1:11" ht="15.75" thickBot="1" x14ac:dyDescent="0.3">
      <c r="A40" s="2" t="s">
        <v>717</v>
      </c>
      <c r="B40" s="15" t="s">
        <v>23</v>
      </c>
      <c r="C40" s="12" t="s">
        <v>14</v>
      </c>
      <c r="D40" s="2" t="s">
        <v>11</v>
      </c>
      <c r="E40" s="2" t="s">
        <v>11</v>
      </c>
      <c r="F40" s="10" t="s">
        <v>11</v>
      </c>
      <c r="G40" s="11">
        <v>20</v>
      </c>
      <c r="H40" s="2"/>
      <c r="I40" t="e">
        <f xml:space="preserve"> VLOOKUP(A40,Sheet2!$C$2:$G$325,3,FALSE)</f>
        <v>#N/A</v>
      </c>
      <c r="J40" t="e">
        <f t="shared" si="2"/>
        <v>#N/A</v>
      </c>
      <c r="K40" t="e">
        <f t="shared" si="3"/>
        <v>#N/A</v>
      </c>
    </row>
    <row r="41" spans="1:11" ht="15.75" thickBot="1" x14ac:dyDescent="0.3">
      <c r="A41" s="2" t="s">
        <v>327</v>
      </c>
      <c r="B41" s="7" t="s">
        <v>9</v>
      </c>
      <c r="C41" s="8" t="s">
        <v>10</v>
      </c>
      <c r="D41" s="9">
        <v>5</v>
      </c>
      <c r="E41" s="2" t="s">
        <v>11</v>
      </c>
      <c r="F41" s="10" t="s">
        <v>11</v>
      </c>
      <c r="G41" s="11">
        <v>4</v>
      </c>
      <c r="H41" s="2"/>
      <c r="I41">
        <f xml:space="preserve"> VLOOKUP(A41,Sheet2!$C$2:$G$325,3,FALSE)</f>
        <v>15.08</v>
      </c>
      <c r="J41">
        <f t="shared" si="2"/>
        <v>15</v>
      </c>
      <c r="K41">
        <f t="shared" si="3"/>
        <v>-11</v>
      </c>
    </row>
    <row r="42" spans="1:11" ht="15.75" thickBot="1" x14ac:dyDescent="0.3">
      <c r="A42" s="2" t="s">
        <v>250</v>
      </c>
      <c r="B42" s="7" t="s">
        <v>9</v>
      </c>
      <c r="C42" s="8" t="s">
        <v>10</v>
      </c>
      <c r="D42" s="9">
        <v>7</v>
      </c>
      <c r="E42" s="2" t="s">
        <v>11</v>
      </c>
      <c r="F42" s="10" t="s">
        <v>11</v>
      </c>
      <c r="G42" s="11">
        <v>5</v>
      </c>
      <c r="H42" s="2"/>
      <c r="I42">
        <f xml:space="preserve"> VLOOKUP(A42,Sheet2!$C$2:$G$325,3,FALSE)</f>
        <v>10.06</v>
      </c>
      <c r="J42">
        <f t="shared" si="2"/>
        <v>10</v>
      </c>
      <c r="K42">
        <f t="shared" si="3"/>
        <v>-5</v>
      </c>
    </row>
    <row r="43" spans="1:11" ht="15.75" thickBot="1" x14ac:dyDescent="0.3">
      <c r="A43" s="2" t="s">
        <v>450</v>
      </c>
      <c r="B43" s="7" t="s">
        <v>9</v>
      </c>
      <c r="C43" s="8" t="s">
        <v>10</v>
      </c>
      <c r="D43" s="9">
        <v>8</v>
      </c>
      <c r="E43" s="2" t="s">
        <v>11</v>
      </c>
      <c r="F43" s="10" t="s">
        <v>11</v>
      </c>
      <c r="G43" s="11">
        <v>6</v>
      </c>
      <c r="H43" s="2"/>
      <c r="I43">
        <f xml:space="preserve"> VLOOKUP(A43,Sheet2!$C$2:$G$325,3,FALSE)</f>
        <v>25.04</v>
      </c>
      <c r="J43">
        <f t="shared" si="2"/>
        <v>25</v>
      </c>
      <c r="K43">
        <f t="shared" si="3"/>
        <v>-19</v>
      </c>
    </row>
    <row r="44" spans="1:11" ht="15.75" thickBot="1" x14ac:dyDescent="0.3">
      <c r="A44" s="2" t="s">
        <v>598</v>
      </c>
      <c r="B44" s="7" t="s">
        <v>9</v>
      </c>
      <c r="C44" s="8" t="s">
        <v>10</v>
      </c>
      <c r="D44" s="9">
        <v>13</v>
      </c>
      <c r="E44" s="2" t="s">
        <v>11</v>
      </c>
      <c r="F44" s="10" t="s">
        <v>11</v>
      </c>
      <c r="G44" s="11">
        <v>10</v>
      </c>
      <c r="H44" s="2"/>
      <c r="I44">
        <f xml:space="preserve"> VLOOKUP(A44,Sheet2!$C$2:$G$325,3,FALSE)</f>
        <v>26.09</v>
      </c>
      <c r="J44">
        <f t="shared" si="2"/>
        <v>26</v>
      </c>
      <c r="K44">
        <f t="shared" si="3"/>
        <v>-16</v>
      </c>
    </row>
    <row r="45" spans="1:11" ht="15.75" thickBot="1" x14ac:dyDescent="0.3">
      <c r="A45" s="2" t="s">
        <v>491</v>
      </c>
      <c r="B45" s="7" t="s">
        <v>9</v>
      </c>
      <c r="C45" s="8" t="s">
        <v>10</v>
      </c>
      <c r="D45" s="9">
        <v>13</v>
      </c>
      <c r="E45" s="2" t="s">
        <v>11</v>
      </c>
      <c r="F45" s="10" t="s">
        <v>11</v>
      </c>
      <c r="G45" s="11">
        <v>10</v>
      </c>
      <c r="H45" s="2"/>
      <c r="I45">
        <f xml:space="preserve"> VLOOKUP(A45,Sheet2!$C$2:$G$325,3,FALSE)</f>
        <v>26.03</v>
      </c>
      <c r="J45">
        <f t="shared" si="2"/>
        <v>26</v>
      </c>
      <c r="K45">
        <f t="shared" si="3"/>
        <v>-16</v>
      </c>
    </row>
    <row r="46" spans="1:11" ht="15.75" thickBot="1" x14ac:dyDescent="0.3">
      <c r="A46" s="2" t="s">
        <v>574</v>
      </c>
      <c r="B46" s="7" t="s">
        <v>9</v>
      </c>
      <c r="C46" s="8" t="s">
        <v>10</v>
      </c>
      <c r="D46" s="9">
        <v>15</v>
      </c>
      <c r="E46" s="2" t="s">
        <v>11</v>
      </c>
      <c r="F46" s="10" t="s">
        <v>11</v>
      </c>
      <c r="G46" s="11">
        <v>11</v>
      </c>
      <c r="H46" s="2"/>
      <c r="I46">
        <f xml:space="preserve"> VLOOKUP(A46,Sheet2!$C$2:$G$325,3,FALSE)</f>
        <v>26.09</v>
      </c>
      <c r="J46">
        <f t="shared" si="2"/>
        <v>26</v>
      </c>
      <c r="K46">
        <f t="shared" si="3"/>
        <v>-15</v>
      </c>
    </row>
    <row r="47" spans="1:11" ht="15.75" thickBot="1" x14ac:dyDescent="0.3">
      <c r="A47" s="2" t="s">
        <v>637</v>
      </c>
      <c r="B47" s="7" t="s">
        <v>9</v>
      </c>
      <c r="C47" s="12" t="s">
        <v>14</v>
      </c>
      <c r="D47" s="2" t="s">
        <v>11</v>
      </c>
      <c r="E47" s="2" t="s">
        <v>11</v>
      </c>
      <c r="F47" s="13">
        <v>27</v>
      </c>
      <c r="G47" s="11">
        <v>22</v>
      </c>
      <c r="H47" s="2"/>
      <c r="I47">
        <f xml:space="preserve"> VLOOKUP(A47,Sheet2!$C$2:$G$325,3,FALSE)</f>
        <v>27</v>
      </c>
      <c r="J47">
        <f t="shared" si="2"/>
        <v>27</v>
      </c>
      <c r="K47">
        <f t="shared" si="3"/>
        <v>-5</v>
      </c>
    </row>
    <row r="48" spans="1:11" ht="15.75" thickBot="1" x14ac:dyDescent="0.3">
      <c r="A48" s="2" t="s">
        <v>718</v>
      </c>
      <c r="B48" s="15" t="s">
        <v>23</v>
      </c>
      <c r="C48" s="8" t="s">
        <v>10</v>
      </c>
      <c r="D48" s="9">
        <v>17</v>
      </c>
      <c r="E48" s="2" t="s">
        <v>11</v>
      </c>
      <c r="F48" s="10" t="s">
        <v>11</v>
      </c>
      <c r="G48" s="11">
        <v>13</v>
      </c>
      <c r="H48" s="2"/>
      <c r="I48" t="e">
        <f xml:space="preserve"> VLOOKUP(A48,Sheet2!$C$2:$G$325,3,FALSE)</f>
        <v>#N/A</v>
      </c>
      <c r="J48" t="e">
        <f t="shared" si="2"/>
        <v>#N/A</v>
      </c>
      <c r="K48" t="e">
        <f t="shared" si="3"/>
        <v>#N/A</v>
      </c>
    </row>
    <row r="49" spans="1:11" ht="15.75" thickBot="1" x14ac:dyDescent="0.3">
      <c r="A49" s="2" t="s">
        <v>560</v>
      </c>
      <c r="B49" s="7" t="s">
        <v>9</v>
      </c>
      <c r="C49" s="8" t="s">
        <v>10</v>
      </c>
      <c r="D49" s="9">
        <v>18</v>
      </c>
      <c r="E49" s="2" t="s">
        <v>11</v>
      </c>
      <c r="F49" s="10" t="s">
        <v>11</v>
      </c>
      <c r="G49" s="11">
        <v>14</v>
      </c>
      <c r="H49" s="2"/>
      <c r="I49">
        <f xml:space="preserve"> VLOOKUP(A49,Sheet2!$C$2:$G$325,3,FALSE)</f>
        <v>26.09</v>
      </c>
      <c r="J49">
        <f t="shared" si="2"/>
        <v>26</v>
      </c>
      <c r="K49">
        <f t="shared" si="3"/>
        <v>-12</v>
      </c>
    </row>
    <row r="50" spans="1:11" ht="15.75" thickBot="1" x14ac:dyDescent="0.3">
      <c r="A50" s="2" t="s">
        <v>403</v>
      </c>
      <c r="B50" s="7" t="s">
        <v>9</v>
      </c>
      <c r="C50" s="8" t="s">
        <v>10</v>
      </c>
      <c r="D50" s="9">
        <v>5</v>
      </c>
      <c r="E50" s="2" t="s">
        <v>11</v>
      </c>
      <c r="F50" s="10" t="s">
        <v>11</v>
      </c>
      <c r="G50" s="11">
        <v>4</v>
      </c>
      <c r="H50" s="2"/>
      <c r="I50">
        <f xml:space="preserve"> VLOOKUP(A50,Sheet2!$C$2:$G$325,3,FALSE)</f>
        <v>21.08</v>
      </c>
      <c r="J50">
        <f t="shared" si="2"/>
        <v>21</v>
      </c>
      <c r="K50">
        <f t="shared" si="3"/>
        <v>-17</v>
      </c>
    </row>
    <row r="51" spans="1:11" ht="15.75" thickBot="1" x14ac:dyDescent="0.3">
      <c r="A51" s="2" t="s">
        <v>172</v>
      </c>
      <c r="B51" s="7" t="s">
        <v>9</v>
      </c>
      <c r="C51" s="8" t="s">
        <v>10</v>
      </c>
      <c r="D51" s="9">
        <v>9</v>
      </c>
      <c r="E51" s="2" t="s">
        <v>11</v>
      </c>
      <c r="F51" s="10" t="s">
        <v>11</v>
      </c>
      <c r="G51" s="11">
        <v>7</v>
      </c>
      <c r="H51" s="2"/>
      <c r="I51">
        <f xml:space="preserve"> VLOOKUP(A51,Sheet2!$C$2:$G$325,3,FALSE)</f>
        <v>6.03</v>
      </c>
      <c r="J51">
        <f t="shared" si="2"/>
        <v>6</v>
      </c>
      <c r="K51">
        <f t="shared" si="3"/>
        <v>1</v>
      </c>
    </row>
    <row r="52" spans="1:11" ht="15.75" thickBot="1" x14ac:dyDescent="0.3">
      <c r="A52" s="2" t="s">
        <v>241</v>
      </c>
      <c r="B52" s="7" t="s">
        <v>9</v>
      </c>
      <c r="C52" s="14" t="s">
        <v>17</v>
      </c>
      <c r="D52" s="2" t="s">
        <v>11</v>
      </c>
      <c r="E52" s="9">
        <v>16</v>
      </c>
      <c r="F52" s="10" t="s">
        <v>11</v>
      </c>
      <c r="G52" s="11">
        <v>12</v>
      </c>
      <c r="H52" s="2"/>
      <c r="I52">
        <f xml:space="preserve"> VLOOKUP(A52,Sheet2!$C$2:$G$325,3,FALSE)</f>
        <v>10.01</v>
      </c>
      <c r="J52">
        <f t="shared" si="2"/>
        <v>10</v>
      </c>
      <c r="K52">
        <f t="shared" si="3"/>
        <v>2</v>
      </c>
    </row>
    <row r="53" spans="1:11" ht="15.75" thickBot="1" x14ac:dyDescent="0.3">
      <c r="A53" s="2" t="s">
        <v>247</v>
      </c>
      <c r="B53" s="7" t="s">
        <v>9</v>
      </c>
      <c r="C53" s="8" t="s">
        <v>10</v>
      </c>
      <c r="D53" s="9">
        <v>22</v>
      </c>
      <c r="E53" s="2" t="s">
        <v>11</v>
      </c>
      <c r="F53" s="10" t="s">
        <v>11</v>
      </c>
      <c r="G53" s="36">
        <v>17</v>
      </c>
      <c r="H53" s="2"/>
      <c r="I53">
        <f xml:space="preserve"> VLOOKUP(A53,Sheet2!$C$2:$G$325,3,FALSE)</f>
        <v>10.039999999999999</v>
      </c>
      <c r="J53">
        <f t="shared" si="2"/>
        <v>10</v>
      </c>
      <c r="K53">
        <f t="shared" si="3"/>
        <v>7</v>
      </c>
    </row>
    <row r="54" spans="1:11" ht="15.75" thickBot="1" x14ac:dyDescent="0.3">
      <c r="A54" s="2"/>
      <c r="B54" s="2"/>
      <c r="C54" s="2"/>
      <c r="D54" s="2"/>
      <c r="E54" s="2"/>
      <c r="F54" s="2"/>
      <c r="G54" s="2"/>
      <c r="H54" s="2"/>
    </row>
    <row r="55" spans="1:11" ht="15.75" thickBot="1" x14ac:dyDescent="0.3">
      <c r="A55" s="1" t="s">
        <v>719</v>
      </c>
      <c r="B55" s="35"/>
      <c r="C55" s="2"/>
      <c r="D55" s="2"/>
      <c r="E55" s="2"/>
      <c r="F55" s="2"/>
      <c r="G55" s="3"/>
      <c r="H55" s="2"/>
    </row>
    <row r="56" spans="1:11" ht="30.75" thickBot="1" x14ac:dyDescent="0.3">
      <c r="A56" s="4" t="s">
        <v>1</v>
      </c>
      <c r="B56" s="5" t="s">
        <v>2</v>
      </c>
      <c r="C56" s="5" t="s">
        <v>3</v>
      </c>
      <c r="D56" s="5" t="s">
        <v>4</v>
      </c>
      <c r="E56" s="5" t="s">
        <v>5</v>
      </c>
      <c r="F56" s="6" t="s">
        <v>6</v>
      </c>
      <c r="G56" s="6" t="s">
        <v>7</v>
      </c>
      <c r="H56" s="5" t="s">
        <v>713</v>
      </c>
    </row>
    <row r="57" spans="1:11" ht="15.75" thickBot="1" x14ac:dyDescent="0.3">
      <c r="A57" s="2" t="s">
        <v>413</v>
      </c>
      <c r="B57" s="7" t="s">
        <v>9</v>
      </c>
      <c r="C57" s="8" t="s">
        <v>10</v>
      </c>
      <c r="D57" s="9">
        <v>10</v>
      </c>
      <c r="E57" s="2" t="s">
        <v>11</v>
      </c>
      <c r="F57" s="10" t="s">
        <v>11</v>
      </c>
      <c r="G57" s="11">
        <v>8</v>
      </c>
      <c r="H57" s="2"/>
      <c r="I57">
        <f xml:space="preserve"> VLOOKUP(A57,Sheet2!$C$2:$G$325,3,FALSE)</f>
        <v>22.07</v>
      </c>
      <c r="J57">
        <f t="shared" si="2"/>
        <v>22</v>
      </c>
      <c r="K57">
        <f t="shared" si="3"/>
        <v>-14</v>
      </c>
    </row>
    <row r="58" spans="1:11" ht="15.75" thickBot="1" x14ac:dyDescent="0.3">
      <c r="A58" s="2" t="s">
        <v>348</v>
      </c>
      <c r="B58" s="7" t="s">
        <v>9</v>
      </c>
      <c r="C58" s="8" t="s">
        <v>10</v>
      </c>
      <c r="D58" s="9">
        <v>18</v>
      </c>
      <c r="E58" s="2" t="s">
        <v>11</v>
      </c>
      <c r="F58" s="10" t="s">
        <v>11</v>
      </c>
      <c r="G58" s="11">
        <v>14</v>
      </c>
      <c r="H58" s="2"/>
      <c r="I58">
        <f xml:space="preserve"> VLOOKUP(A58,Sheet2!$C$2:$G$325,3,FALSE)</f>
        <v>17.09</v>
      </c>
      <c r="J58">
        <f t="shared" si="2"/>
        <v>17</v>
      </c>
      <c r="K58">
        <f t="shared" si="3"/>
        <v>-3</v>
      </c>
    </row>
    <row r="59" spans="1:11" ht="15.75" thickBot="1" x14ac:dyDescent="0.3">
      <c r="A59" s="2" t="s">
        <v>641</v>
      </c>
      <c r="B59" s="7" t="s">
        <v>9</v>
      </c>
      <c r="C59" s="8" t="s">
        <v>10</v>
      </c>
      <c r="D59" s="9">
        <v>2</v>
      </c>
      <c r="E59" s="2" t="s">
        <v>11</v>
      </c>
      <c r="F59" s="10" t="s">
        <v>11</v>
      </c>
      <c r="G59" s="11">
        <v>1</v>
      </c>
      <c r="H59" s="2"/>
      <c r="I59">
        <f xml:space="preserve"> VLOOKUP(A59,Sheet2!$C$2:$G$325,3,FALSE)</f>
        <v>27</v>
      </c>
      <c r="J59">
        <f t="shared" si="2"/>
        <v>27</v>
      </c>
      <c r="K59">
        <f t="shared" si="3"/>
        <v>-26</v>
      </c>
    </row>
    <row r="60" spans="1:11" ht="15.75" thickBot="1" x14ac:dyDescent="0.3">
      <c r="A60" s="2" t="s">
        <v>545</v>
      </c>
      <c r="B60" s="7" t="s">
        <v>9</v>
      </c>
      <c r="C60" s="12" t="s">
        <v>14</v>
      </c>
      <c r="D60" s="2" t="s">
        <v>11</v>
      </c>
      <c r="E60" s="2" t="s">
        <v>11</v>
      </c>
      <c r="F60" s="13">
        <v>26</v>
      </c>
      <c r="G60" s="11">
        <v>22</v>
      </c>
      <c r="H60" s="2"/>
      <c r="I60">
        <f xml:space="preserve"> VLOOKUP(A60,Sheet2!$C$2:$G$325,3,FALSE)</f>
        <v>26.08</v>
      </c>
      <c r="J60">
        <f t="shared" si="2"/>
        <v>26</v>
      </c>
      <c r="K60">
        <f t="shared" si="3"/>
        <v>-4</v>
      </c>
    </row>
    <row r="61" spans="1:11" ht="15.75" thickBot="1" x14ac:dyDescent="0.3">
      <c r="A61" s="2" t="s">
        <v>139</v>
      </c>
      <c r="B61" s="7" t="s">
        <v>9</v>
      </c>
      <c r="C61" s="8" t="s">
        <v>10</v>
      </c>
      <c r="D61" s="9">
        <v>9</v>
      </c>
      <c r="E61" s="2" t="s">
        <v>11</v>
      </c>
      <c r="F61" s="10" t="s">
        <v>11</v>
      </c>
      <c r="G61" s="11">
        <v>7</v>
      </c>
      <c r="H61" s="2"/>
      <c r="I61">
        <f xml:space="preserve"> VLOOKUP(A61,Sheet2!$C$2:$G$325,3,FALSE)</f>
        <v>4.09</v>
      </c>
      <c r="J61">
        <f t="shared" si="2"/>
        <v>4</v>
      </c>
      <c r="K61">
        <f t="shared" si="3"/>
        <v>3</v>
      </c>
    </row>
    <row r="62" spans="1:11" ht="15.75" thickBot="1" x14ac:dyDescent="0.3">
      <c r="A62" s="2" t="s">
        <v>237</v>
      </c>
      <c r="B62" s="7" t="s">
        <v>9</v>
      </c>
      <c r="C62" s="8" t="s">
        <v>10</v>
      </c>
      <c r="D62" s="9">
        <v>11</v>
      </c>
      <c r="E62" s="2" t="s">
        <v>11</v>
      </c>
      <c r="F62" s="10" t="s">
        <v>11</v>
      </c>
      <c r="G62" s="11">
        <v>8</v>
      </c>
      <c r="H62" s="2"/>
      <c r="I62">
        <f xml:space="preserve"> VLOOKUP(A62,Sheet2!$C$2:$G$325,3,FALSE)</f>
        <v>9.09</v>
      </c>
      <c r="J62">
        <f t="shared" si="2"/>
        <v>9</v>
      </c>
      <c r="K62">
        <f t="shared" si="3"/>
        <v>-1</v>
      </c>
    </row>
    <row r="63" spans="1:11" ht="15.75" thickBot="1" x14ac:dyDescent="0.3">
      <c r="A63" s="2" t="s">
        <v>340</v>
      </c>
      <c r="B63" s="7" t="s">
        <v>9</v>
      </c>
      <c r="C63" s="8" t="s">
        <v>10</v>
      </c>
      <c r="D63" s="9">
        <v>8</v>
      </c>
      <c r="E63" s="2" t="s">
        <v>11</v>
      </c>
      <c r="F63" s="10" t="s">
        <v>11</v>
      </c>
      <c r="G63" s="11">
        <v>6</v>
      </c>
      <c r="H63" s="2"/>
      <c r="I63">
        <f xml:space="preserve"> VLOOKUP(A63,Sheet2!$C$2:$G$325,3,FALSE)</f>
        <v>17.05</v>
      </c>
      <c r="J63">
        <f t="shared" si="2"/>
        <v>17</v>
      </c>
      <c r="K63">
        <f t="shared" si="3"/>
        <v>-11</v>
      </c>
    </row>
    <row r="64" spans="1:11" ht="15.75" thickBot="1" x14ac:dyDescent="0.3">
      <c r="A64" s="2" t="s">
        <v>178</v>
      </c>
      <c r="B64" s="7" t="s">
        <v>9</v>
      </c>
      <c r="C64" s="14" t="s">
        <v>17</v>
      </c>
      <c r="D64" s="2" t="s">
        <v>11</v>
      </c>
      <c r="E64" s="9">
        <v>7</v>
      </c>
      <c r="F64" s="10" t="s">
        <v>11</v>
      </c>
      <c r="G64" s="11">
        <v>5</v>
      </c>
      <c r="H64" s="2"/>
      <c r="I64">
        <f xml:space="preserve"> VLOOKUP(A64,Sheet2!$C$2:$G$325,3,FALSE)</f>
        <v>6.08</v>
      </c>
      <c r="J64">
        <f t="shared" si="2"/>
        <v>6</v>
      </c>
      <c r="K64">
        <f t="shared" si="3"/>
        <v>-1</v>
      </c>
    </row>
    <row r="65" spans="1:11" ht="15.75" thickBot="1" x14ac:dyDescent="0.3">
      <c r="A65" s="2" t="s">
        <v>130</v>
      </c>
      <c r="B65" s="7" t="s">
        <v>9</v>
      </c>
      <c r="C65" s="8" t="s">
        <v>10</v>
      </c>
      <c r="D65" s="9">
        <v>3</v>
      </c>
      <c r="E65" s="2" t="s">
        <v>11</v>
      </c>
      <c r="F65" s="10" t="s">
        <v>11</v>
      </c>
      <c r="G65" s="11">
        <v>2</v>
      </c>
      <c r="H65" s="2"/>
      <c r="I65">
        <f xml:space="preserve"> VLOOKUP(A65,Sheet2!$C$2:$G$325,3,FALSE)</f>
        <v>4.05</v>
      </c>
      <c r="J65">
        <f t="shared" si="2"/>
        <v>4</v>
      </c>
      <c r="K65">
        <f t="shared" si="3"/>
        <v>-2</v>
      </c>
    </row>
    <row r="66" spans="1:11" ht="15.75" thickBot="1" x14ac:dyDescent="0.3">
      <c r="A66" s="2" t="s">
        <v>720</v>
      </c>
      <c r="B66" s="15" t="s">
        <v>23</v>
      </c>
      <c r="C66" s="8" t="s">
        <v>10</v>
      </c>
      <c r="D66" s="9">
        <v>15</v>
      </c>
      <c r="E66" s="2" t="s">
        <v>11</v>
      </c>
      <c r="F66" s="10" t="s">
        <v>11</v>
      </c>
      <c r="G66" s="11">
        <v>11</v>
      </c>
      <c r="H66" s="2"/>
      <c r="I66" t="e">
        <f xml:space="preserve"> VLOOKUP(A66,Sheet2!$C$2:$G$325,3,FALSE)</f>
        <v>#N/A</v>
      </c>
      <c r="J66" t="e">
        <f t="shared" si="2"/>
        <v>#N/A</v>
      </c>
      <c r="K66" t="e">
        <f t="shared" si="3"/>
        <v>#N/A</v>
      </c>
    </row>
    <row r="67" spans="1:11" ht="15.75" thickBot="1" x14ac:dyDescent="0.3">
      <c r="A67" s="2" t="s">
        <v>721</v>
      </c>
      <c r="B67" s="15" t="s">
        <v>23</v>
      </c>
      <c r="C67" s="8" t="s">
        <v>10</v>
      </c>
      <c r="D67" s="9">
        <v>13</v>
      </c>
      <c r="E67" s="2" t="s">
        <v>11</v>
      </c>
      <c r="F67" s="10" t="s">
        <v>11</v>
      </c>
      <c r="G67" s="11">
        <v>10</v>
      </c>
      <c r="H67" s="2"/>
      <c r="I67" t="e">
        <f xml:space="preserve"> VLOOKUP(A67,Sheet2!$C$2:$G$325,3,FALSE)</f>
        <v>#N/A</v>
      </c>
      <c r="J67" t="e">
        <f t="shared" si="2"/>
        <v>#N/A</v>
      </c>
      <c r="K67" t="e">
        <f t="shared" si="3"/>
        <v>#N/A</v>
      </c>
    </row>
    <row r="68" spans="1:11" ht="15.75" thickBot="1" x14ac:dyDescent="0.3">
      <c r="A68" s="2" t="s">
        <v>722</v>
      </c>
      <c r="B68" s="15" t="s">
        <v>23</v>
      </c>
      <c r="C68" s="8" t="s">
        <v>10</v>
      </c>
      <c r="D68" s="9">
        <v>17</v>
      </c>
      <c r="E68" s="2" t="s">
        <v>11</v>
      </c>
      <c r="F68" s="10" t="s">
        <v>11</v>
      </c>
      <c r="G68" s="11">
        <v>13</v>
      </c>
      <c r="H68" s="2"/>
      <c r="I68" t="e">
        <f xml:space="preserve"> VLOOKUP(A68,Sheet2!$C$2:$G$325,3,FALSE)</f>
        <v>#N/A</v>
      </c>
      <c r="J68" t="e">
        <f t="shared" si="2"/>
        <v>#N/A</v>
      </c>
      <c r="K68" t="e">
        <f t="shared" si="3"/>
        <v>#N/A</v>
      </c>
    </row>
    <row r="69" spans="1:11" ht="15.75" thickBot="1" x14ac:dyDescent="0.3">
      <c r="A69" s="2" t="s">
        <v>723</v>
      </c>
      <c r="B69" s="15" t="s">
        <v>23</v>
      </c>
      <c r="C69" s="12" t="s">
        <v>14</v>
      </c>
      <c r="D69" s="2" t="s">
        <v>11</v>
      </c>
      <c r="E69" s="2" t="s">
        <v>11</v>
      </c>
      <c r="F69" s="10" t="s">
        <v>11</v>
      </c>
      <c r="G69" s="11">
        <v>20</v>
      </c>
      <c r="H69" s="2"/>
      <c r="I69" t="e">
        <f xml:space="preserve"> VLOOKUP(A69,Sheet2!$C$2:$G$325,3,FALSE)</f>
        <v>#N/A</v>
      </c>
      <c r="J69" t="e">
        <f t="shared" si="2"/>
        <v>#N/A</v>
      </c>
      <c r="K69" t="e">
        <f t="shared" si="3"/>
        <v>#N/A</v>
      </c>
    </row>
    <row r="70" spans="1:11" ht="15.75" thickBot="1" x14ac:dyDescent="0.3">
      <c r="A70" s="2" t="s">
        <v>69</v>
      </c>
      <c r="B70" s="7" t="s">
        <v>9</v>
      </c>
      <c r="C70" s="14" t="s">
        <v>17</v>
      </c>
      <c r="D70" s="2" t="s">
        <v>11</v>
      </c>
      <c r="E70" s="9">
        <v>13</v>
      </c>
      <c r="F70" s="10" t="s">
        <v>11</v>
      </c>
      <c r="G70" s="11">
        <v>10</v>
      </c>
      <c r="H70" s="2"/>
      <c r="I70">
        <f xml:space="preserve"> VLOOKUP(A70,Sheet2!$C$2:$G$325,3,FALSE)</f>
        <v>2</v>
      </c>
      <c r="J70">
        <f t="shared" si="2"/>
        <v>2</v>
      </c>
      <c r="K70">
        <f t="shared" si="3"/>
        <v>8</v>
      </c>
    </row>
    <row r="71" spans="1:11" ht="15.75" thickBot="1" x14ac:dyDescent="0.3">
      <c r="A71" s="2" t="s">
        <v>164</v>
      </c>
      <c r="B71" s="7" t="s">
        <v>9</v>
      </c>
      <c r="C71" s="14" t="s">
        <v>17</v>
      </c>
      <c r="D71" s="2" t="s">
        <v>11</v>
      </c>
      <c r="E71" s="9">
        <v>1</v>
      </c>
      <c r="F71" s="10" t="s">
        <v>11</v>
      </c>
      <c r="G71" s="11">
        <v>1</v>
      </c>
      <c r="H71" s="2"/>
      <c r="I71">
        <f xml:space="preserve"> VLOOKUP(A71,Sheet2!$C$2:$G$325,3,FALSE)</f>
        <v>6</v>
      </c>
      <c r="J71">
        <f t="shared" si="2"/>
        <v>6</v>
      </c>
      <c r="K71">
        <f t="shared" si="3"/>
        <v>-5</v>
      </c>
    </row>
    <row r="72" spans="1:11" ht="15.75" thickBot="1" x14ac:dyDescent="0.3">
      <c r="A72" s="2" t="s">
        <v>473</v>
      </c>
      <c r="B72" s="7" t="s">
        <v>9</v>
      </c>
      <c r="C72" s="8" t="s">
        <v>10</v>
      </c>
      <c r="D72" s="9">
        <v>6</v>
      </c>
      <c r="E72" s="2" t="s">
        <v>11</v>
      </c>
      <c r="F72" s="10" t="s">
        <v>11</v>
      </c>
      <c r="G72" s="11">
        <v>5</v>
      </c>
      <c r="H72" s="2"/>
      <c r="I72">
        <f xml:space="preserve"> VLOOKUP(A72,Sheet2!$C$2:$G$325,3,FALSE)</f>
        <v>26.01</v>
      </c>
      <c r="J72">
        <f t="shared" si="2"/>
        <v>26</v>
      </c>
      <c r="K72">
        <f t="shared" si="3"/>
        <v>-21</v>
      </c>
    </row>
    <row r="73" spans="1:11" ht="15.75" thickBot="1" x14ac:dyDescent="0.3">
      <c r="A73" s="2" t="s">
        <v>428</v>
      </c>
      <c r="B73" s="7" t="s">
        <v>9</v>
      </c>
      <c r="C73" s="8" t="s">
        <v>10</v>
      </c>
      <c r="D73" s="9">
        <v>4</v>
      </c>
      <c r="E73" s="2" t="s">
        <v>11</v>
      </c>
      <c r="F73" s="10" t="s">
        <v>11</v>
      </c>
      <c r="G73" s="11">
        <v>3</v>
      </c>
      <c r="H73" s="2"/>
      <c r="I73">
        <f xml:space="preserve"> VLOOKUP(A73,Sheet2!$C$2:$G$325,3,FALSE)</f>
        <v>24</v>
      </c>
      <c r="J73">
        <f t="shared" si="2"/>
        <v>24</v>
      </c>
      <c r="K73">
        <f t="shared" si="3"/>
        <v>-21</v>
      </c>
    </row>
    <row r="74" spans="1:11" ht="15.75" thickBot="1" x14ac:dyDescent="0.3">
      <c r="A74" s="2" t="s">
        <v>724</v>
      </c>
      <c r="B74" s="7" t="s">
        <v>9</v>
      </c>
      <c r="C74" s="8" t="s">
        <v>10</v>
      </c>
      <c r="D74" s="9">
        <v>12</v>
      </c>
      <c r="E74" s="2" t="s">
        <v>11</v>
      </c>
      <c r="F74" s="10" t="s">
        <v>11</v>
      </c>
      <c r="G74" s="11">
        <v>9</v>
      </c>
      <c r="H74" s="2"/>
      <c r="I74" t="e">
        <f xml:space="preserve"> VLOOKUP(A74,Sheet2!$C$2:$G$325,3,FALSE)</f>
        <v>#N/A</v>
      </c>
      <c r="J74" t="e">
        <f t="shared" si="2"/>
        <v>#N/A</v>
      </c>
      <c r="K74" t="e">
        <f t="shared" si="3"/>
        <v>#N/A</v>
      </c>
    </row>
    <row r="75" spans="1:11" ht="15.75" thickBot="1" x14ac:dyDescent="0.3">
      <c r="A75" s="2" t="s">
        <v>600</v>
      </c>
      <c r="B75" s="7" t="s">
        <v>9</v>
      </c>
      <c r="C75" s="8" t="s">
        <v>10</v>
      </c>
      <c r="D75" s="9">
        <v>21</v>
      </c>
      <c r="E75" s="2" t="s">
        <v>11</v>
      </c>
      <c r="F75" s="10" t="s">
        <v>11</v>
      </c>
      <c r="G75" s="11">
        <v>16</v>
      </c>
      <c r="H75" s="2"/>
      <c r="I75">
        <f xml:space="preserve"> VLOOKUP(A75,Sheet2!$C$2:$G$325,3,FALSE)</f>
        <v>26.09</v>
      </c>
      <c r="J75">
        <f t="shared" si="2"/>
        <v>26</v>
      </c>
      <c r="K75">
        <f t="shared" si="3"/>
        <v>-10</v>
      </c>
    </row>
    <row r="76" spans="1:11" ht="15.75" thickBot="1" x14ac:dyDescent="0.3">
      <c r="A76" s="2" t="s">
        <v>264</v>
      </c>
      <c r="B76" s="7" t="s">
        <v>9</v>
      </c>
      <c r="C76" s="8" t="s">
        <v>10</v>
      </c>
      <c r="D76" s="9">
        <v>3</v>
      </c>
      <c r="E76" s="2" t="s">
        <v>11</v>
      </c>
      <c r="F76" s="10" t="s">
        <v>11</v>
      </c>
      <c r="G76" s="11">
        <v>2</v>
      </c>
      <c r="H76" s="2"/>
      <c r="I76">
        <f xml:space="preserve"> VLOOKUP(A76,Sheet2!$C$2:$G$325,3,FALSE)</f>
        <v>11.04</v>
      </c>
      <c r="J76">
        <f t="shared" si="2"/>
        <v>11</v>
      </c>
      <c r="K76">
        <f t="shared" si="3"/>
        <v>-9</v>
      </c>
    </row>
    <row r="77" spans="1:11" ht="15.75" thickBot="1" x14ac:dyDescent="0.3">
      <c r="A77" s="2" t="s">
        <v>725</v>
      </c>
      <c r="B77" s="15" t="s">
        <v>23</v>
      </c>
      <c r="C77" s="12" t="s">
        <v>14</v>
      </c>
      <c r="D77" s="2" t="s">
        <v>11</v>
      </c>
      <c r="E77" s="2" t="s">
        <v>11</v>
      </c>
      <c r="F77" s="10" t="s">
        <v>11</v>
      </c>
      <c r="G77" s="11">
        <v>20</v>
      </c>
      <c r="H77" s="2"/>
      <c r="I77" t="e">
        <f xml:space="preserve"> VLOOKUP(A77,Sheet2!$C$2:$G$325,3,FALSE)</f>
        <v>#N/A</v>
      </c>
      <c r="J77" t="e">
        <f t="shared" si="2"/>
        <v>#N/A</v>
      </c>
      <c r="K77" t="e">
        <f t="shared" si="3"/>
        <v>#N/A</v>
      </c>
    </row>
    <row r="78" spans="1:11" ht="15.75" thickBot="1" x14ac:dyDescent="0.3">
      <c r="A78" s="2" t="s">
        <v>448</v>
      </c>
      <c r="B78" s="7" t="s">
        <v>9</v>
      </c>
      <c r="C78" s="12" t="s">
        <v>14</v>
      </c>
      <c r="D78" s="2" t="s">
        <v>11</v>
      </c>
      <c r="E78" s="2" t="s">
        <v>11</v>
      </c>
      <c r="F78" s="13">
        <v>25</v>
      </c>
      <c r="G78" s="11">
        <v>22</v>
      </c>
      <c r="H78" s="2"/>
      <c r="I78">
        <f xml:space="preserve"> VLOOKUP(A78,Sheet2!$C$2:$G$325,3,FALSE)</f>
        <v>25.04</v>
      </c>
      <c r="J78">
        <f t="shared" si="2"/>
        <v>25</v>
      </c>
      <c r="K78">
        <f t="shared" si="3"/>
        <v>-3</v>
      </c>
    </row>
    <row r="79" spans="1:11" ht="15.75" thickBot="1" x14ac:dyDescent="0.3">
      <c r="A79" s="2" t="s">
        <v>109</v>
      </c>
      <c r="B79" s="7" t="s">
        <v>9</v>
      </c>
      <c r="C79" s="14" t="s">
        <v>17</v>
      </c>
      <c r="D79" s="2" t="s">
        <v>11</v>
      </c>
      <c r="E79" s="9">
        <v>1</v>
      </c>
      <c r="F79" s="10" t="s">
        <v>11</v>
      </c>
      <c r="G79" s="11">
        <v>1</v>
      </c>
      <c r="H79" s="2"/>
      <c r="I79">
        <f xml:space="preserve"> VLOOKUP(A79,Sheet2!$C$2:$G$325,3,FALSE)</f>
        <v>3.05</v>
      </c>
      <c r="J79">
        <f t="shared" si="2"/>
        <v>3</v>
      </c>
      <c r="K79">
        <f t="shared" si="3"/>
        <v>-2</v>
      </c>
    </row>
    <row r="80" spans="1:11" ht="15.75" thickBot="1" x14ac:dyDescent="0.3">
      <c r="A80" s="2" t="s">
        <v>726</v>
      </c>
      <c r="B80" s="2"/>
      <c r="C80" s="12" t="s">
        <v>14</v>
      </c>
      <c r="D80" s="2" t="s">
        <v>11</v>
      </c>
      <c r="E80" s="2" t="s">
        <v>11</v>
      </c>
      <c r="F80" s="10" t="s">
        <v>11</v>
      </c>
      <c r="G80" s="37" t="s">
        <v>727</v>
      </c>
      <c r="H80" s="2"/>
      <c r="I80" t="e">
        <f xml:space="preserve"> VLOOKUP(A80,Sheet2!$C$2:$G$325,3,FALSE)</f>
        <v>#N/A</v>
      </c>
      <c r="J80" t="e">
        <f t="shared" si="2"/>
        <v>#N/A</v>
      </c>
      <c r="K80" t="e">
        <f t="shared" si="3"/>
        <v>#VALUE!</v>
      </c>
    </row>
    <row r="81" spans="1:11" ht="15.75" thickBot="1" x14ac:dyDescent="0.3">
      <c r="A81" s="2"/>
      <c r="B81" s="2"/>
      <c r="C81" s="2"/>
      <c r="D81" s="2"/>
      <c r="E81" s="2"/>
      <c r="F81" s="2"/>
      <c r="G81" s="2"/>
      <c r="H81" s="2"/>
    </row>
    <row r="82" spans="1:11" ht="15.75" thickBot="1" x14ac:dyDescent="0.3">
      <c r="A82" s="1" t="s">
        <v>728</v>
      </c>
      <c r="B82" s="35"/>
      <c r="C82" s="2"/>
      <c r="D82" s="2"/>
      <c r="E82" s="2"/>
      <c r="F82" s="2"/>
      <c r="G82" s="3"/>
      <c r="H82" s="2"/>
    </row>
    <row r="83" spans="1:11" ht="30.75" thickBot="1" x14ac:dyDescent="0.3">
      <c r="A83" s="4" t="s">
        <v>1</v>
      </c>
      <c r="B83" s="5" t="s">
        <v>2</v>
      </c>
      <c r="C83" s="5" t="s">
        <v>3</v>
      </c>
      <c r="D83" s="5" t="s">
        <v>4</v>
      </c>
      <c r="E83" s="5" t="s">
        <v>5</v>
      </c>
      <c r="F83" s="6" t="s">
        <v>6</v>
      </c>
      <c r="G83" s="6" t="s">
        <v>7</v>
      </c>
      <c r="H83" s="5" t="s">
        <v>713</v>
      </c>
    </row>
    <row r="84" spans="1:11" ht="15.75" thickBot="1" x14ac:dyDescent="0.3">
      <c r="A84" s="2" t="s">
        <v>112</v>
      </c>
      <c r="B84" s="7" t="s">
        <v>9</v>
      </c>
      <c r="C84" s="8" t="s">
        <v>10</v>
      </c>
      <c r="D84" s="9">
        <v>6</v>
      </c>
      <c r="E84" s="2" t="s">
        <v>11</v>
      </c>
      <c r="F84" s="10" t="s">
        <v>11</v>
      </c>
      <c r="G84" s="11">
        <v>5</v>
      </c>
      <c r="H84" s="2"/>
      <c r="I84">
        <f xml:space="preserve"> VLOOKUP(A84,Sheet2!$C$2:$G$325,3,FALSE)</f>
        <v>3.07</v>
      </c>
      <c r="J84">
        <f t="shared" si="2"/>
        <v>3</v>
      </c>
      <c r="K84">
        <f t="shared" si="3"/>
        <v>2</v>
      </c>
    </row>
    <row r="85" spans="1:11" ht="15.75" thickBot="1" x14ac:dyDescent="0.3">
      <c r="A85" s="2" t="s">
        <v>389</v>
      </c>
      <c r="B85" s="7" t="s">
        <v>9</v>
      </c>
      <c r="C85" s="8" t="s">
        <v>10</v>
      </c>
      <c r="D85" s="9">
        <v>8</v>
      </c>
      <c r="E85" s="2" t="s">
        <v>11</v>
      </c>
      <c r="F85" s="10" t="s">
        <v>11</v>
      </c>
      <c r="G85" s="11">
        <v>6</v>
      </c>
      <c r="H85" s="2"/>
      <c r="I85">
        <f xml:space="preserve"> VLOOKUP(A85,Sheet2!$C$2:$G$325,3,FALSE)</f>
        <v>21.02</v>
      </c>
      <c r="J85">
        <f t="shared" si="2"/>
        <v>21</v>
      </c>
      <c r="K85">
        <f t="shared" si="3"/>
        <v>-15</v>
      </c>
    </row>
    <row r="86" spans="1:11" ht="15.75" thickBot="1" x14ac:dyDescent="0.3">
      <c r="A86" s="2" t="s">
        <v>132</v>
      </c>
      <c r="B86" s="7" t="s">
        <v>9</v>
      </c>
      <c r="C86" s="8" t="s">
        <v>10</v>
      </c>
      <c r="D86" s="9">
        <v>5</v>
      </c>
      <c r="E86" s="2" t="s">
        <v>11</v>
      </c>
      <c r="F86" s="10" t="s">
        <v>11</v>
      </c>
      <c r="G86" s="11">
        <v>4</v>
      </c>
      <c r="H86" s="2"/>
      <c r="I86">
        <f xml:space="preserve"> VLOOKUP(A86,Sheet2!$C$2:$G$325,3,FALSE)</f>
        <v>4.0599999999999996</v>
      </c>
      <c r="J86">
        <f t="shared" si="2"/>
        <v>4</v>
      </c>
      <c r="K86">
        <f t="shared" si="3"/>
        <v>0</v>
      </c>
    </row>
    <row r="87" spans="1:11" ht="15.75" thickBot="1" x14ac:dyDescent="0.3">
      <c r="A87" s="2" t="s">
        <v>278</v>
      </c>
      <c r="B87" s="7" t="s">
        <v>9</v>
      </c>
      <c r="C87" s="14" t="s">
        <v>17</v>
      </c>
      <c r="D87" s="2" t="s">
        <v>11</v>
      </c>
      <c r="E87" s="9">
        <v>11</v>
      </c>
      <c r="F87" s="10" t="s">
        <v>11</v>
      </c>
      <c r="G87" s="11">
        <v>8</v>
      </c>
      <c r="H87" s="2"/>
      <c r="I87">
        <f xml:space="preserve"> VLOOKUP(A87,Sheet2!$C$2:$G$325,3,FALSE)</f>
        <v>12.01</v>
      </c>
      <c r="J87">
        <f t="shared" si="2"/>
        <v>12</v>
      </c>
      <c r="K87">
        <f t="shared" si="3"/>
        <v>-4</v>
      </c>
    </row>
    <row r="88" spans="1:11" ht="15.75" thickBot="1" x14ac:dyDescent="0.3">
      <c r="A88" s="2" t="s">
        <v>107</v>
      </c>
      <c r="B88" s="7" t="s">
        <v>9</v>
      </c>
      <c r="C88" s="14" t="s">
        <v>17</v>
      </c>
      <c r="D88" s="2" t="s">
        <v>11</v>
      </c>
      <c r="E88" s="9">
        <v>1</v>
      </c>
      <c r="F88" s="10" t="s">
        <v>11</v>
      </c>
      <c r="G88" s="11">
        <v>1</v>
      </c>
      <c r="H88" s="2"/>
      <c r="I88">
        <f xml:space="preserve"> VLOOKUP(A88,Sheet2!$C$2:$G$325,3,FALSE)</f>
        <v>3.03</v>
      </c>
      <c r="J88">
        <f t="shared" si="2"/>
        <v>3</v>
      </c>
      <c r="K88">
        <f t="shared" si="3"/>
        <v>-2</v>
      </c>
    </row>
    <row r="89" spans="1:11" ht="15.75" thickBot="1" x14ac:dyDescent="0.3">
      <c r="A89" s="2" t="s">
        <v>72</v>
      </c>
      <c r="B89" s="7" t="s">
        <v>9</v>
      </c>
      <c r="C89" s="14" t="s">
        <v>17</v>
      </c>
      <c r="D89" s="2" t="s">
        <v>11</v>
      </c>
      <c r="E89" s="9">
        <v>5</v>
      </c>
      <c r="F89" s="10" t="s">
        <v>11</v>
      </c>
      <c r="G89" s="11">
        <v>4</v>
      </c>
      <c r="H89" s="2"/>
      <c r="I89">
        <f xml:space="preserve"> VLOOKUP(A89,Sheet2!$C$2:$G$325,3,FALSE)</f>
        <v>2.02</v>
      </c>
      <c r="J89">
        <f t="shared" si="2"/>
        <v>2</v>
      </c>
      <c r="K89">
        <f t="shared" si="3"/>
        <v>2</v>
      </c>
    </row>
    <row r="90" spans="1:11" ht="15.75" thickBot="1" x14ac:dyDescent="0.3">
      <c r="A90" s="2" t="s">
        <v>88</v>
      </c>
      <c r="B90" s="7" t="s">
        <v>9</v>
      </c>
      <c r="C90" s="14" t="s">
        <v>17</v>
      </c>
      <c r="D90" s="2" t="s">
        <v>11</v>
      </c>
      <c r="E90" s="9">
        <v>1</v>
      </c>
      <c r="F90" s="10" t="s">
        <v>11</v>
      </c>
      <c r="G90" s="11">
        <v>1</v>
      </c>
      <c r="H90" s="2"/>
      <c r="I90">
        <f xml:space="preserve"> VLOOKUP(A90,Sheet2!$C$2:$G$325,3,FALSE)</f>
        <v>2.0499999999999998</v>
      </c>
      <c r="J90">
        <f t="shared" ref="J90:J153" si="4">FLOOR(I90,1)</f>
        <v>2</v>
      </c>
      <c r="K90">
        <f t="shared" ref="K90:K153" si="5">G90-J90</f>
        <v>-1</v>
      </c>
    </row>
    <row r="91" spans="1:11" ht="15.75" thickBot="1" x14ac:dyDescent="0.3">
      <c r="A91" s="2" t="s">
        <v>364</v>
      </c>
      <c r="B91" s="7" t="s">
        <v>9</v>
      </c>
      <c r="C91" s="12" t="s">
        <v>14</v>
      </c>
      <c r="D91" s="2" t="s">
        <v>11</v>
      </c>
      <c r="E91" s="2" t="s">
        <v>11</v>
      </c>
      <c r="F91" s="13">
        <v>19</v>
      </c>
      <c r="G91" s="11">
        <v>22</v>
      </c>
      <c r="H91" s="2"/>
      <c r="I91">
        <f xml:space="preserve"> VLOOKUP(A91,Sheet2!$C$2:$G$325,3,FALSE)</f>
        <v>19.05</v>
      </c>
      <c r="J91">
        <f t="shared" si="4"/>
        <v>19</v>
      </c>
      <c r="K91">
        <f t="shared" si="5"/>
        <v>3</v>
      </c>
    </row>
    <row r="92" spans="1:11" ht="15.75" thickBot="1" x14ac:dyDescent="0.3">
      <c r="A92" s="2" t="s">
        <v>303</v>
      </c>
      <c r="B92" s="7" t="s">
        <v>9</v>
      </c>
      <c r="C92" s="12" t="s">
        <v>14</v>
      </c>
      <c r="D92" s="2" t="s">
        <v>11</v>
      </c>
      <c r="E92" s="2" t="s">
        <v>11</v>
      </c>
      <c r="F92" s="13">
        <v>14</v>
      </c>
      <c r="G92" s="11">
        <v>18</v>
      </c>
      <c r="H92" s="2"/>
      <c r="I92">
        <f xml:space="preserve"> VLOOKUP(A92,Sheet2!$C$2:$G$325,3,FALSE)</f>
        <v>14.02</v>
      </c>
      <c r="J92">
        <f t="shared" si="4"/>
        <v>14</v>
      </c>
      <c r="K92">
        <f t="shared" si="5"/>
        <v>4</v>
      </c>
    </row>
    <row r="93" spans="1:11" ht="15.75" thickBot="1" x14ac:dyDescent="0.3">
      <c r="A93" s="2" t="s">
        <v>729</v>
      </c>
      <c r="B93" s="15" t="s">
        <v>23</v>
      </c>
      <c r="C93" s="12" t="s">
        <v>14</v>
      </c>
      <c r="D93" s="2" t="s">
        <v>11</v>
      </c>
      <c r="E93" s="2" t="s">
        <v>11</v>
      </c>
      <c r="F93" s="10" t="s">
        <v>11</v>
      </c>
      <c r="G93" s="11">
        <v>20</v>
      </c>
      <c r="H93" s="2"/>
      <c r="I93" t="e">
        <f xml:space="preserve"> VLOOKUP(A93,Sheet2!$C$2:$G$325,3,FALSE)</f>
        <v>#N/A</v>
      </c>
      <c r="J93" t="e">
        <f t="shared" si="4"/>
        <v>#N/A</v>
      </c>
      <c r="K93" t="e">
        <f t="shared" si="5"/>
        <v>#N/A</v>
      </c>
    </row>
    <row r="94" spans="1:11" ht="15.75" thickBot="1" x14ac:dyDescent="0.3">
      <c r="A94" s="2" t="s">
        <v>730</v>
      </c>
      <c r="B94" s="15" t="s">
        <v>23</v>
      </c>
      <c r="C94" s="8" t="s">
        <v>10</v>
      </c>
      <c r="D94" s="9">
        <v>15</v>
      </c>
      <c r="E94" s="2" t="s">
        <v>11</v>
      </c>
      <c r="F94" s="10" t="s">
        <v>11</v>
      </c>
      <c r="G94" s="11">
        <v>11</v>
      </c>
      <c r="H94" s="2"/>
      <c r="I94" t="e">
        <f xml:space="preserve"> VLOOKUP(A94,Sheet2!$C$2:$G$325,3,FALSE)</f>
        <v>#N/A</v>
      </c>
      <c r="J94" t="e">
        <f t="shared" si="4"/>
        <v>#N/A</v>
      </c>
      <c r="K94" t="e">
        <f t="shared" si="5"/>
        <v>#N/A</v>
      </c>
    </row>
    <row r="95" spans="1:11" ht="15.75" thickBot="1" x14ac:dyDescent="0.3">
      <c r="A95" s="2" t="s">
        <v>731</v>
      </c>
      <c r="B95" s="15" t="s">
        <v>23</v>
      </c>
      <c r="C95" s="8" t="s">
        <v>10</v>
      </c>
      <c r="D95" s="9">
        <v>9</v>
      </c>
      <c r="E95" s="2" t="s">
        <v>11</v>
      </c>
      <c r="F95" s="10" t="s">
        <v>11</v>
      </c>
      <c r="G95" s="11">
        <v>7</v>
      </c>
      <c r="H95" s="2"/>
      <c r="I95" t="e">
        <f xml:space="preserve"> VLOOKUP(A95,Sheet2!$C$2:$G$325,3,FALSE)</f>
        <v>#N/A</v>
      </c>
      <c r="J95" t="e">
        <f t="shared" si="4"/>
        <v>#N/A</v>
      </c>
      <c r="K95" t="e">
        <f t="shared" si="5"/>
        <v>#N/A</v>
      </c>
    </row>
    <row r="96" spans="1:11" ht="15.75" thickBot="1" x14ac:dyDescent="0.3">
      <c r="A96" s="2" t="s">
        <v>732</v>
      </c>
      <c r="B96" s="15" t="s">
        <v>23</v>
      </c>
      <c r="C96" s="8" t="s">
        <v>10</v>
      </c>
      <c r="D96" s="9">
        <v>12</v>
      </c>
      <c r="E96" s="2" t="s">
        <v>11</v>
      </c>
      <c r="F96" s="10" t="s">
        <v>11</v>
      </c>
      <c r="G96" s="11">
        <v>9</v>
      </c>
      <c r="H96" s="2"/>
      <c r="I96" t="e">
        <f xml:space="preserve"> VLOOKUP(A96,Sheet2!$C$2:$G$325,3,FALSE)</f>
        <v>#N/A</v>
      </c>
      <c r="J96" t="e">
        <f t="shared" si="4"/>
        <v>#N/A</v>
      </c>
      <c r="K96" t="e">
        <f t="shared" si="5"/>
        <v>#N/A</v>
      </c>
    </row>
    <row r="97" spans="1:11" ht="15.75" thickBot="1" x14ac:dyDescent="0.3">
      <c r="A97" s="2" t="s">
        <v>733</v>
      </c>
      <c r="B97" s="15" t="s">
        <v>23</v>
      </c>
      <c r="C97" s="14" t="s">
        <v>17</v>
      </c>
      <c r="D97" s="2" t="s">
        <v>11</v>
      </c>
      <c r="E97" s="9">
        <v>15</v>
      </c>
      <c r="F97" s="10" t="s">
        <v>11</v>
      </c>
      <c r="G97" s="11">
        <v>11</v>
      </c>
      <c r="H97" s="2"/>
      <c r="I97" t="e">
        <f xml:space="preserve"> VLOOKUP(A97,Sheet2!$C$2:$G$325,3,FALSE)</f>
        <v>#N/A</v>
      </c>
      <c r="J97" t="e">
        <f t="shared" si="4"/>
        <v>#N/A</v>
      </c>
      <c r="K97" t="e">
        <f t="shared" si="5"/>
        <v>#N/A</v>
      </c>
    </row>
    <row r="98" spans="1:11" ht="15.75" thickBot="1" x14ac:dyDescent="0.3">
      <c r="A98" s="2" t="s">
        <v>254</v>
      </c>
      <c r="B98" s="7" t="s">
        <v>9</v>
      </c>
      <c r="C98" s="8" t="s">
        <v>10</v>
      </c>
      <c r="D98" s="9">
        <v>7</v>
      </c>
      <c r="E98" s="2" t="s">
        <v>11</v>
      </c>
      <c r="F98" s="10" t="s">
        <v>11</v>
      </c>
      <c r="G98" s="11">
        <v>5</v>
      </c>
      <c r="H98" s="2"/>
      <c r="I98">
        <f xml:space="preserve"> VLOOKUP(A98,Sheet2!$C$2:$G$325,3,FALSE)</f>
        <v>10.08</v>
      </c>
      <c r="J98">
        <f t="shared" si="4"/>
        <v>10</v>
      </c>
      <c r="K98">
        <f t="shared" si="5"/>
        <v>-5</v>
      </c>
    </row>
    <row r="99" spans="1:11" ht="15.75" thickBot="1" x14ac:dyDescent="0.3">
      <c r="A99" s="2" t="s">
        <v>335</v>
      </c>
      <c r="B99" s="7" t="s">
        <v>9</v>
      </c>
      <c r="C99" s="8" t="s">
        <v>10</v>
      </c>
      <c r="D99" s="9">
        <v>8</v>
      </c>
      <c r="E99" s="2" t="s">
        <v>11</v>
      </c>
      <c r="F99" s="10" t="s">
        <v>11</v>
      </c>
      <c r="G99" s="11">
        <v>6</v>
      </c>
      <c r="H99" s="2"/>
      <c r="I99">
        <f xml:space="preserve"> VLOOKUP(A99,Sheet2!$C$2:$G$325,3,FALSE)</f>
        <v>17.010000000000002</v>
      </c>
      <c r="J99">
        <f t="shared" si="4"/>
        <v>17</v>
      </c>
      <c r="K99">
        <f t="shared" si="5"/>
        <v>-11</v>
      </c>
    </row>
    <row r="100" spans="1:11" ht="15.75" thickBot="1" x14ac:dyDescent="0.3">
      <c r="A100" s="2" t="s">
        <v>315</v>
      </c>
      <c r="B100" s="7" t="s">
        <v>9</v>
      </c>
      <c r="C100" s="8" t="s">
        <v>10</v>
      </c>
      <c r="D100" s="9">
        <v>8</v>
      </c>
      <c r="E100" s="2" t="s">
        <v>11</v>
      </c>
      <c r="F100" s="10" t="s">
        <v>11</v>
      </c>
      <c r="G100" s="11">
        <v>6</v>
      </c>
      <c r="H100" s="2"/>
      <c r="I100">
        <f xml:space="preserve"> VLOOKUP(A100,Sheet2!$C$2:$G$325,3,FALSE)</f>
        <v>14.08</v>
      </c>
      <c r="J100">
        <f t="shared" si="4"/>
        <v>14</v>
      </c>
      <c r="K100">
        <f t="shared" si="5"/>
        <v>-8</v>
      </c>
    </row>
    <row r="101" spans="1:11" ht="15.75" thickBot="1" x14ac:dyDescent="0.3">
      <c r="A101" s="2" t="s">
        <v>286</v>
      </c>
      <c r="B101" s="7" t="s">
        <v>9</v>
      </c>
      <c r="C101" s="8" t="s">
        <v>10</v>
      </c>
      <c r="D101" s="9">
        <v>9</v>
      </c>
      <c r="E101" s="2" t="s">
        <v>11</v>
      </c>
      <c r="F101" s="10" t="s">
        <v>11</v>
      </c>
      <c r="G101" s="11">
        <v>7</v>
      </c>
      <c r="H101" s="2"/>
      <c r="I101">
        <f xml:space="preserve"> VLOOKUP(A101,Sheet2!$C$2:$G$325,3,FALSE)</f>
        <v>12.09</v>
      </c>
      <c r="J101">
        <f t="shared" si="4"/>
        <v>12</v>
      </c>
      <c r="K101">
        <f t="shared" si="5"/>
        <v>-5</v>
      </c>
    </row>
    <row r="102" spans="1:11" ht="15.75" thickBot="1" x14ac:dyDescent="0.3">
      <c r="A102" s="2" t="s">
        <v>554</v>
      </c>
      <c r="B102" s="7" t="s">
        <v>9</v>
      </c>
      <c r="C102" s="8" t="s">
        <v>10</v>
      </c>
      <c r="D102" s="9">
        <v>19</v>
      </c>
      <c r="E102" s="2" t="s">
        <v>11</v>
      </c>
      <c r="F102" s="10" t="s">
        <v>11</v>
      </c>
      <c r="G102" s="11">
        <v>14</v>
      </c>
      <c r="H102" s="2"/>
      <c r="I102">
        <f xml:space="preserve"> VLOOKUP(A102,Sheet2!$C$2:$G$325,3,FALSE)</f>
        <v>26.09</v>
      </c>
      <c r="J102">
        <f t="shared" si="4"/>
        <v>26</v>
      </c>
      <c r="K102">
        <f t="shared" si="5"/>
        <v>-12</v>
      </c>
    </row>
    <row r="103" spans="1:11" ht="15.75" thickBot="1" x14ac:dyDescent="0.3">
      <c r="A103" s="2" t="s">
        <v>298</v>
      </c>
      <c r="B103" s="7" t="s">
        <v>9</v>
      </c>
      <c r="C103" s="8" t="s">
        <v>10</v>
      </c>
      <c r="D103" s="9">
        <v>20</v>
      </c>
      <c r="E103" s="2" t="s">
        <v>11</v>
      </c>
      <c r="F103" s="10" t="s">
        <v>11</v>
      </c>
      <c r="G103" s="11">
        <v>15</v>
      </c>
      <c r="H103" s="2"/>
      <c r="I103">
        <f xml:space="preserve"> VLOOKUP(A103,Sheet2!$C$2:$G$325,3,FALSE)</f>
        <v>13.08</v>
      </c>
      <c r="J103">
        <f t="shared" si="4"/>
        <v>13</v>
      </c>
      <c r="K103">
        <f t="shared" si="5"/>
        <v>2</v>
      </c>
    </row>
    <row r="104" spans="1:11" ht="15.75" thickBot="1" x14ac:dyDescent="0.3">
      <c r="A104" s="2" t="s">
        <v>734</v>
      </c>
      <c r="B104" s="7" t="s">
        <v>9</v>
      </c>
      <c r="C104" s="12" t="s">
        <v>14</v>
      </c>
      <c r="D104" s="2" t="s">
        <v>11</v>
      </c>
      <c r="E104" s="2" t="s">
        <v>11</v>
      </c>
      <c r="F104" s="38" t="e">
        <v>#N/A</v>
      </c>
      <c r="G104" s="11">
        <v>22</v>
      </c>
      <c r="H104" s="2"/>
      <c r="I104" t="e">
        <f xml:space="preserve"> VLOOKUP(A104,Sheet2!$C$2:$G$325,3,FALSE)</f>
        <v>#N/A</v>
      </c>
      <c r="J104" t="e">
        <f t="shared" si="4"/>
        <v>#N/A</v>
      </c>
      <c r="K104" t="e">
        <f t="shared" si="5"/>
        <v>#N/A</v>
      </c>
    </row>
    <row r="105" spans="1:11" ht="15.75" thickBot="1" x14ac:dyDescent="0.3">
      <c r="A105" s="2" t="s">
        <v>296</v>
      </c>
      <c r="B105" s="7" t="s">
        <v>9</v>
      </c>
      <c r="C105" s="12" t="s">
        <v>14</v>
      </c>
      <c r="D105" s="2" t="s">
        <v>11</v>
      </c>
      <c r="E105" s="2" t="s">
        <v>11</v>
      </c>
      <c r="F105" s="13">
        <v>13</v>
      </c>
      <c r="G105" s="11">
        <v>17</v>
      </c>
      <c r="H105" s="2"/>
      <c r="I105">
        <f xml:space="preserve"> VLOOKUP(A105,Sheet2!$C$2:$G$325,3,FALSE)</f>
        <v>13.03</v>
      </c>
      <c r="J105">
        <f t="shared" si="4"/>
        <v>13</v>
      </c>
      <c r="K105">
        <f t="shared" si="5"/>
        <v>4</v>
      </c>
    </row>
    <row r="106" spans="1:11" ht="15.75" thickBot="1" x14ac:dyDescent="0.3">
      <c r="A106" s="2" t="s">
        <v>75</v>
      </c>
      <c r="B106" s="7" t="s">
        <v>9</v>
      </c>
      <c r="C106" s="14" t="s">
        <v>17</v>
      </c>
      <c r="D106" s="2" t="s">
        <v>11</v>
      </c>
      <c r="E106" s="9">
        <v>1</v>
      </c>
      <c r="F106" s="10" t="s">
        <v>11</v>
      </c>
      <c r="G106" s="11">
        <v>1</v>
      </c>
      <c r="H106" s="2"/>
      <c r="I106">
        <f xml:space="preserve"> VLOOKUP(A106,Sheet2!$C$2:$G$325,3,FALSE)</f>
        <v>2.02</v>
      </c>
      <c r="J106">
        <f t="shared" si="4"/>
        <v>2</v>
      </c>
      <c r="K106">
        <f t="shared" si="5"/>
        <v>-1</v>
      </c>
    </row>
    <row r="107" spans="1:11" ht="15.75" thickBot="1" x14ac:dyDescent="0.3">
      <c r="A107" s="2" t="s">
        <v>83</v>
      </c>
      <c r="B107" s="7" t="s">
        <v>9</v>
      </c>
      <c r="C107" s="14" t="s">
        <v>17</v>
      </c>
      <c r="D107" s="2" t="s">
        <v>11</v>
      </c>
      <c r="E107" s="9">
        <v>10</v>
      </c>
      <c r="F107" s="10" t="s">
        <v>11</v>
      </c>
      <c r="G107" s="11">
        <v>8</v>
      </c>
      <c r="H107" s="2"/>
      <c r="I107">
        <f xml:space="preserve"> VLOOKUP(A107,Sheet2!$C$2:$G$325,3,FALSE)</f>
        <v>2.04</v>
      </c>
      <c r="J107">
        <f t="shared" si="4"/>
        <v>2</v>
      </c>
      <c r="K107">
        <f t="shared" si="5"/>
        <v>6</v>
      </c>
    </row>
    <row r="108" spans="1:11" ht="15.75" thickBot="1" x14ac:dyDescent="0.3">
      <c r="A108" s="2" t="s">
        <v>735</v>
      </c>
      <c r="B108" s="15" t="s">
        <v>23</v>
      </c>
      <c r="C108" s="8" t="s">
        <v>10</v>
      </c>
      <c r="D108" s="9">
        <v>14</v>
      </c>
      <c r="E108" s="2" t="s">
        <v>11</v>
      </c>
      <c r="F108" s="10" t="s">
        <v>11</v>
      </c>
      <c r="G108" s="36">
        <v>11</v>
      </c>
      <c r="H108" s="2"/>
      <c r="I108" t="e">
        <f xml:space="preserve"> VLOOKUP(A108,Sheet2!$C$2:$G$325,3,FALSE)</f>
        <v>#N/A</v>
      </c>
      <c r="J108" t="e">
        <f t="shared" si="4"/>
        <v>#N/A</v>
      </c>
      <c r="K108" t="e">
        <f t="shared" si="5"/>
        <v>#N/A</v>
      </c>
    </row>
    <row r="109" spans="1:11" ht="15.75" thickBot="1" x14ac:dyDescent="0.3">
      <c r="A109" s="2"/>
      <c r="B109" s="2"/>
      <c r="C109" s="2"/>
      <c r="D109" s="2"/>
      <c r="E109" s="2"/>
      <c r="F109" s="2"/>
      <c r="G109" s="2"/>
      <c r="H109" s="2"/>
    </row>
    <row r="110" spans="1:11" ht="15.75" thickBot="1" x14ac:dyDescent="0.3">
      <c r="A110" s="1" t="s">
        <v>736</v>
      </c>
      <c r="B110" s="35"/>
      <c r="C110" s="2"/>
      <c r="D110" s="2"/>
      <c r="E110" s="2"/>
      <c r="F110" s="2"/>
      <c r="G110" s="3"/>
      <c r="H110" s="2"/>
    </row>
    <row r="111" spans="1:11" ht="30.75" thickBot="1" x14ac:dyDescent="0.3">
      <c r="A111" s="4" t="s">
        <v>1</v>
      </c>
      <c r="B111" s="5" t="s">
        <v>2</v>
      </c>
      <c r="C111" s="5" t="s">
        <v>3</v>
      </c>
      <c r="D111" s="5" t="s">
        <v>4</v>
      </c>
      <c r="E111" s="5" t="s">
        <v>5</v>
      </c>
      <c r="F111" s="6" t="s">
        <v>6</v>
      </c>
      <c r="G111" s="6" t="s">
        <v>7</v>
      </c>
      <c r="H111" s="5" t="s">
        <v>713</v>
      </c>
    </row>
    <row r="112" spans="1:11" ht="15.75" thickBot="1" x14ac:dyDescent="0.3">
      <c r="A112" s="2" t="s">
        <v>487</v>
      </c>
      <c r="B112" s="7" t="s">
        <v>9</v>
      </c>
      <c r="C112" s="8" t="s">
        <v>10</v>
      </c>
      <c r="D112" s="9">
        <v>18</v>
      </c>
      <c r="E112" s="2" t="s">
        <v>11</v>
      </c>
      <c r="F112" s="10" t="s">
        <v>11</v>
      </c>
      <c r="G112" s="11">
        <v>14</v>
      </c>
      <c r="H112" s="2"/>
      <c r="I112">
        <f xml:space="preserve"> VLOOKUP(A112,Sheet2!$C$2:$G$325,3,FALSE)</f>
        <v>26.03</v>
      </c>
      <c r="J112">
        <f t="shared" si="4"/>
        <v>26</v>
      </c>
      <c r="K112">
        <f t="shared" si="5"/>
        <v>-12</v>
      </c>
    </row>
    <row r="113" spans="1:11" ht="15.75" thickBot="1" x14ac:dyDescent="0.3">
      <c r="A113" s="2" t="s">
        <v>270</v>
      </c>
      <c r="B113" s="7" t="s">
        <v>9</v>
      </c>
      <c r="C113" s="12" t="s">
        <v>14</v>
      </c>
      <c r="D113" s="2" t="s">
        <v>11</v>
      </c>
      <c r="E113" s="2" t="s">
        <v>11</v>
      </c>
      <c r="F113" s="13">
        <v>11</v>
      </c>
      <c r="G113" s="11">
        <v>15</v>
      </c>
      <c r="H113" s="2"/>
      <c r="I113">
        <f xml:space="preserve"> VLOOKUP(A113,Sheet2!$C$2:$G$325,3,FALSE)</f>
        <v>11.07</v>
      </c>
      <c r="J113">
        <f t="shared" si="4"/>
        <v>11</v>
      </c>
      <c r="K113">
        <f t="shared" si="5"/>
        <v>4</v>
      </c>
    </row>
    <row r="114" spans="1:11" ht="15.75" thickBot="1" x14ac:dyDescent="0.3">
      <c r="A114" s="2" t="s">
        <v>346</v>
      </c>
      <c r="B114" s="7" t="s">
        <v>9</v>
      </c>
      <c r="C114" s="12" t="s">
        <v>14</v>
      </c>
      <c r="D114" s="2" t="s">
        <v>11</v>
      </c>
      <c r="E114" s="2" t="s">
        <v>11</v>
      </c>
      <c r="F114" s="13">
        <v>17</v>
      </c>
      <c r="G114" s="11">
        <v>21</v>
      </c>
      <c r="H114" s="2"/>
      <c r="I114">
        <f xml:space="preserve"> VLOOKUP(A114,Sheet2!$C$2:$G$325,3,FALSE)</f>
        <v>17.09</v>
      </c>
      <c r="J114">
        <f t="shared" si="4"/>
        <v>17</v>
      </c>
      <c r="K114">
        <f t="shared" si="5"/>
        <v>4</v>
      </c>
    </row>
    <row r="115" spans="1:11" ht="15.75" thickBot="1" x14ac:dyDescent="0.3">
      <c r="A115" s="2" t="s">
        <v>438</v>
      </c>
      <c r="B115" s="7" t="s">
        <v>9</v>
      </c>
      <c r="C115" s="8" t="s">
        <v>10</v>
      </c>
      <c r="D115" s="9">
        <v>13</v>
      </c>
      <c r="E115" s="2" t="s">
        <v>11</v>
      </c>
      <c r="F115" s="10" t="s">
        <v>11</v>
      </c>
      <c r="G115" s="11">
        <v>10</v>
      </c>
      <c r="H115" s="2"/>
      <c r="I115">
        <f xml:space="preserve"> VLOOKUP(A115,Sheet2!$C$2:$G$325,3,FALSE)</f>
        <v>25</v>
      </c>
      <c r="J115">
        <f t="shared" si="4"/>
        <v>25</v>
      </c>
      <c r="K115">
        <f t="shared" si="5"/>
        <v>-15</v>
      </c>
    </row>
    <row r="116" spans="1:11" ht="15.75" thickBot="1" x14ac:dyDescent="0.3">
      <c r="A116" s="2" t="s">
        <v>151</v>
      </c>
      <c r="B116" s="7" t="s">
        <v>9</v>
      </c>
      <c r="C116" s="14" t="s">
        <v>17</v>
      </c>
      <c r="D116" s="2" t="s">
        <v>11</v>
      </c>
      <c r="E116" s="9">
        <v>1</v>
      </c>
      <c r="F116" s="10" t="s">
        <v>11</v>
      </c>
      <c r="G116" s="11">
        <v>1</v>
      </c>
      <c r="H116" s="2"/>
      <c r="I116">
        <f xml:space="preserve"> VLOOKUP(A116,Sheet2!$C$2:$G$325,3,FALSE)</f>
        <v>5.05</v>
      </c>
      <c r="J116">
        <f t="shared" si="4"/>
        <v>5</v>
      </c>
      <c r="K116">
        <f t="shared" si="5"/>
        <v>-4</v>
      </c>
    </row>
    <row r="117" spans="1:11" ht="15.75" thickBot="1" x14ac:dyDescent="0.3">
      <c r="A117" s="2" t="s">
        <v>268</v>
      </c>
      <c r="B117" s="7" t="s">
        <v>9</v>
      </c>
      <c r="C117" s="12" t="s">
        <v>14</v>
      </c>
      <c r="D117" s="2" t="s">
        <v>11</v>
      </c>
      <c r="E117" s="2" t="s">
        <v>11</v>
      </c>
      <c r="F117" s="13">
        <v>11</v>
      </c>
      <c r="G117" s="11">
        <v>15</v>
      </c>
      <c r="H117" s="2"/>
      <c r="I117">
        <f xml:space="preserve"> VLOOKUP(A117,Sheet2!$C$2:$G$325,3,FALSE)</f>
        <v>11.05</v>
      </c>
      <c r="J117">
        <f t="shared" si="4"/>
        <v>11</v>
      </c>
      <c r="K117">
        <f t="shared" si="5"/>
        <v>4</v>
      </c>
    </row>
    <row r="118" spans="1:11" ht="15.75" thickBot="1" x14ac:dyDescent="0.3">
      <c r="A118" s="2" t="s">
        <v>127</v>
      </c>
      <c r="B118" s="7" t="s">
        <v>9</v>
      </c>
      <c r="C118" s="14" t="s">
        <v>17</v>
      </c>
      <c r="D118" s="2" t="s">
        <v>11</v>
      </c>
      <c r="E118" s="9">
        <v>8</v>
      </c>
      <c r="F118" s="10" t="s">
        <v>11</v>
      </c>
      <c r="G118" s="11">
        <v>6</v>
      </c>
      <c r="H118" s="2"/>
      <c r="I118">
        <f xml:space="preserve"> VLOOKUP(A118,Sheet2!$C$2:$G$325,3,FALSE)</f>
        <v>4.04</v>
      </c>
      <c r="J118">
        <f t="shared" si="4"/>
        <v>4</v>
      </c>
      <c r="K118">
        <f t="shared" si="5"/>
        <v>2</v>
      </c>
    </row>
    <row r="119" spans="1:11" ht="15.75" thickBot="1" x14ac:dyDescent="0.3">
      <c r="A119" s="2" t="s">
        <v>137</v>
      </c>
      <c r="B119" s="7" t="s">
        <v>9</v>
      </c>
      <c r="C119" s="14" t="s">
        <v>17</v>
      </c>
      <c r="D119" s="2" t="s">
        <v>11</v>
      </c>
      <c r="E119" s="9">
        <v>11</v>
      </c>
      <c r="F119" s="10" t="s">
        <v>11</v>
      </c>
      <c r="G119" s="11">
        <v>8</v>
      </c>
      <c r="H119" s="2"/>
      <c r="I119">
        <f xml:space="preserve"> VLOOKUP(A119,Sheet2!$C$2:$G$325,3,FALSE)</f>
        <v>4.08</v>
      </c>
      <c r="J119">
        <f t="shared" si="4"/>
        <v>4</v>
      </c>
      <c r="K119">
        <f t="shared" si="5"/>
        <v>4</v>
      </c>
    </row>
    <row r="120" spans="1:11" ht="15.75" thickBot="1" x14ac:dyDescent="0.3">
      <c r="A120" s="2" t="s">
        <v>737</v>
      </c>
      <c r="B120" s="7" t="s">
        <v>9</v>
      </c>
      <c r="C120" s="8" t="s">
        <v>10</v>
      </c>
      <c r="D120" s="9">
        <v>3</v>
      </c>
      <c r="E120" s="2" t="s">
        <v>11</v>
      </c>
      <c r="F120" s="10" t="s">
        <v>11</v>
      </c>
      <c r="G120" s="11">
        <v>2</v>
      </c>
      <c r="H120" s="2"/>
      <c r="I120" t="e">
        <f xml:space="preserve"> VLOOKUP(A120,Sheet2!$C$2:$G$325,3,FALSE)</f>
        <v>#N/A</v>
      </c>
      <c r="J120" t="e">
        <f t="shared" si="4"/>
        <v>#N/A</v>
      </c>
      <c r="K120" t="e">
        <f t="shared" si="5"/>
        <v>#N/A</v>
      </c>
    </row>
    <row r="121" spans="1:11" ht="15.75" thickBot="1" x14ac:dyDescent="0.3">
      <c r="A121" s="2" t="s">
        <v>738</v>
      </c>
      <c r="B121" s="15" t="s">
        <v>23</v>
      </c>
      <c r="C121" s="14" t="s">
        <v>17</v>
      </c>
      <c r="D121" s="2" t="s">
        <v>11</v>
      </c>
      <c r="E121" s="9">
        <v>15</v>
      </c>
      <c r="F121" s="10" t="s">
        <v>11</v>
      </c>
      <c r="G121" s="11">
        <v>11</v>
      </c>
      <c r="H121" s="2"/>
      <c r="I121" t="e">
        <f xml:space="preserve"> VLOOKUP(A121,Sheet2!$C$2:$G$325,3,FALSE)</f>
        <v>#N/A</v>
      </c>
      <c r="J121" t="e">
        <f t="shared" si="4"/>
        <v>#N/A</v>
      </c>
      <c r="K121" t="e">
        <f t="shared" si="5"/>
        <v>#N/A</v>
      </c>
    </row>
    <row r="122" spans="1:11" ht="15.75" thickBot="1" x14ac:dyDescent="0.3">
      <c r="A122" s="2" t="s">
        <v>739</v>
      </c>
      <c r="B122" s="15" t="s">
        <v>23</v>
      </c>
      <c r="C122" s="12" t="s">
        <v>14</v>
      </c>
      <c r="D122" s="2" t="s">
        <v>11</v>
      </c>
      <c r="E122" s="2" t="s">
        <v>11</v>
      </c>
      <c r="F122" s="10" t="s">
        <v>11</v>
      </c>
      <c r="G122" s="11">
        <v>20</v>
      </c>
      <c r="H122" s="2"/>
      <c r="I122" t="e">
        <f xml:space="preserve"> VLOOKUP(A122,Sheet2!$C$2:$G$325,3,FALSE)</f>
        <v>#N/A</v>
      </c>
      <c r="J122" t="e">
        <f t="shared" si="4"/>
        <v>#N/A</v>
      </c>
      <c r="K122" t="e">
        <f t="shared" si="5"/>
        <v>#N/A</v>
      </c>
    </row>
    <row r="123" spans="1:11" ht="15.75" thickBot="1" x14ac:dyDescent="0.3">
      <c r="A123" s="2" t="s">
        <v>740</v>
      </c>
      <c r="B123" s="15" t="s">
        <v>23</v>
      </c>
      <c r="C123" s="12" t="s">
        <v>14</v>
      </c>
      <c r="D123" s="2" t="s">
        <v>11</v>
      </c>
      <c r="E123" s="2" t="s">
        <v>11</v>
      </c>
      <c r="F123" s="10" t="s">
        <v>11</v>
      </c>
      <c r="G123" s="11">
        <v>20</v>
      </c>
      <c r="H123" s="2"/>
      <c r="I123" t="e">
        <f xml:space="preserve"> VLOOKUP(A123,Sheet2!$C$2:$G$325,3,FALSE)</f>
        <v>#N/A</v>
      </c>
      <c r="J123" t="e">
        <f t="shared" si="4"/>
        <v>#N/A</v>
      </c>
      <c r="K123" t="e">
        <f t="shared" si="5"/>
        <v>#N/A</v>
      </c>
    </row>
    <row r="124" spans="1:11" ht="15.75" thickBot="1" x14ac:dyDescent="0.3">
      <c r="A124" s="2" t="s">
        <v>741</v>
      </c>
      <c r="B124" s="15" t="s">
        <v>23</v>
      </c>
      <c r="C124" s="12" t="s">
        <v>14</v>
      </c>
      <c r="D124" s="2" t="s">
        <v>11</v>
      </c>
      <c r="E124" s="2" t="s">
        <v>11</v>
      </c>
      <c r="F124" s="10" t="s">
        <v>11</v>
      </c>
      <c r="G124" s="11">
        <v>20</v>
      </c>
      <c r="H124" s="2"/>
      <c r="I124" t="e">
        <f xml:space="preserve"> VLOOKUP(A124,Sheet2!$C$2:$G$325,3,FALSE)</f>
        <v>#N/A</v>
      </c>
      <c r="J124" t="e">
        <f t="shared" si="4"/>
        <v>#N/A</v>
      </c>
      <c r="K124" t="e">
        <f t="shared" si="5"/>
        <v>#N/A</v>
      </c>
    </row>
    <row r="125" spans="1:11" ht="15.75" thickBot="1" x14ac:dyDescent="0.3">
      <c r="A125" s="2" t="s">
        <v>160</v>
      </c>
      <c r="B125" s="7" t="s">
        <v>9</v>
      </c>
      <c r="C125" s="14" t="s">
        <v>17</v>
      </c>
      <c r="D125" s="2" t="s">
        <v>11</v>
      </c>
      <c r="E125" s="9">
        <v>1</v>
      </c>
      <c r="F125" s="10" t="s">
        <v>11</v>
      </c>
      <c r="G125" s="11">
        <v>1</v>
      </c>
      <c r="H125" s="2"/>
      <c r="I125">
        <f xml:space="preserve"> VLOOKUP(A125,Sheet2!$C$2:$G$325,3,FALSE)</f>
        <v>5.07</v>
      </c>
      <c r="J125">
        <f t="shared" si="4"/>
        <v>5</v>
      </c>
      <c r="K125">
        <f t="shared" si="5"/>
        <v>-4</v>
      </c>
    </row>
    <row r="126" spans="1:11" ht="15.75" thickBot="1" x14ac:dyDescent="0.3">
      <c r="A126" s="2" t="s">
        <v>282</v>
      </c>
      <c r="B126" s="7" t="s">
        <v>9</v>
      </c>
      <c r="C126" s="8" t="s">
        <v>10</v>
      </c>
      <c r="D126" s="9">
        <v>20</v>
      </c>
      <c r="E126" s="2" t="s">
        <v>11</v>
      </c>
      <c r="F126" s="10" t="s">
        <v>11</v>
      </c>
      <c r="G126" s="11">
        <v>15</v>
      </c>
      <c r="H126" s="2"/>
      <c r="I126">
        <f xml:space="preserve"> VLOOKUP(A126,Sheet2!$C$2:$G$325,3,FALSE)</f>
        <v>12.07</v>
      </c>
      <c r="J126">
        <f t="shared" si="4"/>
        <v>12</v>
      </c>
      <c r="K126">
        <f t="shared" si="5"/>
        <v>3</v>
      </c>
    </row>
    <row r="127" spans="1:11" ht="15.75" thickBot="1" x14ac:dyDescent="0.3">
      <c r="A127" s="2" t="s">
        <v>372</v>
      </c>
      <c r="B127" s="7" t="s">
        <v>9</v>
      </c>
      <c r="C127" s="12" t="s">
        <v>14</v>
      </c>
      <c r="D127" s="2" t="s">
        <v>11</v>
      </c>
      <c r="E127" s="2" t="s">
        <v>11</v>
      </c>
      <c r="F127" s="13">
        <v>20</v>
      </c>
      <c r="G127" s="11">
        <v>22</v>
      </c>
      <c r="H127" s="2"/>
      <c r="I127">
        <f xml:space="preserve"> VLOOKUP(A127,Sheet2!$C$2:$G$325,3,FALSE)</f>
        <v>20.010000000000002</v>
      </c>
      <c r="J127">
        <f t="shared" si="4"/>
        <v>20</v>
      </c>
      <c r="K127">
        <f t="shared" si="5"/>
        <v>2</v>
      </c>
    </row>
    <row r="128" spans="1:11" ht="15.75" thickBot="1" x14ac:dyDescent="0.3">
      <c r="A128" s="2" t="s">
        <v>305</v>
      </c>
      <c r="B128" s="7" t="s">
        <v>9</v>
      </c>
      <c r="C128" s="12" t="s">
        <v>14</v>
      </c>
      <c r="D128" s="2" t="s">
        <v>11</v>
      </c>
      <c r="E128" s="2" t="s">
        <v>11</v>
      </c>
      <c r="F128" s="13">
        <v>14</v>
      </c>
      <c r="G128" s="11">
        <v>18</v>
      </c>
      <c r="H128" s="2"/>
      <c r="I128">
        <f xml:space="preserve"> VLOOKUP(A128,Sheet2!$C$2:$G$325,3,FALSE)</f>
        <v>14.03</v>
      </c>
      <c r="J128">
        <f t="shared" si="4"/>
        <v>14</v>
      </c>
      <c r="K128">
        <f t="shared" si="5"/>
        <v>4</v>
      </c>
    </row>
    <row r="129" spans="1:11" ht="15.75" thickBot="1" x14ac:dyDescent="0.3">
      <c r="A129" s="2" t="s">
        <v>401</v>
      </c>
      <c r="B129" s="7" t="s">
        <v>9</v>
      </c>
      <c r="C129" s="12" t="s">
        <v>14</v>
      </c>
      <c r="D129" s="2" t="s">
        <v>11</v>
      </c>
      <c r="E129" s="2" t="s">
        <v>11</v>
      </c>
      <c r="F129" s="13">
        <v>21</v>
      </c>
      <c r="G129" s="11">
        <v>22</v>
      </c>
      <c r="H129" s="2"/>
      <c r="I129">
        <f xml:space="preserve"> VLOOKUP(A129,Sheet2!$C$2:$G$325,3,FALSE)</f>
        <v>21.08</v>
      </c>
      <c r="J129">
        <f t="shared" si="4"/>
        <v>21</v>
      </c>
      <c r="K129">
        <f t="shared" si="5"/>
        <v>1</v>
      </c>
    </row>
    <row r="130" spans="1:11" ht="15.75" thickBot="1" x14ac:dyDescent="0.3">
      <c r="A130" s="2" t="s">
        <v>742</v>
      </c>
      <c r="B130" s="7" t="s">
        <v>9</v>
      </c>
      <c r="C130" s="12" t="s">
        <v>14</v>
      </c>
      <c r="D130" s="2" t="s">
        <v>11</v>
      </c>
      <c r="E130" s="2" t="s">
        <v>11</v>
      </c>
      <c r="F130" s="38" t="e">
        <v>#N/A</v>
      </c>
      <c r="G130" s="11">
        <v>22</v>
      </c>
      <c r="H130" s="2"/>
      <c r="I130" t="e">
        <f xml:space="preserve"> VLOOKUP(A130,Sheet2!$C$2:$G$325,3,FALSE)</f>
        <v>#N/A</v>
      </c>
      <c r="J130" t="e">
        <f t="shared" si="4"/>
        <v>#N/A</v>
      </c>
      <c r="K130" t="e">
        <f t="shared" si="5"/>
        <v>#N/A</v>
      </c>
    </row>
    <row r="131" spans="1:11" ht="15.75" thickBot="1" x14ac:dyDescent="0.3">
      <c r="A131" s="2" t="s">
        <v>288</v>
      </c>
      <c r="B131" s="7" t="s">
        <v>9</v>
      </c>
      <c r="C131" s="8" t="s">
        <v>10</v>
      </c>
      <c r="D131" s="9">
        <v>21</v>
      </c>
      <c r="E131" s="2" t="s">
        <v>11</v>
      </c>
      <c r="F131" s="10" t="s">
        <v>11</v>
      </c>
      <c r="G131" s="11">
        <v>16</v>
      </c>
      <c r="H131" s="2"/>
      <c r="I131">
        <f xml:space="preserve"> VLOOKUP(A131,Sheet2!$C$2:$G$325,3,FALSE)</f>
        <v>13</v>
      </c>
      <c r="J131">
        <f t="shared" si="4"/>
        <v>13</v>
      </c>
      <c r="K131">
        <f t="shared" si="5"/>
        <v>3</v>
      </c>
    </row>
    <row r="132" spans="1:11" ht="15.75" thickBot="1" x14ac:dyDescent="0.3">
      <c r="A132" s="2" t="s">
        <v>294</v>
      </c>
      <c r="B132" s="7" t="s">
        <v>9</v>
      </c>
      <c r="C132" s="8" t="s">
        <v>10</v>
      </c>
      <c r="D132" s="9">
        <v>21</v>
      </c>
      <c r="E132" s="2" t="s">
        <v>11</v>
      </c>
      <c r="F132" s="10" t="s">
        <v>11</v>
      </c>
      <c r="G132" s="11">
        <v>16</v>
      </c>
      <c r="H132" s="2"/>
      <c r="I132">
        <f xml:space="preserve"> VLOOKUP(A132,Sheet2!$C$2:$G$325,3,FALSE)</f>
        <v>13</v>
      </c>
      <c r="J132">
        <f t="shared" si="4"/>
        <v>13</v>
      </c>
      <c r="K132">
        <f t="shared" si="5"/>
        <v>3</v>
      </c>
    </row>
    <row r="133" spans="1:11" ht="15.75" thickBot="1" x14ac:dyDescent="0.3">
      <c r="A133" s="2" t="s">
        <v>623</v>
      </c>
      <c r="B133" s="7" t="s">
        <v>9</v>
      </c>
      <c r="C133" s="12" t="s">
        <v>14</v>
      </c>
      <c r="D133" s="2" t="s">
        <v>11</v>
      </c>
      <c r="E133" s="2" t="s">
        <v>11</v>
      </c>
      <c r="F133" s="13">
        <v>27</v>
      </c>
      <c r="G133" s="11">
        <v>22</v>
      </c>
      <c r="H133" s="2"/>
      <c r="I133">
        <f xml:space="preserve"> VLOOKUP(A133,Sheet2!$C$2:$G$325,3,FALSE)</f>
        <v>27</v>
      </c>
      <c r="J133">
        <f t="shared" si="4"/>
        <v>27</v>
      </c>
      <c r="K133">
        <f t="shared" si="5"/>
        <v>-5</v>
      </c>
    </row>
    <row r="134" spans="1:11" ht="15.75" thickBot="1" x14ac:dyDescent="0.3">
      <c r="A134" s="2" t="s">
        <v>191</v>
      </c>
      <c r="B134" s="7" t="s">
        <v>9</v>
      </c>
      <c r="C134" s="14" t="s">
        <v>17</v>
      </c>
      <c r="D134" s="2" t="s">
        <v>11</v>
      </c>
      <c r="E134" s="9">
        <v>11</v>
      </c>
      <c r="F134" s="10" t="s">
        <v>11</v>
      </c>
      <c r="G134" s="11">
        <v>8</v>
      </c>
      <c r="H134" s="2"/>
      <c r="I134">
        <f xml:space="preserve"> VLOOKUP(A134,Sheet2!$C$2:$G$325,3,FALSE)</f>
        <v>7.05</v>
      </c>
      <c r="J134">
        <f t="shared" si="4"/>
        <v>7</v>
      </c>
      <c r="K134">
        <f t="shared" si="5"/>
        <v>1</v>
      </c>
    </row>
    <row r="135" spans="1:11" ht="15.75" thickBot="1" x14ac:dyDescent="0.3">
      <c r="A135" s="2" t="s">
        <v>743</v>
      </c>
      <c r="B135" s="15" t="s">
        <v>23</v>
      </c>
      <c r="C135" s="12" t="s">
        <v>14</v>
      </c>
      <c r="D135" s="2" t="s">
        <v>11</v>
      </c>
      <c r="E135" s="2" t="s">
        <v>11</v>
      </c>
      <c r="F135" s="10" t="s">
        <v>11</v>
      </c>
      <c r="G135" s="11">
        <v>20</v>
      </c>
      <c r="H135" s="2"/>
      <c r="I135" t="e">
        <f xml:space="preserve"> VLOOKUP(A135,Sheet2!$C$2:$G$325,3,FALSE)</f>
        <v>#N/A</v>
      </c>
      <c r="J135" t="e">
        <f t="shared" si="4"/>
        <v>#N/A</v>
      </c>
      <c r="K135" t="e">
        <f t="shared" si="5"/>
        <v>#N/A</v>
      </c>
    </row>
    <row r="136" spans="1:11" ht="15.75" thickBot="1" x14ac:dyDescent="0.3">
      <c r="A136" s="2" t="s">
        <v>627</v>
      </c>
      <c r="B136" s="7" t="s">
        <v>9</v>
      </c>
      <c r="C136" s="12" t="s">
        <v>14</v>
      </c>
      <c r="D136" s="2" t="s">
        <v>11</v>
      </c>
      <c r="E136" s="2" t="s">
        <v>11</v>
      </c>
      <c r="F136" s="13">
        <v>27</v>
      </c>
      <c r="G136" s="36">
        <v>22</v>
      </c>
      <c r="H136" s="2"/>
      <c r="I136">
        <f xml:space="preserve"> VLOOKUP(A136,Sheet2!$C$2:$G$325,3,FALSE)</f>
        <v>27</v>
      </c>
      <c r="J136">
        <f t="shared" si="4"/>
        <v>27</v>
      </c>
      <c r="K136">
        <f t="shared" si="5"/>
        <v>-5</v>
      </c>
    </row>
    <row r="137" spans="1:11" ht="15.75" thickBot="1" x14ac:dyDescent="0.3">
      <c r="A137" s="2"/>
      <c r="B137" s="2"/>
      <c r="C137" s="2"/>
      <c r="D137" s="2"/>
      <c r="E137" s="2"/>
      <c r="F137" s="2"/>
      <c r="G137" s="2"/>
      <c r="H137" s="2"/>
    </row>
    <row r="138" spans="1:11" ht="15.75" thickBot="1" x14ac:dyDescent="0.3">
      <c r="A138" s="1" t="s">
        <v>744</v>
      </c>
      <c r="B138" s="35"/>
      <c r="C138" s="2"/>
      <c r="D138" s="2"/>
      <c r="E138" s="2"/>
      <c r="F138" s="2"/>
      <c r="G138" s="3"/>
      <c r="H138" s="2"/>
    </row>
    <row r="139" spans="1:11" ht="30.75" thickBot="1" x14ac:dyDescent="0.3">
      <c r="A139" s="4" t="s">
        <v>1</v>
      </c>
      <c r="B139" s="5" t="s">
        <v>2</v>
      </c>
      <c r="C139" s="5" t="s">
        <v>3</v>
      </c>
      <c r="D139" s="5" t="s">
        <v>4</v>
      </c>
      <c r="E139" s="5" t="s">
        <v>5</v>
      </c>
      <c r="F139" s="6" t="s">
        <v>6</v>
      </c>
      <c r="G139" s="6" t="s">
        <v>7</v>
      </c>
      <c r="H139" s="5" t="s">
        <v>713</v>
      </c>
    </row>
    <row r="140" spans="1:11" ht="15.75" thickBot="1" x14ac:dyDescent="0.3">
      <c r="A140" s="2" t="s">
        <v>292</v>
      </c>
      <c r="B140" s="7" t="s">
        <v>9</v>
      </c>
      <c r="C140" s="8" t="s">
        <v>10</v>
      </c>
      <c r="D140" s="9">
        <v>1</v>
      </c>
      <c r="E140" s="2" t="s">
        <v>11</v>
      </c>
      <c r="F140" s="10" t="s">
        <v>11</v>
      </c>
      <c r="G140" s="11">
        <v>1</v>
      </c>
      <c r="H140" s="2"/>
      <c r="I140">
        <f xml:space="preserve"> VLOOKUP(A140,Sheet2!$C$2:$G$325,3,FALSE)</f>
        <v>13</v>
      </c>
      <c r="J140">
        <f t="shared" si="4"/>
        <v>13</v>
      </c>
      <c r="K140">
        <f t="shared" si="5"/>
        <v>-12</v>
      </c>
    </row>
    <row r="141" spans="1:11" ht="15.75" thickBot="1" x14ac:dyDescent="0.3">
      <c r="A141" s="2" t="s">
        <v>149</v>
      </c>
      <c r="B141" s="7" t="s">
        <v>9</v>
      </c>
      <c r="C141" s="8" t="s">
        <v>10</v>
      </c>
      <c r="D141" s="9">
        <v>10</v>
      </c>
      <c r="E141" s="2" t="s">
        <v>11</v>
      </c>
      <c r="F141" s="10" t="s">
        <v>11</v>
      </c>
      <c r="G141" s="11">
        <v>8</v>
      </c>
      <c r="H141" s="2"/>
      <c r="I141">
        <f xml:space="preserve"> VLOOKUP(A141,Sheet2!$C$2:$G$325,3,FALSE)</f>
        <v>5.03</v>
      </c>
      <c r="J141">
        <f t="shared" si="4"/>
        <v>5</v>
      </c>
      <c r="K141">
        <f t="shared" si="5"/>
        <v>3</v>
      </c>
    </row>
    <row r="142" spans="1:11" ht="15.75" thickBot="1" x14ac:dyDescent="0.3">
      <c r="A142" s="2" t="s">
        <v>51</v>
      </c>
      <c r="B142" s="7" t="s">
        <v>9</v>
      </c>
      <c r="C142" s="8" t="s">
        <v>10</v>
      </c>
      <c r="D142" s="9">
        <v>1</v>
      </c>
      <c r="E142" s="2" t="s">
        <v>11</v>
      </c>
      <c r="F142" s="10" t="s">
        <v>11</v>
      </c>
      <c r="G142" s="11">
        <v>1</v>
      </c>
      <c r="H142" s="2"/>
      <c r="I142">
        <f xml:space="preserve"> VLOOKUP(A142,Sheet2!$C$2:$G$325,3,FALSE)</f>
        <v>1.03</v>
      </c>
      <c r="J142">
        <f t="shared" si="4"/>
        <v>1</v>
      </c>
      <c r="K142">
        <f t="shared" si="5"/>
        <v>0</v>
      </c>
    </row>
    <row r="143" spans="1:11" ht="15.75" thickBot="1" x14ac:dyDescent="0.3">
      <c r="A143" s="2" t="s">
        <v>143</v>
      </c>
      <c r="B143" s="7" t="s">
        <v>9</v>
      </c>
      <c r="C143" s="8" t="s">
        <v>10</v>
      </c>
      <c r="D143" s="9">
        <v>7</v>
      </c>
      <c r="E143" s="2" t="s">
        <v>11</v>
      </c>
      <c r="F143" s="10" t="s">
        <v>11</v>
      </c>
      <c r="G143" s="11">
        <v>5</v>
      </c>
      <c r="H143" s="2"/>
      <c r="I143">
        <f xml:space="preserve"> VLOOKUP(A143,Sheet2!$C$2:$G$325,3,FALSE)</f>
        <v>5.0199999999999996</v>
      </c>
      <c r="J143">
        <f t="shared" si="4"/>
        <v>5</v>
      </c>
      <c r="K143">
        <f t="shared" si="5"/>
        <v>0</v>
      </c>
    </row>
    <row r="144" spans="1:11" ht="15.75" thickBot="1" x14ac:dyDescent="0.3">
      <c r="A144" s="2" t="s">
        <v>118</v>
      </c>
      <c r="B144" s="7" t="s">
        <v>9</v>
      </c>
      <c r="C144" s="14" t="s">
        <v>17</v>
      </c>
      <c r="D144" s="2" t="s">
        <v>11</v>
      </c>
      <c r="E144" s="9">
        <v>8</v>
      </c>
      <c r="F144" s="10" t="s">
        <v>11</v>
      </c>
      <c r="G144" s="11">
        <v>6</v>
      </c>
      <c r="H144" s="2"/>
      <c r="I144">
        <f xml:space="preserve"> VLOOKUP(A144,Sheet2!$C$2:$G$325,3,FALSE)</f>
        <v>3.09</v>
      </c>
      <c r="J144">
        <f t="shared" si="4"/>
        <v>3</v>
      </c>
      <c r="K144">
        <f t="shared" si="5"/>
        <v>3</v>
      </c>
    </row>
    <row r="145" spans="1:11" ht="15.75" thickBot="1" x14ac:dyDescent="0.3">
      <c r="A145" s="2" t="s">
        <v>94</v>
      </c>
      <c r="B145" s="7" t="s">
        <v>9</v>
      </c>
      <c r="C145" s="8" t="s">
        <v>10</v>
      </c>
      <c r="D145" s="9">
        <v>6</v>
      </c>
      <c r="E145" s="2" t="s">
        <v>11</v>
      </c>
      <c r="F145" s="10" t="s">
        <v>11</v>
      </c>
      <c r="G145" s="11">
        <v>5</v>
      </c>
      <c r="H145" s="2"/>
      <c r="I145">
        <f xml:space="preserve"> VLOOKUP(A145,Sheet2!$C$2:$G$325,3,FALSE)</f>
        <v>2.08</v>
      </c>
      <c r="J145">
        <f t="shared" si="4"/>
        <v>2</v>
      </c>
      <c r="K145">
        <f t="shared" si="5"/>
        <v>3</v>
      </c>
    </row>
    <row r="146" spans="1:11" ht="15.75" thickBot="1" x14ac:dyDescent="0.3">
      <c r="A146" s="2" t="s">
        <v>91</v>
      </c>
      <c r="B146" s="7" t="s">
        <v>9</v>
      </c>
      <c r="C146" s="14" t="s">
        <v>17</v>
      </c>
      <c r="D146" s="2" t="s">
        <v>11</v>
      </c>
      <c r="E146" s="9">
        <v>3</v>
      </c>
      <c r="F146" s="10" t="s">
        <v>11</v>
      </c>
      <c r="G146" s="11">
        <v>2</v>
      </c>
      <c r="H146" s="2"/>
      <c r="I146">
        <f xml:space="preserve"> VLOOKUP(A146,Sheet2!$C$2:$G$325,3,FALSE)</f>
        <v>2.08</v>
      </c>
      <c r="J146">
        <f t="shared" si="4"/>
        <v>2</v>
      </c>
      <c r="K146">
        <f t="shared" si="5"/>
        <v>0</v>
      </c>
    </row>
    <row r="147" spans="1:11" ht="15.75" thickBot="1" x14ac:dyDescent="0.3">
      <c r="A147" s="2" t="s">
        <v>266</v>
      </c>
      <c r="B147" s="7" t="s">
        <v>9</v>
      </c>
      <c r="C147" s="8" t="s">
        <v>10</v>
      </c>
      <c r="D147" s="9">
        <v>2</v>
      </c>
      <c r="E147" s="2" t="s">
        <v>11</v>
      </c>
      <c r="F147" s="10" t="s">
        <v>11</v>
      </c>
      <c r="G147" s="11">
        <v>1</v>
      </c>
      <c r="H147" s="2"/>
      <c r="I147">
        <f xml:space="preserve"> VLOOKUP(A147,Sheet2!$C$2:$G$325,3,FALSE)</f>
        <v>11.04</v>
      </c>
      <c r="J147">
        <f t="shared" si="4"/>
        <v>11</v>
      </c>
      <c r="K147">
        <f t="shared" si="5"/>
        <v>-10</v>
      </c>
    </row>
    <row r="148" spans="1:11" ht="15.75" thickBot="1" x14ac:dyDescent="0.3">
      <c r="A148" s="2" t="s">
        <v>745</v>
      </c>
      <c r="B148" s="15" t="s">
        <v>23</v>
      </c>
      <c r="C148" s="14" t="s">
        <v>17</v>
      </c>
      <c r="D148" s="2" t="s">
        <v>11</v>
      </c>
      <c r="E148" s="9">
        <v>11</v>
      </c>
      <c r="F148" s="10" t="s">
        <v>11</v>
      </c>
      <c r="G148" s="11">
        <v>8</v>
      </c>
      <c r="H148" s="2"/>
      <c r="I148" t="e">
        <f xml:space="preserve"> VLOOKUP(A148,Sheet2!$C$2:$G$325,3,FALSE)</f>
        <v>#N/A</v>
      </c>
      <c r="J148" t="e">
        <f t="shared" si="4"/>
        <v>#N/A</v>
      </c>
      <c r="K148" t="e">
        <f t="shared" si="5"/>
        <v>#N/A</v>
      </c>
    </row>
    <row r="149" spans="1:11" ht="15.75" thickBot="1" x14ac:dyDescent="0.3">
      <c r="A149" s="2" t="s">
        <v>746</v>
      </c>
      <c r="B149" s="15" t="s">
        <v>23</v>
      </c>
      <c r="C149" s="12" t="s">
        <v>14</v>
      </c>
      <c r="D149" s="2" t="s">
        <v>11</v>
      </c>
      <c r="E149" s="2" t="s">
        <v>11</v>
      </c>
      <c r="F149" s="10" t="s">
        <v>11</v>
      </c>
      <c r="G149" s="11">
        <v>20</v>
      </c>
      <c r="H149" s="2"/>
      <c r="I149" t="e">
        <f xml:space="preserve"> VLOOKUP(A149,Sheet2!$C$2:$G$325,3,FALSE)</f>
        <v>#N/A</v>
      </c>
      <c r="J149" t="e">
        <f t="shared" si="4"/>
        <v>#N/A</v>
      </c>
      <c r="K149" t="e">
        <f t="shared" si="5"/>
        <v>#N/A</v>
      </c>
    </row>
    <row r="150" spans="1:11" ht="15.75" thickBot="1" x14ac:dyDescent="0.3">
      <c r="A150" s="2" t="s">
        <v>747</v>
      </c>
      <c r="B150" s="15" t="s">
        <v>23</v>
      </c>
      <c r="C150" s="8" t="s">
        <v>10</v>
      </c>
      <c r="D150" s="9">
        <v>14</v>
      </c>
      <c r="E150" s="2" t="s">
        <v>11</v>
      </c>
      <c r="F150" s="10" t="s">
        <v>11</v>
      </c>
      <c r="G150" s="11">
        <v>11</v>
      </c>
      <c r="H150" s="2"/>
      <c r="I150" t="e">
        <f xml:space="preserve"> VLOOKUP(A150,Sheet2!$C$2:$G$325,3,FALSE)</f>
        <v>#N/A</v>
      </c>
      <c r="J150" t="e">
        <f t="shared" si="4"/>
        <v>#N/A</v>
      </c>
      <c r="K150" t="e">
        <f t="shared" si="5"/>
        <v>#N/A</v>
      </c>
    </row>
    <row r="151" spans="1:11" ht="15.75" thickBot="1" x14ac:dyDescent="0.3">
      <c r="A151" s="2" t="s">
        <v>748</v>
      </c>
      <c r="B151" s="15" t="s">
        <v>23</v>
      </c>
      <c r="C151" s="12" t="s">
        <v>14</v>
      </c>
      <c r="D151" s="2" t="s">
        <v>11</v>
      </c>
      <c r="E151" s="2" t="s">
        <v>11</v>
      </c>
      <c r="F151" s="10" t="s">
        <v>11</v>
      </c>
      <c r="G151" s="11">
        <v>20</v>
      </c>
      <c r="H151" s="2"/>
      <c r="I151" t="e">
        <f xml:space="preserve"> VLOOKUP(A151,Sheet2!$C$2:$G$325,3,FALSE)</f>
        <v>#N/A</v>
      </c>
      <c r="J151" t="e">
        <f t="shared" si="4"/>
        <v>#N/A</v>
      </c>
      <c r="K151" t="e">
        <f t="shared" si="5"/>
        <v>#N/A</v>
      </c>
    </row>
    <row r="152" spans="1:11" ht="15.75" thickBot="1" x14ac:dyDescent="0.3">
      <c r="A152" s="2" t="s">
        <v>162</v>
      </c>
      <c r="B152" s="7" t="s">
        <v>9</v>
      </c>
      <c r="C152" s="14" t="s">
        <v>17</v>
      </c>
      <c r="D152" s="2" t="s">
        <v>11</v>
      </c>
      <c r="E152" s="9">
        <v>11</v>
      </c>
      <c r="F152" s="10" t="s">
        <v>11</v>
      </c>
      <c r="G152" s="11">
        <v>8</v>
      </c>
      <c r="H152" s="2"/>
      <c r="I152">
        <f xml:space="preserve"> VLOOKUP(A152,Sheet2!$C$2:$G$325,3,FALSE)</f>
        <v>5.09</v>
      </c>
      <c r="J152">
        <f t="shared" si="4"/>
        <v>5</v>
      </c>
      <c r="K152">
        <f t="shared" si="5"/>
        <v>3</v>
      </c>
    </row>
    <row r="153" spans="1:11" ht="15.75" thickBot="1" x14ac:dyDescent="0.3">
      <c r="A153" s="2" t="s">
        <v>228</v>
      </c>
      <c r="B153" s="7" t="s">
        <v>9</v>
      </c>
      <c r="C153" s="8" t="s">
        <v>10</v>
      </c>
      <c r="D153" s="9">
        <v>16</v>
      </c>
      <c r="E153" s="2" t="s">
        <v>11</v>
      </c>
      <c r="F153" s="10" t="s">
        <v>11</v>
      </c>
      <c r="G153" s="11">
        <v>12</v>
      </c>
      <c r="H153" s="2"/>
      <c r="I153">
        <f xml:space="preserve"> VLOOKUP(A153,Sheet2!$C$2:$G$325,3,FALSE)</f>
        <v>9.0299999999999994</v>
      </c>
      <c r="J153">
        <f t="shared" si="4"/>
        <v>9</v>
      </c>
      <c r="K153">
        <f t="shared" si="5"/>
        <v>3</v>
      </c>
    </row>
    <row r="154" spans="1:11" ht="15.75" thickBot="1" x14ac:dyDescent="0.3">
      <c r="A154" s="2" t="s">
        <v>182</v>
      </c>
      <c r="B154" s="7" t="s">
        <v>9</v>
      </c>
      <c r="C154" s="8" t="s">
        <v>10</v>
      </c>
      <c r="D154" s="9">
        <v>10</v>
      </c>
      <c r="E154" s="2" t="s">
        <v>11</v>
      </c>
      <c r="F154" s="10" t="s">
        <v>11</v>
      </c>
      <c r="G154" s="11">
        <v>8</v>
      </c>
      <c r="H154" s="2"/>
      <c r="I154">
        <f xml:space="preserve"> VLOOKUP(A154,Sheet2!$C$2:$G$325,3,FALSE)</f>
        <v>7</v>
      </c>
      <c r="J154">
        <f t="shared" ref="J154:J191" si="6">FLOOR(I154,1)</f>
        <v>7</v>
      </c>
      <c r="K154">
        <f t="shared" ref="K154:K191" si="7">G154-J154</f>
        <v>1</v>
      </c>
    </row>
    <row r="155" spans="1:11" ht="15.75" thickBot="1" x14ac:dyDescent="0.3">
      <c r="A155" s="2" t="s">
        <v>203</v>
      </c>
      <c r="B155" s="7" t="s">
        <v>9</v>
      </c>
      <c r="C155" s="12" t="s">
        <v>14</v>
      </c>
      <c r="D155" s="2" t="s">
        <v>11</v>
      </c>
      <c r="E155" s="2" t="s">
        <v>11</v>
      </c>
      <c r="F155" s="13">
        <v>8</v>
      </c>
      <c r="G155" s="11">
        <v>12</v>
      </c>
      <c r="H155" s="2"/>
      <c r="I155">
        <f xml:space="preserve"> VLOOKUP(A155,Sheet2!$C$2:$G$325,3,FALSE)</f>
        <v>8.01</v>
      </c>
      <c r="J155">
        <f t="shared" si="6"/>
        <v>8</v>
      </c>
      <c r="K155">
        <f t="shared" si="7"/>
        <v>4</v>
      </c>
    </row>
    <row r="156" spans="1:11" ht="15.75" thickBot="1" x14ac:dyDescent="0.3">
      <c r="A156" s="2" t="s">
        <v>356</v>
      </c>
      <c r="B156" s="7" t="s">
        <v>9</v>
      </c>
      <c r="C156" s="8" t="s">
        <v>10</v>
      </c>
      <c r="D156" s="9">
        <v>22</v>
      </c>
      <c r="E156" s="2" t="s">
        <v>11</v>
      </c>
      <c r="F156" s="10" t="s">
        <v>11</v>
      </c>
      <c r="G156" s="11">
        <v>17</v>
      </c>
      <c r="H156" s="2"/>
      <c r="I156">
        <f xml:space="preserve"> VLOOKUP(A156,Sheet2!$C$2:$G$325,3,FALSE)</f>
        <v>18.04</v>
      </c>
      <c r="J156">
        <f t="shared" si="6"/>
        <v>18</v>
      </c>
      <c r="K156">
        <f t="shared" si="7"/>
        <v>-1</v>
      </c>
    </row>
    <row r="157" spans="1:11" ht="15.75" thickBot="1" x14ac:dyDescent="0.3">
      <c r="A157" s="2" t="s">
        <v>469</v>
      </c>
      <c r="B157" s="7" t="s">
        <v>9</v>
      </c>
      <c r="C157" s="12" t="s">
        <v>14</v>
      </c>
      <c r="D157" s="2" t="s">
        <v>11</v>
      </c>
      <c r="E157" s="2" t="s">
        <v>11</v>
      </c>
      <c r="F157" s="13">
        <v>26</v>
      </c>
      <c r="G157" s="11">
        <v>22</v>
      </c>
      <c r="H157" s="2"/>
      <c r="I157">
        <f xml:space="preserve"> VLOOKUP(A157,Sheet2!$C$2:$G$325,3,FALSE)</f>
        <v>26</v>
      </c>
      <c r="J157">
        <f t="shared" si="6"/>
        <v>26</v>
      </c>
      <c r="K157">
        <f t="shared" si="7"/>
        <v>-4</v>
      </c>
    </row>
    <row r="158" spans="1:11" ht="15.75" thickBot="1" x14ac:dyDescent="0.3">
      <c r="A158" s="2" t="s">
        <v>594</v>
      </c>
      <c r="B158" s="7" t="s">
        <v>9</v>
      </c>
      <c r="C158" s="12" t="s">
        <v>14</v>
      </c>
      <c r="D158" s="2" t="s">
        <v>11</v>
      </c>
      <c r="E158" s="2" t="s">
        <v>11</v>
      </c>
      <c r="F158" s="13">
        <v>26</v>
      </c>
      <c r="G158" s="11">
        <v>22</v>
      </c>
      <c r="H158" s="2"/>
      <c r="I158">
        <f xml:space="preserve"> VLOOKUP(A158,Sheet2!$C$2:$G$325,3,FALSE)</f>
        <v>26.09</v>
      </c>
      <c r="J158">
        <f t="shared" si="6"/>
        <v>26</v>
      </c>
      <c r="K158">
        <f t="shared" si="7"/>
        <v>-4</v>
      </c>
    </row>
    <row r="159" spans="1:11" ht="15.75" thickBot="1" x14ac:dyDescent="0.3">
      <c r="A159" s="2" t="s">
        <v>749</v>
      </c>
      <c r="B159" s="7" t="s">
        <v>9</v>
      </c>
      <c r="C159" s="12" t="s">
        <v>14</v>
      </c>
      <c r="D159" s="2" t="s">
        <v>11</v>
      </c>
      <c r="E159" s="2" t="s">
        <v>11</v>
      </c>
      <c r="F159" s="38" t="e">
        <v>#N/A</v>
      </c>
      <c r="G159" s="11">
        <v>22</v>
      </c>
      <c r="H159" s="2"/>
      <c r="I159" t="e">
        <f xml:space="preserve"> VLOOKUP(A159,Sheet2!$C$2:$G$325,3,FALSE)</f>
        <v>#N/A</v>
      </c>
      <c r="J159" t="e">
        <f t="shared" si="6"/>
        <v>#N/A</v>
      </c>
      <c r="K159" t="e">
        <f t="shared" si="7"/>
        <v>#N/A</v>
      </c>
    </row>
    <row r="160" spans="1:11" ht="15.75" thickBot="1" x14ac:dyDescent="0.3">
      <c r="A160" s="2" t="s">
        <v>750</v>
      </c>
      <c r="B160" s="15" t="s">
        <v>23</v>
      </c>
      <c r="C160" s="12" t="s">
        <v>14</v>
      </c>
      <c r="D160" s="2" t="s">
        <v>11</v>
      </c>
      <c r="E160" s="2" t="s">
        <v>11</v>
      </c>
      <c r="F160" s="10" t="s">
        <v>11</v>
      </c>
      <c r="G160" s="11">
        <v>20</v>
      </c>
      <c r="H160" s="2"/>
      <c r="I160" t="e">
        <f xml:space="preserve"> VLOOKUP(A160,Sheet2!$C$2:$G$325,3,FALSE)</f>
        <v>#N/A</v>
      </c>
      <c r="J160" t="e">
        <f t="shared" si="6"/>
        <v>#N/A</v>
      </c>
      <c r="K160" t="e">
        <f t="shared" si="7"/>
        <v>#N/A</v>
      </c>
    </row>
    <row r="161" spans="1:11" ht="15.75" thickBot="1" x14ac:dyDescent="0.3">
      <c r="A161" s="2" t="s">
        <v>584</v>
      </c>
      <c r="B161" s="7" t="s">
        <v>9</v>
      </c>
      <c r="C161" s="12" t="s">
        <v>14</v>
      </c>
      <c r="D161" s="2" t="s">
        <v>11</v>
      </c>
      <c r="E161" s="2" t="s">
        <v>11</v>
      </c>
      <c r="F161" s="13">
        <v>26</v>
      </c>
      <c r="G161" s="11">
        <v>22</v>
      </c>
      <c r="H161" s="2"/>
      <c r="I161">
        <f xml:space="preserve"> VLOOKUP(A161,Sheet2!$C$2:$G$325,3,FALSE)</f>
        <v>26.09</v>
      </c>
      <c r="J161">
        <f t="shared" si="6"/>
        <v>26</v>
      </c>
      <c r="K161">
        <f t="shared" si="7"/>
        <v>-4</v>
      </c>
    </row>
    <row r="162" spans="1:11" ht="15.75" thickBot="1" x14ac:dyDescent="0.3">
      <c r="A162" s="2" t="s">
        <v>207</v>
      </c>
      <c r="B162" s="7" t="s">
        <v>9</v>
      </c>
      <c r="C162" s="14" t="s">
        <v>17</v>
      </c>
      <c r="D162" s="2" t="s">
        <v>11</v>
      </c>
      <c r="E162" s="9">
        <v>6</v>
      </c>
      <c r="F162" s="10" t="s">
        <v>11</v>
      </c>
      <c r="G162" s="11">
        <v>5</v>
      </c>
      <c r="H162" s="2"/>
      <c r="I162">
        <f xml:space="preserve"> VLOOKUP(A162,Sheet2!$C$2:$G$325,3,FALSE)</f>
        <v>8.0299999999999994</v>
      </c>
      <c r="J162">
        <f t="shared" si="6"/>
        <v>8</v>
      </c>
      <c r="K162">
        <f t="shared" si="7"/>
        <v>-3</v>
      </c>
    </row>
    <row r="163" spans="1:11" ht="15.75" thickBot="1" x14ac:dyDescent="0.3">
      <c r="A163" s="2" t="s">
        <v>751</v>
      </c>
      <c r="B163" s="7" t="s">
        <v>9</v>
      </c>
      <c r="C163" s="12" t="s">
        <v>14</v>
      </c>
      <c r="D163" s="2" t="s">
        <v>11</v>
      </c>
      <c r="E163" s="2" t="s">
        <v>11</v>
      </c>
      <c r="F163" s="38" t="e">
        <v>#N/A</v>
      </c>
      <c r="G163" s="11">
        <v>22</v>
      </c>
      <c r="H163" s="2"/>
      <c r="I163" t="e">
        <f xml:space="preserve"> VLOOKUP(A163,Sheet2!$C$2:$G$325,3,FALSE)</f>
        <v>#N/A</v>
      </c>
      <c r="J163" t="e">
        <f t="shared" si="6"/>
        <v>#N/A</v>
      </c>
      <c r="K163" t="e">
        <f t="shared" si="7"/>
        <v>#N/A</v>
      </c>
    </row>
    <row r="164" spans="1:11" ht="15.75" thickBot="1" x14ac:dyDescent="0.3">
      <c r="A164" s="2" t="s">
        <v>493</v>
      </c>
      <c r="B164" s="7" t="s">
        <v>9</v>
      </c>
      <c r="C164" s="12" t="s">
        <v>14</v>
      </c>
      <c r="D164" s="2" t="s">
        <v>11</v>
      </c>
      <c r="E164" s="2" t="s">
        <v>11</v>
      </c>
      <c r="F164" s="13">
        <v>26</v>
      </c>
      <c r="G164" s="36">
        <v>22</v>
      </c>
      <c r="H164" s="2"/>
      <c r="I164">
        <f xml:space="preserve"> VLOOKUP(A164,Sheet2!$C$2:$G$325,3,FALSE)</f>
        <v>26.03</v>
      </c>
      <c r="J164">
        <f t="shared" si="6"/>
        <v>26</v>
      </c>
      <c r="K164">
        <f t="shared" si="7"/>
        <v>-4</v>
      </c>
    </row>
    <row r="165" spans="1:11" ht="15.75" thickBot="1" x14ac:dyDescent="0.3">
      <c r="A165" s="1"/>
      <c r="B165" s="2"/>
      <c r="C165" s="2"/>
      <c r="D165" s="2"/>
      <c r="E165" s="2"/>
      <c r="F165" s="2"/>
      <c r="G165" s="2"/>
      <c r="H165" s="2"/>
    </row>
    <row r="166" spans="1:11" ht="15.75" thickBot="1" x14ac:dyDescent="0.3">
      <c r="A166" s="1" t="s">
        <v>752</v>
      </c>
      <c r="B166" s="35"/>
      <c r="C166" s="2"/>
      <c r="D166" s="2"/>
      <c r="E166" s="2"/>
      <c r="F166" s="2"/>
      <c r="G166" s="3"/>
      <c r="H166" s="2"/>
    </row>
    <row r="167" spans="1:11" ht="30.75" thickBot="1" x14ac:dyDescent="0.3">
      <c r="A167" s="4" t="s">
        <v>1</v>
      </c>
      <c r="B167" s="5" t="s">
        <v>2</v>
      </c>
      <c r="C167" s="5" t="s">
        <v>3</v>
      </c>
      <c r="D167" s="5" t="s">
        <v>4</v>
      </c>
      <c r="E167" s="5" t="s">
        <v>5</v>
      </c>
      <c r="F167" s="6" t="s">
        <v>6</v>
      </c>
      <c r="G167" s="6" t="s">
        <v>7</v>
      </c>
      <c r="H167" s="5" t="s">
        <v>713</v>
      </c>
    </row>
    <row r="168" spans="1:11" ht="15.75" thickBot="1" x14ac:dyDescent="0.3">
      <c r="A168" s="2" t="s">
        <v>753</v>
      </c>
      <c r="B168" s="7" t="s">
        <v>9</v>
      </c>
      <c r="C168" s="14" t="s">
        <v>17</v>
      </c>
      <c r="D168" s="2" t="s">
        <v>11</v>
      </c>
      <c r="E168" s="9">
        <v>11</v>
      </c>
      <c r="F168" s="10" t="s">
        <v>11</v>
      </c>
      <c r="G168" s="11">
        <v>8</v>
      </c>
      <c r="H168" s="2"/>
      <c r="I168" t="e">
        <f xml:space="preserve"> VLOOKUP(A168,Sheet2!$C$2:$G$325,3,FALSE)</f>
        <v>#N/A</v>
      </c>
      <c r="J168" t="e">
        <f t="shared" si="6"/>
        <v>#N/A</v>
      </c>
      <c r="K168" t="e">
        <f t="shared" si="7"/>
        <v>#N/A</v>
      </c>
    </row>
    <row r="169" spans="1:11" ht="15.75" thickBot="1" x14ac:dyDescent="0.3">
      <c r="A169" s="2" t="s">
        <v>114</v>
      </c>
      <c r="B169" s="7" t="s">
        <v>9</v>
      </c>
      <c r="C169" s="8" t="s">
        <v>10</v>
      </c>
      <c r="D169" s="9">
        <v>19</v>
      </c>
      <c r="E169" s="2" t="s">
        <v>11</v>
      </c>
      <c r="F169" s="10" t="s">
        <v>11</v>
      </c>
      <c r="G169" s="11">
        <v>14</v>
      </c>
      <c r="H169" s="2"/>
      <c r="I169">
        <f xml:space="preserve"> VLOOKUP(A169,Sheet2!$C$2:$G$325,3,FALSE)</f>
        <v>3.07</v>
      </c>
      <c r="J169">
        <f t="shared" si="6"/>
        <v>3</v>
      </c>
      <c r="K169">
        <f t="shared" si="7"/>
        <v>11</v>
      </c>
    </row>
    <row r="170" spans="1:11" ht="15.75" thickBot="1" x14ac:dyDescent="0.3">
      <c r="A170" s="2" t="s">
        <v>60</v>
      </c>
      <c r="B170" s="7" t="s">
        <v>9</v>
      </c>
      <c r="C170" s="14" t="s">
        <v>17</v>
      </c>
      <c r="D170" s="2" t="s">
        <v>11</v>
      </c>
      <c r="E170" s="9">
        <v>3</v>
      </c>
      <c r="F170" s="10" t="s">
        <v>11</v>
      </c>
      <c r="G170" s="11">
        <v>2</v>
      </c>
      <c r="H170" s="2"/>
      <c r="I170">
        <f xml:space="preserve"> VLOOKUP(A170,Sheet2!$C$2:$G$325,3,FALSE)</f>
        <v>1.07</v>
      </c>
      <c r="J170">
        <f t="shared" si="6"/>
        <v>1</v>
      </c>
      <c r="K170">
        <f t="shared" si="7"/>
        <v>1</v>
      </c>
    </row>
    <row r="171" spans="1:11" ht="15.75" thickBot="1" x14ac:dyDescent="0.3">
      <c r="A171" s="2" t="s">
        <v>153</v>
      </c>
      <c r="B171" s="7" t="s">
        <v>9</v>
      </c>
      <c r="C171" s="8" t="s">
        <v>10</v>
      </c>
      <c r="D171" s="9">
        <v>6</v>
      </c>
      <c r="E171" s="2" t="s">
        <v>11</v>
      </c>
      <c r="F171" s="10" t="s">
        <v>11</v>
      </c>
      <c r="G171" s="11">
        <v>5</v>
      </c>
      <c r="H171" s="2"/>
      <c r="I171">
        <f xml:space="preserve"> VLOOKUP(A171,Sheet2!$C$2:$G$325,3,FALSE)</f>
        <v>5.05</v>
      </c>
      <c r="J171">
        <f t="shared" si="6"/>
        <v>5</v>
      </c>
      <c r="K171">
        <f t="shared" si="7"/>
        <v>0</v>
      </c>
    </row>
    <row r="172" spans="1:11" ht="15.75" thickBot="1" x14ac:dyDescent="0.3">
      <c r="A172" s="2" t="s">
        <v>134</v>
      </c>
      <c r="B172" s="7" t="s">
        <v>9</v>
      </c>
      <c r="C172" s="8" t="s">
        <v>10</v>
      </c>
      <c r="D172" s="9">
        <v>1</v>
      </c>
      <c r="E172" s="2" t="s">
        <v>11</v>
      </c>
      <c r="F172" s="10" t="s">
        <v>11</v>
      </c>
      <c r="G172" s="11">
        <v>1</v>
      </c>
      <c r="H172" s="2"/>
      <c r="I172">
        <f xml:space="preserve"> VLOOKUP(A172,Sheet2!$C$2:$G$325,3,FALSE)</f>
        <v>4.07</v>
      </c>
      <c r="J172">
        <f t="shared" si="6"/>
        <v>4</v>
      </c>
      <c r="K172">
        <f t="shared" si="7"/>
        <v>-3</v>
      </c>
    </row>
    <row r="173" spans="1:11" ht="15.75" thickBot="1" x14ac:dyDescent="0.3">
      <c r="A173" s="2" t="s">
        <v>239</v>
      </c>
      <c r="B173" s="7" t="s">
        <v>9</v>
      </c>
      <c r="C173" s="8" t="s">
        <v>10</v>
      </c>
      <c r="D173" s="9">
        <v>21</v>
      </c>
      <c r="E173" s="2" t="s">
        <v>11</v>
      </c>
      <c r="F173" s="10" t="s">
        <v>11</v>
      </c>
      <c r="G173" s="11">
        <v>16</v>
      </c>
      <c r="H173" s="2"/>
      <c r="I173">
        <f xml:space="preserve"> VLOOKUP(A173,Sheet2!$C$2:$G$325,3,FALSE)</f>
        <v>9.09</v>
      </c>
      <c r="J173">
        <f t="shared" si="6"/>
        <v>9</v>
      </c>
      <c r="K173">
        <f t="shared" si="7"/>
        <v>7</v>
      </c>
    </row>
    <row r="174" spans="1:11" ht="15.75" thickBot="1" x14ac:dyDescent="0.3">
      <c r="A174" s="2" t="s">
        <v>209</v>
      </c>
      <c r="B174" s="7" t="s">
        <v>9</v>
      </c>
      <c r="C174" s="8" t="s">
        <v>10</v>
      </c>
      <c r="D174" s="9">
        <v>2</v>
      </c>
      <c r="E174" s="2" t="s">
        <v>11</v>
      </c>
      <c r="F174" s="10" t="s">
        <v>11</v>
      </c>
      <c r="G174" s="11">
        <v>1</v>
      </c>
      <c r="H174" s="2"/>
      <c r="I174">
        <f xml:space="preserve"> VLOOKUP(A174,Sheet2!$C$2:$G$325,3,FALSE)</f>
        <v>8.0399999999999991</v>
      </c>
      <c r="J174">
        <f t="shared" si="6"/>
        <v>8</v>
      </c>
      <c r="K174">
        <f t="shared" si="7"/>
        <v>-7</v>
      </c>
    </row>
    <row r="175" spans="1:11" ht="15.75" thickBot="1" x14ac:dyDescent="0.3">
      <c r="A175" s="2" t="s">
        <v>155</v>
      </c>
      <c r="B175" s="7" t="s">
        <v>9</v>
      </c>
      <c r="C175" s="8" t="s">
        <v>10</v>
      </c>
      <c r="D175" s="9">
        <v>1</v>
      </c>
      <c r="E175" s="2" t="s">
        <v>11</v>
      </c>
      <c r="F175" s="10" t="s">
        <v>11</v>
      </c>
      <c r="G175" s="11">
        <v>1</v>
      </c>
      <c r="H175" s="2"/>
      <c r="I175">
        <f xml:space="preserve"> VLOOKUP(A175,Sheet2!$C$2:$G$325,3,FALSE)</f>
        <v>5.05</v>
      </c>
      <c r="J175">
        <f t="shared" si="6"/>
        <v>5</v>
      </c>
      <c r="K175">
        <f t="shared" si="7"/>
        <v>-4</v>
      </c>
    </row>
    <row r="176" spans="1:11" ht="15.75" thickBot="1" x14ac:dyDescent="0.3">
      <c r="A176" s="2" t="s">
        <v>188</v>
      </c>
      <c r="B176" s="7" t="s">
        <v>9</v>
      </c>
      <c r="C176" s="12" t="s">
        <v>14</v>
      </c>
      <c r="D176" s="2" t="s">
        <v>11</v>
      </c>
      <c r="E176" s="2" t="s">
        <v>11</v>
      </c>
      <c r="F176" s="13">
        <v>7</v>
      </c>
      <c r="G176" s="11">
        <v>11</v>
      </c>
      <c r="H176" s="2"/>
      <c r="I176">
        <f xml:space="preserve"> VLOOKUP(A176,Sheet2!$C$2:$G$325,3,FALSE)</f>
        <v>7.03</v>
      </c>
      <c r="J176">
        <f t="shared" si="6"/>
        <v>7</v>
      </c>
      <c r="K176">
        <f t="shared" si="7"/>
        <v>4</v>
      </c>
    </row>
    <row r="177" spans="1:11" ht="15.75" thickBot="1" x14ac:dyDescent="0.3">
      <c r="A177" s="2" t="s">
        <v>754</v>
      </c>
      <c r="B177" s="15" t="s">
        <v>23</v>
      </c>
      <c r="C177" s="14" t="s">
        <v>17</v>
      </c>
      <c r="D177" s="2" t="s">
        <v>11</v>
      </c>
      <c r="E177" s="9">
        <v>15</v>
      </c>
      <c r="F177" s="10" t="s">
        <v>11</v>
      </c>
      <c r="G177" s="11">
        <v>11</v>
      </c>
      <c r="H177" s="2"/>
      <c r="I177" t="e">
        <f xml:space="preserve"> VLOOKUP(A177,Sheet2!$C$2:$G$325,3,FALSE)</f>
        <v>#N/A</v>
      </c>
      <c r="J177" t="e">
        <f t="shared" si="6"/>
        <v>#N/A</v>
      </c>
      <c r="K177" t="e">
        <f t="shared" si="7"/>
        <v>#N/A</v>
      </c>
    </row>
    <row r="178" spans="1:11" ht="15.75" thickBot="1" x14ac:dyDescent="0.3">
      <c r="A178" s="2" t="s">
        <v>755</v>
      </c>
      <c r="B178" s="15" t="s">
        <v>23</v>
      </c>
      <c r="C178" s="12" t="s">
        <v>14</v>
      </c>
      <c r="D178" s="2" t="s">
        <v>11</v>
      </c>
      <c r="E178" s="2" t="s">
        <v>11</v>
      </c>
      <c r="F178" s="10" t="s">
        <v>11</v>
      </c>
      <c r="G178" s="11">
        <v>20</v>
      </c>
      <c r="H178" s="2"/>
      <c r="I178" t="e">
        <f xml:space="preserve"> VLOOKUP(A178,Sheet2!$C$2:$G$325,3,FALSE)</f>
        <v>#N/A</v>
      </c>
      <c r="J178" t="e">
        <f t="shared" si="6"/>
        <v>#N/A</v>
      </c>
      <c r="K178" t="e">
        <f t="shared" si="7"/>
        <v>#N/A</v>
      </c>
    </row>
    <row r="179" spans="1:11" ht="15.75" thickBot="1" x14ac:dyDescent="0.3">
      <c r="A179" s="2" t="s">
        <v>756</v>
      </c>
      <c r="B179" s="15" t="s">
        <v>23</v>
      </c>
      <c r="C179" s="8" t="s">
        <v>10</v>
      </c>
      <c r="D179" s="9">
        <v>22</v>
      </c>
      <c r="E179" s="2" t="s">
        <v>11</v>
      </c>
      <c r="F179" s="10" t="s">
        <v>11</v>
      </c>
      <c r="G179" s="11">
        <v>17</v>
      </c>
      <c r="H179" s="2"/>
      <c r="I179" t="e">
        <f xml:space="preserve"> VLOOKUP(A179,Sheet2!$C$2:$G$325,3,FALSE)</f>
        <v>#N/A</v>
      </c>
      <c r="J179" t="e">
        <f t="shared" si="6"/>
        <v>#N/A</v>
      </c>
      <c r="K179" t="e">
        <f t="shared" si="7"/>
        <v>#N/A</v>
      </c>
    </row>
    <row r="180" spans="1:11" ht="15.75" thickBot="1" x14ac:dyDescent="0.3">
      <c r="A180" s="2" t="s">
        <v>757</v>
      </c>
      <c r="B180" s="15" t="s">
        <v>23</v>
      </c>
      <c r="C180" s="8" t="s">
        <v>10</v>
      </c>
      <c r="D180" s="9">
        <v>19</v>
      </c>
      <c r="E180" s="2" t="s">
        <v>11</v>
      </c>
      <c r="F180" s="10" t="s">
        <v>11</v>
      </c>
      <c r="G180" s="11">
        <v>14</v>
      </c>
      <c r="H180" s="2"/>
      <c r="I180" t="e">
        <f xml:space="preserve"> VLOOKUP(A180,Sheet2!$C$2:$G$325,3,FALSE)</f>
        <v>#N/A</v>
      </c>
      <c r="J180" t="e">
        <f t="shared" si="6"/>
        <v>#N/A</v>
      </c>
      <c r="K180" t="e">
        <f t="shared" si="7"/>
        <v>#N/A</v>
      </c>
    </row>
    <row r="181" spans="1:11" ht="15.75" thickBot="1" x14ac:dyDescent="0.3">
      <c r="A181" s="2" t="s">
        <v>157</v>
      </c>
      <c r="B181" s="7" t="s">
        <v>9</v>
      </c>
      <c r="C181" s="14" t="s">
        <v>17</v>
      </c>
      <c r="D181" s="2" t="s">
        <v>11</v>
      </c>
      <c r="E181" s="9">
        <v>15</v>
      </c>
      <c r="F181" s="10" t="s">
        <v>11</v>
      </c>
      <c r="G181" s="11">
        <v>11</v>
      </c>
      <c r="H181" s="2"/>
      <c r="I181">
        <f xml:space="preserve"> VLOOKUP(A181,Sheet2!$C$2:$G$325,3,FALSE)</f>
        <v>5.0599999999999996</v>
      </c>
      <c r="J181">
        <f t="shared" si="6"/>
        <v>5</v>
      </c>
      <c r="K181">
        <f t="shared" si="7"/>
        <v>6</v>
      </c>
    </row>
    <row r="182" spans="1:11" ht="15.75" thickBot="1" x14ac:dyDescent="0.3">
      <c r="A182" s="2" t="s">
        <v>276</v>
      </c>
      <c r="B182" s="7" t="s">
        <v>9</v>
      </c>
      <c r="C182" s="8" t="s">
        <v>10</v>
      </c>
      <c r="D182" s="9">
        <v>19</v>
      </c>
      <c r="E182" s="2" t="s">
        <v>11</v>
      </c>
      <c r="F182" s="10" t="s">
        <v>11</v>
      </c>
      <c r="G182" s="11">
        <v>14</v>
      </c>
      <c r="H182" s="2"/>
      <c r="I182">
        <f xml:space="preserve"> VLOOKUP(A182,Sheet2!$C$2:$G$325,3,FALSE)</f>
        <v>12.01</v>
      </c>
      <c r="J182">
        <f t="shared" si="6"/>
        <v>12</v>
      </c>
      <c r="K182">
        <f t="shared" si="7"/>
        <v>2</v>
      </c>
    </row>
    <row r="183" spans="1:11" ht="15.75" thickBot="1" x14ac:dyDescent="0.3">
      <c r="A183" s="2" t="s">
        <v>497</v>
      </c>
      <c r="B183" s="7" t="s">
        <v>9</v>
      </c>
      <c r="C183" s="8" t="s">
        <v>10</v>
      </c>
      <c r="D183" s="9">
        <v>14</v>
      </c>
      <c r="E183" s="2" t="s">
        <v>11</v>
      </c>
      <c r="F183" s="10" t="s">
        <v>11</v>
      </c>
      <c r="G183" s="11">
        <v>11</v>
      </c>
      <c r="H183" s="2"/>
      <c r="I183">
        <f xml:space="preserve"> VLOOKUP(A183,Sheet2!$C$2:$G$325,3,FALSE)</f>
        <v>26.05</v>
      </c>
      <c r="J183">
        <f t="shared" si="6"/>
        <v>26</v>
      </c>
      <c r="K183">
        <f t="shared" si="7"/>
        <v>-15</v>
      </c>
    </row>
    <row r="184" spans="1:11" ht="15.75" thickBot="1" x14ac:dyDescent="0.3">
      <c r="A184" s="2" t="s">
        <v>436</v>
      </c>
      <c r="B184" s="7" t="s">
        <v>9</v>
      </c>
      <c r="C184" s="12" t="s">
        <v>14</v>
      </c>
      <c r="D184" s="2" t="s">
        <v>11</v>
      </c>
      <c r="E184" s="2" t="s">
        <v>11</v>
      </c>
      <c r="F184" s="13">
        <v>24</v>
      </c>
      <c r="G184" s="11">
        <v>22</v>
      </c>
      <c r="H184" s="2"/>
      <c r="I184">
        <f xml:space="preserve"> VLOOKUP(A184,Sheet2!$C$2:$G$325,3,FALSE)</f>
        <v>24.09</v>
      </c>
      <c r="J184">
        <f t="shared" si="6"/>
        <v>24</v>
      </c>
      <c r="K184">
        <f t="shared" si="7"/>
        <v>-2</v>
      </c>
    </row>
    <row r="185" spans="1:11" ht="15.75" thickBot="1" x14ac:dyDescent="0.3">
      <c r="A185" s="2" t="s">
        <v>211</v>
      </c>
      <c r="B185" s="7" t="s">
        <v>9</v>
      </c>
      <c r="C185" s="8" t="s">
        <v>10</v>
      </c>
      <c r="D185" s="9">
        <v>4</v>
      </c>
      <c r="E185" s="2" t="s">
        <v>11</v>
      </c>
      <c r="F185" s="10" t="s">
        <v>11</v>
      </c>
      <c r="G185" s="11">
        <v>3</v>
      </c>
      <c r="H185" s="2"/>
      <c r="I185">
        <f xml:space="preserve"> VLOOKUP(A185,Sheet2!$C$2:$G$325,3,FALSE)</f>
        <v>8.0399999999999991</v>
      </c>
      <c r="J185">
        <f t="shared" si="6"/>
        <v>8</v>
      </c>
      <c r="K185">
        <f t="shared" si="7"/>
        <v>-5</v>
      </c>
    </row>
    <row r="186" spans="1:11" ht="15.75" thickBot="1" x14ac:dyDescent="0.3">
      <c r="A186" s="2" t="s">
        <v>407</v>
      </c>
      <c r="B186" s="7" t="s">
        <v>9</v>
      </c>
      <c r="C186" s="8" t="s">
        <v>10</v>
      </c>
      <c r="D186" s="9">
        <v>19</v>
      </c>
      <c r="E186" s="2" t="s">
        <v>11</v>
      </c>
      <c r="F186" s="10" t="s">
        <v>11</v>
      </c>
      <c r="G186" s="11">
        <v>14</v>
      </c>
      <c r="H186" s="2"/>
      <c r="I186">
        <f xml:space="preserve"> VLOOKUP(A186,Sheet2!$C$2:$G$325,3,FALSE)</f>
        <v>22</v>
      </c>
      <c r="J186">
        <f t="shared" si="6"/>
        <v>22</v>
      </c>
      <c r="K186">
        <f t="shared" si="7"/>
        <v>-8</v>
      </c>
    </row>
    <row r="187" spans="1:11" ht="15.75" thickBot="1" x14ac:dyDescent="0.3">
      <c r="A187" s="2" t="s">
        <v>409</v>
      </c>
      <c r="B187" s="7" t="s">
        <v>9</v>
      </c>
      <c r="C187" s="8" t="s">
        <v>10</v>
      </c>
      <c r="D187" s="9">
        <v>4</v>
      </c>
      <c r="E187" s="2" t="s">
        <v>11</v>
      </c>
      <c r="F187" s="10" t="s">
        <v>11</v>
      </c>
      <c r="G187" s="11">
        <v>3</v>
      </c>
      <c r="H187" s="2"/>
      <c r="I187">
        <f xml:space="preserve"> VLOOKUP(A187,Sheet2!$C$2:$G$325,3,FALSE)</f>
        <v>22.02</v>
      </c>
      <c r="J187">
        <f t="shared" si="6"/>
        <v>22</v>
      </c>
      <c r="K187">
        <f t="shared" si="7"/>
        <v>-19</v>
      </c>
    </row>
    <row r="188" spans="1:11" ht="15.75" thickBot="1" x14ac:dyDescent="0.3">
      <c r="A188" s="2" t="s">
        <v>758</v>
      </c>
      <c r="B188" s="15" t="s">
        <v>23</v>
      </c>
      <c r="C188" s="12" t="s">
        <v>14</v>
      </c>
      <c r="D188" s="2" t="s">
        <v>11</v>
      </c>
      <c r="E188" s="2" t="s">
        <v>11</v>
      </c>
      <c r="F188" s="10" t="s">
        <v>11</v>
      </c>
      <c r="G188" s="11">
        <v>20</v>
      </c>
      <c r="H188" s="2"/>
      <c r="I188" t="e">
        <f xml:space="preserve"> VLOOKUP(A188,Sheet2!$C$2:$G$325,3,FALSE)</f>
        <v>#N/A</v>
      </c>
      <c r="J188" t="e">
        <f t="shared" si="6"/>
        <v>#N/A</v>
      </c>
      <c r="K188" t="e">
        <f t="shared" si="7"/>
        <v>#N/A</v>
      </c>
    </row>
    <row r="189" spans="1:11" ht="15.75" thickBot="1" x14ac:dyDescent="0.3">
      <c r="A189" s="2" t="s">
        <v>759</v>
      </c>
      <c r="B189" s="15" t="s">
        <v>23</v>
      </c>
      <c r="C189" s="8" t="s">
        <v>10</v>
      </c>
      <c r="D189" s="9">
        <v>14</v>
      </c>
      <c r="E189" s="2" t="s">
        <v>11</v>
      </c>
      <c r="F189" s="10" t="s">
        <v>11</v>
      </c>
      <c r="G189" s="11">
        <v>11</v>
      </c>
      <c r="H189" s="2"/>
      <c r="I189" t="e">
        <f xml:space="preserve"> VLOOKUP(A189,Sheet2!$C$2:$G$325,3,FALSE)</f>
        <v>#N/A</v>
      </c>
      <c r="J189" t="e">
        <f t="shared" si="6"/>
        <v>#N/A</v>
      </c>
      <c r="K189" t="e">
        <f t="shared" si="7"/>
        <v>#N/A</v>
      </c>
    </row>
    <row r="190" spans="1:11" ht="15.75" thickBot="1" x14ac:dyDescent="0.3">
      <c r="A190" s="2" t="s">
        <v>225</v>
      </c>
      <c r="B190" s="7" t="s">
        <v>9</v>
      </c>
      <c r="C190" s="14" t="s">
        <v>17</v>
      </c>
      <c r="D190" s="2" t="s">
        <v>11</v>
      </c>
      <c r="E190" s="9">
        <v>8</v>
      </c>
      <c r="F190" s="10" t="s">
        <v>11</v>
      </c>
      <c r="G190" s="11">
        <v>6</v>
      </c>
      <c r="H190" s="2"/>
      <c r="I190">
        <f xml:space="preserve"> VLOOKUP(A190,Sheet2!$C$2:$G$325,3,FALSE)</f>
        <v>9.0299999999999994</v>
      </c>
      <c r="J190">
        <f t="shared" si="6"/>
        <v>9</v>
      </c>
      <c r="K190">
        <f t="shared" si="7"/>
        <v>-3</v>
      </c>
    </row>
    <row r="191" spans="1:11" ht="15.75" thickBot="1" x14ac:dyDescent="0.3">
      <c r="A191" s="2" t="s">
        <v>760</v>
      </c>
      <c r="B191" s="15" t="s">
        <v>23</v>
      </c>
      <c r="C191" s="12" t="s">
        <v>14</v>
      </c>
      <c r="D191" s="2" t="s">
        <v>11</v>
      </c>
      <c r="E191" s="2" t="s">
        <v>11</v>
      </c>
      <c r="F191" s="10" t="s">
        <v>11</v>
      </c>
      <c r="G191" s="11">
        <v>20</v>
      </c>
      <c r="H191" s="2"/>
      <c r="I191" t="e">
        <f xml:space="preserve"> VLOOKUP(A191,Sheet2!$C$2:$G$325,3,FALSE)</f>
        <v>#N/A</v>
      </c>
      <c r="J191" t="e">
        <f t="shared" si="6"/>
        <v>#N/A</v>
      </c>
      <c r="K191" t="e">
        <f t="shared" si="7"/>
        <v>#N/A</v>
      </c>
    </row>
    <row r="192" spans="1:11" ht="15.75" thickBot="1" x14ac:dyDescent="0.3">
      <c r="A192" s="2" t="s">
        <v>761</v>
      </c>
      <c r="B192" s="7" t="s">
        <v>9</v>
      </c>
      <c r="C192" s="12" t="s">
        <v>14</v>
      </c>
      <c r="D192" s="2" t="s">
        <v>11</v>
      </c>
      <c r="E192" s="2" t="s">
        <v>11</v>
      </c>
      <c r="F192" s="38" t="e">
        <v>#N/A</v>
      </c>
      <c r="G192" s="36">
        <v>22</v>
      </c>
      <c r="H192" s="2"/>
      <c r="I192" t="e">
        <f xml:space="preserve"> VLOOKUP(A192,Sheet2!$C$2:$G$325,3,FALSE)</f>
        <v>#N/A</v>
      </c>
      <c r="J192" t="e">
        <f t="shared" ref="J192:J255" si="8">FLOOR(I192,1)</f>
        <v>#N/A</v>
      </c>
      <c r="K192" t="e">
        <f t="shared" ref="K192:K255" si="9">G192-J192</f>
        <v>#N/A</v>
      </c>
    </row>
    <row r="193" spans="1:11" ht="15.75" thickBot="1" x14ac:dyDescent="0.3">
      <c r="A193" s="2"/>
      <c r="B193" s="2"/>
      <c r="C193" s="2"/>
      <c r="D193" s="2"/>
      <c r="E193" s="2"/>
      <c r="F193" s="2"/>
      <c r="G193" s="2"/>
      <c r="H193" s="2"/>
    </row>
    <row r="194" spans="1:11" ht="15.75" thickBot="1" x14ac:dyDescent="0.3">
      <c r="A194" s="1" t="s">
        <v>762</v>
      </c>
      <c r="B194" s="35"/>
      <c r="C194" s="2"/>
      <c r="D194" s="2"/>
      <c r="E194" s="2"/>
      <c r="F194" s="2"/>
      <c r="G194" s="3"/>
      <c r="H194" s="2"/>
    </row>
    <row r="195" spans="1:11" ht="30.75" thickBot="1" x14ac:dyDescent="0.3">
      <c r="A195" s="4" t="s">
        <v>1</v>
      </c>
      <c r="B195" s="5" t="s">
        <v>2</v>
      </c>
      <c r="C195" s="5" t="s">
        <v>3</v>
      </c>
      <c r="D195" s="5" t="s">
        <v>4</v>
      </c>
      <c r="E195" s="5" t="s">
        <v>5</v>
      </c>
      <c r="F195" s="6" t="s">
        <v>6</v>
      </c>
      <c r="G195" s="6" t="s">
        <v>7</v>
      </c>
      <c r="H195" s="5" t="s">
        <v>713</v>
      </c>
    </row>
    <row r="196" spans="1:11" ht="15.75" thickBot="1" x14ac:dyDescent="0.3">
      <c r="A196" s="2" t="s">
        <v>272</v>
      </c>
      <c r="B196" s="7" t="s">
        <v>9</v>
      </c>
      <c r="C196" s="8" t="s">
        <v>10</v>
      </c>
      <c r="D196" s="9">
        <v>9</v>
      </c>
      <c r="E196" s="2" t="s">
        <v>11</v>
      </c>
      <c r="F196" s="10" t="s">
        <v>11</v>
      </c>
      <c r="G196" s="11">
        <v>7</v>
      </c>
      <c r="H196" s="2"/>
      <c r="I196">
        <f xml:space="preserve"> VLOOKUP(A196,Sheet2!$C$2:$G$325,3,FALSE)</f>
        <v>12</v>
      </c>
      <c r="J196">
        <f t="shared" si="8"/>
        <v>12</v>
      </c>
      <c r="K196">
        <f t="shared" si="9"/>
        <v>-5</v>
      </c>
    </row>
    <row r="197" spans="1:11" ht="15.75" thickBot="1" x14ac:dyDescent="0.3">
      <c r="A197" s="2" t="s">
        <v>223</v>
      </c>
      <c r="B197" s="7" t="s">
        <v>9</v>
      </c>
      <c r="C197" s="8" t="s">
        <v>10</v>
      </c>
      <c r="D197" s="9">
        <v>13</v>
      </c>
      <c r="E197" s="2" t="s">
        <v>11</v>
      </c>
      <c r="F197" s="10" t="s">
        <v>11</v>
      </c>
      <c r="G197" s="11">
        <v>10</v>
      </c>
      <c r="H197" s="2"/>
      <c r="I197">
        <f xml:space="preserve"> VLOOKUP(A197,Sheet2!$C$2:$G$325,3,FALSE)</f>
        <v>9.02</v>
      </c>
      <c r="J197">
        <f t="shared" si="8"/>
        <v>9</v>
      </c>
      <c r="K197">
        <f t="shared" si="9"/>
        <v>1</v>
      </c>
    </row>
    <row r="198" spans="1:11" ht="15.75" thickBot="1" x14ac:dyDescent="0.3">
      <c r="A198" s="2" t="s">
        <v>523</v>
      </c>
      <c r="B198" s="7" t="s">
        <v>9</v>
      </c>
      <c r="C198" s="14" t="s">
        <v>17</v>
      </c>
      <c r="D198" s="2" t="s">
        <v>11</v>
      </c>
      <c r="E198" s="9">
        <v>1</v>
      </c>
      <c r="F198" s="10" t="s">
        <v>11</v>
      </c>
      <c r="G198" s="11">
        <v>1</v>
      </c>
      <c r="H198" s="2"/>
      <c r="I198">
        <f xml:space="preserve"> VLOOKUP(A198,Sheet2!$C$2:$G$325,3,FALSE)</f>
        <v>26.06</v>
      </c>
      <c r="J198">
        <f t="shared" si="8"/>
        <v>26</v>
      </c>
      <c r="K198">
        <f t="shared" si="9"/>
        <v>-25</v>
      </c>
    </row>
    <row r="199" spans="1:11" ht="15.75" thickBot="1" x14ac:dyDescent="0.3">
      <c r="A199" s="2" t="s">
        <v>763</v>
      </c>
      <c r="B199" s="7" t="s">
        <v>9</v>
      </c>
      <c r="C199" s="8" t="s">
        <v>10</v>
      </c>
      <c r="D199" s="9">
        <v>17</v>
      </c>
      <c r="E199" s="2" t="s">
        <v>11</v>
      </c>
      <c r="F199" s="10" t="s">
        <v>11</v>
      </c>
      <c r="G199" s="11">
        <v>13</v>
      </c>
      <c r="H199" s="2"/>
      <c r="I199" t="e">
        <f xml:space="preserve"> VLOOKUP(A199,Sheet2!$C$2:$G$325,3,FALSE)</f>
        <v>#N/A</v>
      </c>
      <c r="J199" t="e">
        <f t="shared" si="8"/>
        <v>#N/A</v>
      </c>
      <c r="K199" t="e">
        <f t="shared" si="9"/>
        <v>#N/A</v>
      </c>
    </row>
    <row r="200" spans="1:11" ht="15.75" thickBot="1" x14ac:dyDescent="0.3">
      <c r="A200" s="2" t="s">
        <v>184</v>
      </c>
      <c r="B200" s="7" t="s">
        <v>9</v>
      </c>
      <c r="C200" s="14" t="s">
        <v>17</v>
      </c>
      <c r="D200" s="2" t="s">
        <v>11</v>
      </c>
      <c r="E200" s="9">
        <v>11</v>
      </c>
      <c r="F200" s="10" t="s">
        <v>11</v>
      </c>
      <c r="G200" s="11">
        <v>8</v>
      </c>
      <c r="H200" s="2"/>
      <c r="I200">
        <f xml:space="preserve"> VLOOKUP(A200,Sheet2!$C$2:$G$325,3,FALSE)</f>
        <v>7</v>
      </c>
      <c r="J200">
        <f t="shared" si="8"/>
        <v>7</v>
      </c>
      <c r="K200">
        <f t="shared" si="9"/>
        <v>1</v>
      </c>
    </row>
    <row r="201" spans="1:11" ht="15.75" thickBot="1" x14ac:dyDescent="0.3">
      <c r="A201" s="2" t="s">
        <v>166</v>
      </c>
      <c r="B201" s="7" t="s">
        <v>9</v>
      </c>
      <c r="C201" s="14" t="s">
        <v>17</v>
      </c>
      <c r="D201" s="2" t="s">
        <v>11</v>
      </c>
      <c r="E201" s="9">
        <v>1</v>
      </c>
      <c r="F201" s="10" t="s">
        <v>11</v>
      </c>
      <c r="G201" s="11">
        <v>1</v>
      </c>
      <c r="H201" s="2"/>
      <c r="I201">
        <f xml:space="preserve"> VLOOKUP(A201,Sheet2!$C$2:$G$325,3,FALSE)</f>
        <v>6</v>
      </c>
      <c r="J201">
        <f t="shared" si="8"/>
        <v>6</v>
      </c>
      <c r="K201">
        <f t="shared" si="9"/>
        <v>-5</v>
      </c>
    </row>
    <row r="202" spans="1:11" ht="15.75" thickBot="1" x14ac:dyDescent="0.3">
      <c r="A202" s="2" t="s">
        <v>217</v>
      </c>
      <c r="B202" s="7" t="s">
        <v>9</v>
      </c>
      <c r="C202" s="8" t="s">
        <v>10</v>
      </c>
      <c r="D202" s="9">
        <v>10</v>
      </c>
      <c r="E202" s="2" t="s">
        <v>11</v>
      </c>
      <c r="F202" s="10" t="s">
        <v>11</v>
      </c>
      <c r="G202" s="11">
        <v>8</v>
      </c>
      <c r="H202" s="2"/>
      <c r="I202">
        <f xml:space="preserve"> VLOOKUP(A202,Sheet2!$C$2:$G$325,3,FALSE)</f>
        <v>8.06</v>
      </c>
      <c r="J202">
        <f t="shared" si="8"/>
        <v>8</v>
      </c>
      <c r="K202">
        <f t="shared" si="9"/>
        <v>0</v>
      </c>
    </row>
    <row r="203" spans="1:11" ht="15.75" thickBot="1" x14ac:dyDescent="0.3">
      <c r="A203" s="2" t="s">
        <v>122</v>
      </c>
      <c r="B203" s="7" t="s">
        <v>9</v>
      </c>
      <c r="C203" s="8" t="s">
        <v>10</v>
      </c>
      <c r="D203" s="9">
        <v>20</v>
      </c>
      <c r="E203" s="2" t="s">
        <v>11</v>
      </c>
      <c r="F203" s="10" t="s">
        <v>11</v>
      </c>
      <c r="G203" s="11">
        <v>15</v>
      </c>
      <c r="H203" s="2"/>
      <c r="I203">
        <f xml:space="preserve"> VLOOKUP(A203,Sheet2!$C$2:$G$325,3,FALSE)</f>
        <v>4</v>
      </c>
      <c r="J203">
        <f t="shared" si="8"/>
        <v>4</v>
      </c>
      <c r="K203">
        <f t="shared" si="9"/>
        <v>11</v>
      </c>
    </row>
    <row r="204" spans="1:11" ht="15.75" thickBot="1" x14ac:dyDescent="0.3">
      <c r="A204" s="2" t="s">
        <v>301</v>
      </c>
      <c r="B204" s="7" t="s">
        <v>9</v>
      </c>
      <c r="C204" s="12" t="s">
        <v>14</v>
      </c>
      <c r="D204" s="2" t="s">
        <v>11</v>
      </c>
      <c r="E204" s="2" t="s">
        <v>11</v>
      </c>
      <c r="F204" s="13">
        <v>14</v>
      </c>
      <c r="G204" s="11">
        <v>18</v>
      </c>
      <c r="H204" s="2"/>
      <c r="I204">
        <f xml:space="preserve"> VLOOKUP(A204,Sheet2!$C$2:$G$325,3,FALSE)</f>
        <v>14.01</v>
      </c>
      <c r="J204">
        <f t="shared" si="8"/>
        <v>14</v>
      </c>
      <c r="K204">
        <f t="shared" si="9"/>
        <v>4</v>
      </c>
    </row>
    <row r="205" spans="1:11" ht="15.75" thickBot="1" x14ac:dyDescent="0.3">
      <c r="A205" s="2" t="s">
        <v>764</v>
      </c>
      <c r="B205" s="15" t="s">
        <v>23</v>
      </c>
      <c r="C205" s="14" t="s">
        <v>17</v>
      </c>
      <c r="D205" s="2" t="s">
        <v>11</v>
      </c>
      <c r="E205" s="9">
        <v>15</v>
      </c>
      <c r="F205" s="10" t="s">
        <v>11</v>
      </c>
      <c r="G205" s="11">
        <v>11</v>
      </c>
      <c r="H205" s="2"/>
      <c r="I205" t="e">
        <f xml:space="preserve"> VLOOKUP(A205,Sheet2!$C$2:$G$325,3,FALSE)</f>
        <v>#N/A</v>
      </c>
      <c r="J205" t="e">
        <f t="shared" si="8"/>
        <v>#N/A</v>
      </c>
      <c r="K205" t="e">
        <f t="shared" si="9"/>
        <v>#N/A</v>
      </c>
    </row>
    <row r="206" spans="1:11" ht="15.75" thickBot="1" x14ac:dyDescent="0.3">
      <c r="A206" s="2" t="s">
        <v>765</v>
      </c>
      <c r="B206" s="15" t="s">
        <v>23</v>
      </c>
      <c r="C206" s="12" t="s">
        <v>14</v>
      </c>
      <c r="D206" s="2" t="s">
        <v>11</v>
      </c>
      <c r="E206" s="2" t="s">
        <v>11</v>
      </c>
      <c r="F206" s="10" t="s">
        <v>11</v>
      </c>
      <c r="G206" s="11">
        <v>20</v>
      </c>
      <c r="H206" s="2"/>
      <c r="I206" t="e">
        <f xml:space="preserve"> VLOOKUP(A206,Sheet2!$C$2:$G$325,3,FALSE)</f>
        <v>#N/A</v>
      </c>
      <c r="J206" t="e">
        <f t="shared" si="8"/>
        <v>#N/A</v>
      </c>
      <c r="K206" t="e">
        <f t="shared" si="9"/>
        <v>#N/A</v>
      </c>
    </row>
    <row r="207" spans="1:11" ht="15.75" thickBot="1" x14ac:dyDescent="0.3">
      <c r="A207" s="2" t="s">
        <v>766</v>
      </c>
      <c r="B207" s="15" t="s">
        <v>23</v>
      </c>
      <c r="C207" s="12" t="s">
        <v>14</v>
      </c>
      <c r="D207" s="2" t="s">
        <v>11</v>
      </c>
      <c r="E207" s="2" t="s">
        <v>11</v>
      </c>
      <c r="F207" s="10" t="s">
        <v>11</v>
      </c>
      <c r="G207" s="11">
        <v>20</v>
      </c>
      <c r="H207" s="2"/>
      <c r="I207" t="e">
        <f xml:space="preserve"> VLOOKUP(A207,Sheet2!$C$2:$G$325,3,FALSE)</f>
        <v>#N/A</v>
      </c>
      <c r="J207" t="e">
        <f t="shared" si="8"/>
        <v>#N/A</v>
      </c>
      <c r="K207" t="e">
        <f t="shared" si="9"/>
        <v>#N/A</v>
      </c>
    </row>
    <row r="208" spans="1:11" ht="15.75" thickBot="1" x14ac:dyDescent="0.3">
      <c r="A208" s="2" t="s">
        <v>767</v>
      </c>
      <c r="B208" s="15" t="s">
        <v>23</v>
      </c>
      <c r="C208" s="12" t="s">
        <v>14</v>
      </c>
      <c r="D208" s="2" t="s">
        <v>11</v>
      </c>
      <c r="E208" s="2" t="s">
        <v>11</v>
      </c>
      <c r="F208" s="10" t="s">
        <v>11</v>
      </c>
      <c r="G208" s="11">
        <v>20</v>
      </c>
      <c r="H208" s="2"/>
      <c r="I208" t="e">
        <f xml:space="preserve"> VLOOKUP(A208,Sheet2!$C$2:$G$325,3,FALSE)</f>
        <v>#N/A</v>
      </c>
      <c r="J208" t="e">
        <f t="shared" si="8"/>
        <v>#N/A</v>
      </c>
      <c r="K208" t="e">
        <f t="shared" si="9"/>
        <v>#N/A</v>
      </c>
    </row>
    <row r="209" spans="1:11" ht="15.75" thickBot="1" x14ac:dyDescent="0.3">
      <c r="A209" s="2" t="s">
        <v>243</v>
      </c>
      <c r="B209" s="7" t="s">
        <v>9</v>
      </c>
      <c r="C209" s="14" t="s">
        <v>17</v>
      </c>
      <c r="D209" s="2" t="s">
        <v>11</v>
      </c>
      <c r="E209" s="9">
        <v>9</v>
      </c>
      <c r="F209" s="10" t="s">
        <v>11</v>
      </c>
      <c r="G209" s="11">
        <v>7</v>
      </c>
      <c r="H209" s="2"/>
      <c r="I209">
        <f xml:space="preserve"> VLOOKUP(A209,Sheet2!$C$2:$G$325,3,FALSE)</f>
        <v>10.02</v>
      </c>
      <c r="J209">
        <f t="shared" si="8"/>
        <v>10</v>
      </c>
      <c r="K209">
        <f t="shared" si="9"/>
        <v>-3</v>
      </c>
    </row>
    <row r="210" spans="1:11" ht="15.75" thickBot="1" x14ac:dyDescent="0.3">
      <c r="A210" s="2" t="s">
        <v>768</v>
      </c>
      <c r="B210" s="15" t="s">
        <v>23</v>
      </c>
      <c r="C210" s="8" t="s">
        <v>10</v>
      </c>
      <c r="D210" s="9">
        <v>13</v>
      </c>
      <c r="E210" s="2" t="s">
        <v>11</v>
      </c>
      <c r="F210" s="10" t="s">
        <v>11</v>
      </c>
      <c r="G210" s="11">
        <v>10</v>
      </c>
      <c r="H210" s="2"/>
      <c r="I210" t="e">
        <f xml:space="preserve"> VLOOKUP(A210,Sheet2!$C$2:$G$325,3,FALSE)</f>
        <v>#N/A</v>
      </c>
      <c r="J210" t="e">
        <f t="shared" si="8"/>
        <v>#N/A</v>
      </c>
      <c r="K210" t="e">
        <f t="shared" si="9"/>
        <v>#N/A</v>
      </c>
    </row>
    <row r="211" spans="1:11" ht="15.75" thickBot="1" x14ac:dyDescent="0.3">
      <c r="A211" s="2" t="s">
        <v>280</v>
      </c>
      <c r="B211" s="7" t="s">
        <v>9</v>
      </c>
      <c r="C211" s="8" t="s">
        <v>10</v>
      </c>
      <c r="D211" s="9">
        <v>6</v>
      </c>
      <c r="E211" s="2" t="s">
        <v>11</v>
      </c>
      <c r="F211" s="10" t="s">
        <v>11</v>
      </c>
      <c r="G211" s="11">
        <v>5</v>
      </c>
      <c r="H211" s="2"/>
      <c r="I211">
        <f xml:space="preserve"> VLOOKUP(A211,Sheet2!$C$2:$G$325,3,FALSE)</f>
        <v>12.06</v>
      </c>
      <c r="J211">
        <f t="shared" si="8"/>
        <v>12</v>
      </c>
      <c r="K211">
        <f t="shared" si="9"/>
        <v>-7</v>
      </c>
    </row>
    <row r="212" spans="1:11" ht="15.75" thickBot="1" x14ac:dyDescent="0.3">
      <c r="A212" s="2" t="s">
        <v>769</v>
      </c>
      <c r="B212" s="7" t="s">
        <v>9</v>
      </c>
      <c r="C212" s="12" t="s">
        <v>14</v>
      </c>
      <c r="D212" s="2" t="s">
        <v>11</v>
      </c>
      <c r="E212" s="2" t="s">
        <v>11</v>
      </c>
      <c r="F212" s="38" t="e">
        <v>#N/A</v>
      </c>
      <c r="G212" s="11">
        <v>22</v>
      </c>
      <c r="H212" s="2"/>
      <c r="I212" t="e">
        <f xml:space="preserve"> VLOOKUP(A212,Sheet2!$C$2:$G$325,3,FALSE)</f>
        <v>#N/A</v>
      </c>
      <c r="J212" t="e">
        <f t="shared" si="8"/>
        <v>#N/A</v>
      </c>
      <c r="K212" t="e">
        <f t="shared" si="9"/>
        <v>#N/A</v>
      </c>
    </row>
    <row r="213" spans="1:11" ht="15.75" thickBot="1" x14ac:dyDescent="0.3">
      <c r="A213" s="2" t="s">
        <v>770</v>
      </c>
      <c r="B213" s="7" t="s">
        <v>9</v>
      </c>
      <c r="C213" s="12" t="s">
        <v>14</v>
      </c>
      <c r="D213" s="2" t="s">
        <v>11</v>
      </c>
      <c r="E213" s="2" t="s">
        <v>11</v>
      </c>
      <c r="F213" s="38" t="e">
        <v>#N/A</v>
      </c>
      <c r="G213" s="11">
        <v>22</v>
      </c>
      <c r="H213" s="2"/>
      <c r="I213" t="e">
        <f xml:space="preserve"> VLOOKUP(A213,Sheet2!$C$2:$G$325,3,FALSE)</f>
        <v>#N/A</v>
      </c>
      <c r="J213" t="e">
        <f t="shared" si="8"/>
        <v>#N/A</v>
      </c>
      <c r="K213" t="e">
        <f t="shared" si="9"/>
        <v>#N/A</v>
      </c>
    </row>
    <row r="214" spans="1:11" ht="15.75" thickBot="1" x14ac:dyDescent="0.3">
      <c r="A214" s="2" t="s">
        <v>771</v>
      </c>
      <c r="B214" s="7" t="s">
        <v>9</v>
      </c>
      <c r="C214" s="12" t="s">
        <v>14</v>
      </c>
      <c r="D214" s="2" t="s">
        <v>11</v>
      </c>
      <c r="E214" s="2" t="s">
        <v>11</v>
      </c>
      <c r="F214" s="38" t="e">
        <v>#N/A</v>
      </c>
      <c r="G214" s="11">
        <v>22</v>
      </c>
      <c r="H214" s="2"/>
      <c r="I214" t="e">
        <f xml:space="preserve"> VLOOKUP(A214,Sheet2!$C$2:$G$325,3,FALSE)</f>
        <v>#N/A</v>
      </c>
      <c r="J214" t="e">
        <f t="shared" si="8"/>
        <v>#N/A</v>
      </c>
      <c r="K214" t="e">
        <f t="shared" si="9"/>
        <v>#N/A</v>
      </c>
    </row>
    <row r="215" spans="1:11" ht="15.75" thickBot="1" x14ac:dyDescent="0.3">
      <c r="A215" s="2" t="s">
        <v>219</v>
      </c>
      <c r="B215" s="7" t="s">
        <v>9</v>
      </c>
      <c r="C215" s="8" t="s">
        <v>10</v>
      </c>
      <c r="D215" s="9">
        <v>22</v>
      </c>
      <c r="E215" s="2" t="s">
        <v>11</v>
      </c>
      <c r="F215" s="10" t="s">
        <v>11</v>
      </c>
      <c r="G215" s="11">
        <v>17</v>
      </c>
      <c r="H215" s="2"/>
      <c r="I215">
        <f xml:space="preserve"> VLOOKUP(A215,Sheet2!$C$2:$G$325,3,FALSE)</f>
        <v>8.07</v>
      </c>
      <c r="J215">
        <f t="shared" si="8"/>
        <v>8</v>
      </c>
      <c r="K215">
        <f t="shared" si="9"/>
        <v>9</v>
      </c>
    </row>
    <row r="216" spans="1:11" ht="15.75" thickBot="1" x14ac:dyDescent="0.3">
      <c r="A216" s="2" t="s">
        <v>344</v>
      </c>
      <c r="B216" s="7" t="s">
        <v>9</v>
      </c>
      <c r="C216" s="12" t="s">
        <v>14</v>
      </c>
      <c r="D216" s="2" t="s">
        <v>11</v>
      </c>
      <c r="E216" s="2" t="s">
        <v>11</v>
      </c>
      <c r="F216" s="13">
        <v>17</v>
      </c>
      <c r="G216" s="11">
        <v>21</v>
      </c>
      <c r="H216" s="2"/>
      <c r="I216">
        <f xml:space="preserve"> VLOOKUP(A216,Sheet2!$C$2:$G$325,3,FALSE)</f>
        <v>17.079999999999998</v>
      </c>
      <c r="J216">
        <f t="shared" si="8"/>
        <v>17</v>
      </c>
      <c r="K216">
        <f t="shared" si="9"/>
        <v>4</v>
      </c>
    </row>
    <row r="217" spans="1:11" ht="15.75" thickBot="1" x14ac:dyDescent="0.3">
      <c r="A217" s="2" t="s">
        <v>527</v>
      </c>
      <c r="B217" s="7" t="s">
        <v>9</v>
      </c>
      <c r="C217" s="12" t="s">
        <v>14</v>
      </c>
      <c r="D217" s="2" t="s">
        <v>11</v>
      </c>
      <c r="E217" s="2" t="s">
        <v>11</v>
      </c>
      <c r="F217" s="13">
        <v>26</v>
      </c>
      <c r="G217" s="11">
        <v>22</v>
      </c>
      <c r="H217" s="2"/>
      <c r="I217">
        <f xml:space="preserve"> VLOOKUP(A217,Sheet2!$C$2:$G$325,3,FALSE)</f>
        <v>26.07</v>
      </c>
      <c r="J217">
        <f t="shared" si="8"/>
        <v>26</v>
      </c>
      <c r="K217">
        <f t="shared" si="9"/>
        <v>-4</v>
      </c>
    </row>
    <row r="218" spans="1:11" ht="15.75" thickBot="1" x14ac:dyDescent="0.3">
      <c r="A218" s="2" t="s">
        <v>201</v>
      </c>
      <c r="B218" s="7" t="s">
        <v>9</v>
      </c>
      <c r="C218" s="8" t="s">
        <v>10</v>
      </c>
      <c r="D218" s="9">
        <v>5</v>
      </c>
      <c r="E218" s="2" t="s">
        <v>11</v>
      </c>
      <c r="F218" s="10" t="s">
        <v>11</v>
      </c>
      <c r="G218" s="11">
        <v>4</v>
      </c>
      <c r="H218" s="2"/>
      <c r="I218">
        <f xml:space="preserve"> VLOOKUP(A218,Sheet2!$C$2:$G$325,3,FALSE)</f>
        <v>8.01</v>
      </c>
      <c r="J218">
        <f t="shared" si="8"/>
        <v>8</v>
      </c>
      <c r="K218">
        <f t="shared" si="9"/>
        <v>-4</v>
      </c>
    </row>
    <row r="219" spans="1:11" ht="15.75" thickBot="1" x14ac:dyDescent="0.3">
      <c r="A219" s="2" t="s">
        <v>479</v>
      </c>
      <c r="B219" s="7" t="s">
        <v>9</v>
      </c>
      <c r="C219" s="8" t="s">
        <v>10</v>
      </c>
      <c r="D219" s="9">
        <v>12</v>
      </c>
      <c r="E219" s="2" t="s">
        <v>11</v>
      </c>
      <c r="F219" s="10" t="s">
        <v>11</v>
      </c>
      <c r="G219" s="11">
        <v>9</v>
      </c>
      <c r="H219" s="2"/>
      <c r="I219">
        <f xml:space="preserve"> VLOOKUP(A219,Sheet2!$C$2:$G$325,3,FALSE)</f>
        <v>26.02</v>
      </c>
      <c r="J219">
        <f t="shared" si="8"/>
        <v>26</v>
      </c>
      <c r="K219">
        <f t="shared" si="9"/>
        <v>-17</v>
      </c>
    </row>
    <row r="220" spans="1:11" ht="15.75" thickBot="1" x14ac:dyDescent="0.3">
      <c r="A220" s="2" t="s">
        <v>772</v>
      </c>
      <c r="B220" s="15" t="s">
        <v>23</v>
      </c>
      <c r="C220" s="12" t="s">
        <v>14</v>
      </c>
      <c r="D220" s="2" t="s">
        <v>11</v>
      </c>
      <c r="E220" s="2" t="s">
        <v>11</v>
      </c>
      <c r="F220" s="10" t="s">
        <v>11</v>
      </c>
      <c r="G220" s="36">
        <v>20</v>
      </c>
      <c r="H220" s="2"/>
      <c r="I220" t="e">
        <f xml:space="preserve"> VLOOKUP(A220,Sheet2!$C$2:$G$325,3,FALSE)</f>
        <v>#N/A</v>
      </c>
      <c r="J220" t="e">
        <f t="shared" si="8"/>
        <v>#N/A</v>
      </c>
      <c r="K220" t="e">
        <f t="shared" si="9"/>
        <v>#N/A</v>
      </c>
    </row>
    <row r="221" spans="1:11" ht="15.75" thickBot="1" x14ac:dyDescent="0.3">
      <c r="A221" s="2"/>
      <c r="B221" s="2"/>
      <c r="C221" s="2"/>
      <c r="D221" s="2"/>
      <c r="E221" s="2"/>
      <c r="F221" s="2"/>
      <c r="G221" s="2"/>
      <c r="H221" s="2"/>
    </row>
    <row r="222" spans="1:11" ht="15.75" thickBot="1" x14ac:dyDescent="0.3">
      <c r="A222" s="1" t="s">
        <v>773</v>
      </c>
      <c r="B222" s="35"/>
      <c r="C222" s="2"/>
      <c r="D222" s="2"/>
      <c r="E222" s="2"/>
      <c r="F222" s="2"/>
      <c r="G222" s="3"/>
      <c r="H222" s="2"/>
    </row>
    <row r="223" spans="1:11" ht="30.75" thickBot="1" x14ac:dyDescent="0.3">
      <c r="A223" s="4" t="s">
        <v>1</v>
      </c>
      <c r="B223" s="5" t="s">
        <v>2</v>
      </c>
      <c r="C223" s="5" t="s">
        <v>3</v>
      </c>
      <c r="D223" s="5" t="s">
        <v>4</v>
      </c>
      <c r="E223" s="5" t="s">
        <v>5</v>
      </c>
      <c r="F223" s="6" t="s">
        <v>6</v>
      </c>
      <c r="G223" s="6" t="s">
        <v>7</v>
      </c>
      <c r="H223" s="5" t="s">
        <v>713</v>
      </c>
    </row>
    <row r="224" spans="1:11" ht="15.75" thickBot="1" x14ac:dyDescent="0.3">
      <c r="A224" s="2" t="s">
        <v>66</v>
      </c>
      <c r="B224" s="7" t="s">
        <v>9</v>
      </c>
      <c r="C224" s="14" t="s">
        <v>17</v>
      </c>
      <c r="D224" s="2" t="s">
        <v>11</v>
      </c>
      <c r="E224" s="9">
        <v>11</v>
      </c>
      <c r="F224" s="10" t="s">
        <v>11</v>
      </c>
      <c r="G224" s="11">
        <v>8</v>
      </c>
      <c r="H224" s="2"/>
      <c r="I224">
        <f xml:space="preserve"> VLOOKUP(A224,Sheet2!$C$2:$G$325,3,FALSE)</f>
        <v>2</v>
      </c>
      <c r="J224">
        <f t="shared" si="8"/>
        <v>2</v>
      </c>
      <c r="K224">
        <f t="shared" si="9"/>
        <v>6</v>
      </c>
    </row>
    <row r="225" spans="1:11" ht="15.75" thickBot="1" x14ac:dyDescent="0.3">
      <c r="A225" s="2" t="s">
        <v>146</v>
      </c>
      <c r="B225" s="7" t="s">
        <v>9</v>
      </c>
      <c r="C225" s="12" t="s">
        <v>14</v>
      </c>
      <c r="D225" s="2" t="s">
        <v>11</v>
      </c>
      <c r="E225" s="2" t="s">
        <v>11</v>
      </c>
      <c r="F225" s="13">
        <v>5</v>
      </c>
      <c r="G225" s="11">
        <v>9</v>
      </c>
      <c r="H225" s="2"/>
      <c r="I225">
        <f xml:space="preserve"> VLOOKUP(A225,Sheet2!$C$2:$G$325,3,FALSE)</f>
        <v>5.0199999999999996</v>
      </c>
      <c r="J225">
        <f t="shared" si="8"/>
        <v>5</v>
      </c>
      <c r="K225">
        <f t="shared" si="9"/>
        <v>4</v>
      </c>
    </row>
    <row r="226" spans="1:11" ht="15.75" thickBot="1" x14ac:dyDescent="0.3">
      <c r="A226" s="2" t="s">
        <v>78</v>
      </c>
      <c r="B226" s="7" t="s">
        <v>9</v>
      </c>
      <c r="C226" s="14" t="s">
        <v>17</v>
      </c>
      <c r="D226" s="2" t="s">
        <v>11</v>
      </c>
      <c r="E226" s="9">
        <v>10</v>
      </c>
      <c r="F226" s="10" t="s">
        <v>11</v>
      </c>
      <c r="G226" s="11">
        <v>8</v>
      </c>
      <c r="H226" s="2"/>
      <c r="I226">
        <f xml:space="preserve"> VLOOKUP(A226,Sheet2!$C$2:$G$325,3,FALSE)</f>
        <v>2.04</v>
      </c>
      <c r="J226">
        <f t="shared" si="8"/>
        <v>2</v>
      </c>
      <c r="K226">
        <f t="shared" si="9"/>
        <v>6</v>
      </c>
    </row>
    <row r="227" spans="1:11" ht="15.75" thickBot="1" x14ac:dyDescent="0.3">
      <c r="A227" s="2" t="s">
        <v>707</v>
      </c>
      <c r="B227" s="7" t="s">
        <v>9</v>
      </c>
      <c r="C227" s="12" t="s">
        <v>14</v>
      </c>
      <c r="D227" s="2" t="s">
        <v>11</v>
      </c>
      <c r="E227" s="2" t="s">
        <v>11</v>
      </c>
      <c r="F227" s="13">
        <v>27</v>
      </c>
      <c r="G227" s="11">
        <v>22</v>
      </c>
      <c r="H227" s="2"/>
      <c r="I227">
        <f xml:space="preserve"> VLOOKUP(A227,Sheet2!$C$2:$G$325,3,FALSE)</f>
        <v>27</v>
      </c>
      <c r="J227">
        <f t="shared" si="8"/>
        <v>27</v>
      </c>
      <c r="K227">
        <f t="shared" si="9"/>
        <v>-5</v>
      </c>
    </row>
    <row r="228" spans="1:11" ht="15.75" thickBot="1" x14ac:dyDescent="0.3">
      <c r="A228" s="2" t="s">
        <v>168</v>
      </c>
      <c r="B228" s="7" t="s">
        <v>9</v>
      </c>
      <c r="C228" s="14" t="s">
        <v>17</v>
      </c>
      <c r="D228" s="2" t="s">
        <v>11</v>
      </c>
      <c r="E228" s="9">
        <v>4</v>
      </c>
      <c r="F228" s="10" t="s">
        <v>11</v>
      </c>
      <c r="G228" s="11">
        <v>3</v>
      </c>
      <c r="H228" s="2"/>
      <c r="I228">
        <f xml:space="preserve"> VLOOKUP(A228,Sheet2!$C$2:$G$325,3,FALSE)</f>
        <v>6</v>
      </c>
      <c r="J228">
        <f t="shared" si="8"/>
        <v>6</v>
      </c>
      <c r="K228">
        <f t="shared" si="9"/>
        <v>-3</v>
      </c>
    </row>
    <row r="229" spans="1:11" ht="15.75" thickBot="1" x14ac:dyDescent="0.3">
      <c r="A229" s="2" t="s">
        <v>99</v>
      </c>
      <c r="B229" s="7" t="s">
        <v>9</v>
      </c>
      <c r="C229" s="8" t="s">
        <v>10</v>
      </c>
      <c r="D229" s="9">
        <v>1</v>
      </c>
      <c r="E229" s="2" t="s">
        <v>11</v>
      </c>
      <c r="F229" s="10" t="s">
        <v>11</v>
      </c>
      <c r="G229" s="11">
        <v>1</v>
      </c>
      <c r="H229" s="2"/>
      <c r="I229">
        <f xml:space="preserve"> VLOOKUP(A229,Sheet2!$C$2:$G$325,3,FALSE)</f>
        <v>3.02</v>
      </c>
      <c r="J229">
        <f t="shared" si="8"/>
        <v>3</v>
      </c>
      <c r="K229">
        <f t="shared" si="9"/>
        <v>-2</v>
      </c>
    </row>
    <row r="230" spans="1:11" ht="15.75" thickBot="1" x14ac:dyDescent="0.3">
      <c r="A230" s="2" t="s">
        <v>319</v>
      </c>
      <c r="B230" s="7" t="s">
        <v>9</v>
      </c>
      <c r="C230" s="12" t="s">
        <v>14</v>
      </c>
      <c r="D230" s="2" t="s">
        <v>11</v>
      </c>
      <c r="E230" s="2" t="s">
        <v>11</v>
      </c>
      <c r="F230" s="13">
        <v>15</v>
      </c>
      <c r="G230" s="11">
        <v>19</v>
      </c>
      <c r="H230" s="2"/>
      <c r="I230">
        <f xml:space="preserve"> VLOOKUP(A230,Sheet2!$C$2:$G$325,3,FALSE)</f>
        <v>15.03</v>
      </c>
      <c r="J230">
        <f t="shared" si="8"/>
        <v>15</v>
      </c>
      <c r="K230">
        <f t="shared" si="9"/>
        <v>4</v>
      </c>
    </row>
    <row r="231" spans="1:11" ht="15.75" thickBot="1" x14ac:dyDescent="0.3">
      <c r="A231" s="2" t="s">
        <v>342</v>
      </c>
      <c r="B231" s="7" t="s">
        <v>9</v>
      </c>
      <c r="C231" s="8" t="s">
        <v>10</v>
      </c>
      <c r="D231" s="9">
        <v>7</v>
      </c>
      <c r="E231" s="2" t="s">
        <v>11</v>
      </c>
      <c r="F231" s="10" t="s">
        <v>11</v>
      </c>
      <c r="G231" s="11">
        <v>5</v>
      </c>
      <c r="H231" s="2"/>
      <c r="I231">
        <f xml:space="preserve"> VLOOKUP(A231,Sheet2!$C$2:$G$325,3,FALSE)</f>
        <v>17.07</v>
      </c>
      <c r="J231">
        <f t="shared" si="8"/>
        <v>17</v>
      </c>
      <c r="K231">
        <f t="shared" si="9"/>
        <v>-12</v>
      </c>
    </row>
    <row r="232" spans="1:11" ht="15.75" thickBot="1" x14ac:dyDescent="0.3">
      <c r="A232" s="2" t="s">
        <v>198</v>
      </c>
      <c r="B232" s="7" t="s">
        <v>9</v>
      </c>
      <c r="C232" s="8" t="s">
        <v>10</v>
      </c>
      <c r="D232" s="9">
        <v>20</v>
      </c>
      <c r="E232" s="2" t="s">
        <v>11</v>
      </c>
      <c r="F232" s="10" t="s">
        <v>11</v>
      </c>
      <c r="G232" s="11">
        <v>15</v>
      </c>
      <c r="H232" s="2"/>
      <c r="I232">
        <f xml:space="preserve"> VLOOKUP(A232,Sheet2!$C$2:$G$325,3,FALSE)</f>
        <v>8</v>
      </c>
      <c r="J232">
        <f t="shared" si="8"/>
        <v>8</v>
      </c>
      <c r="K232">
        <f t="shared" si="9"/>
        <v>7</v>
      </c>
    </row>
    <row r="233" spans="1:11" ht="15.75" thickBot="1" x14ac:dyDescent="0.3">
      <c r="A233" s="2" t="s">
        <v>774</v>
      </c>
      <c r="B233" s="15" t="s">
        <v>23</v>
      </c>
      <c r="C233" s="14" t="s">
        <v>17</v>
      </c>
      <c r="D233" s="2" t="s">
        <v>11</v>
      </c>
      <c r="E233" s="9">
        <v>5</v>
      </c>
      <c r="F233" s="10" t="s">
        <v>11</v>
      </c>
      <c r="G233" s="11">
        <v>4</v>
      </c>
      <c r="H233" s="2"/>
      <c r="I233" t="e">
        <f xml:space="preserve"> VLOOKUP(A233,Sheet2!$C$2:$G$325,3,FALSE)</f>
        <v>#N/A</v>
      </c>
      <c r="J233" t="e">
        <f t="shared" si="8"/>
        <v>#N/A</v>
      </c>
      <c r="K233" t="e">
        <f t="shared" si="9"/>
        <v>#N/A</v>
      </c>
    </row>
    <row r="234" spans="1:11" ht="15.75" thickBot="1" x14ac:dyDescent="0.3">
      <c r="A234" s="2" t="s">
        <v>775</v>
      </c>
      <c r="B234" s="15" t="s">
        <v>23</v>
      </c>
      <c r="C234" s="8" t="s">
        <v>10</v>
      </c>
      <c r="D234" s="9">
        <v>14</v>
      </c>
      <c r="E234" s="2" t="s">
        <v>11</v>
      </c>
      <c r="F234" s="10" t="s">
        <v>11</v>
      </c>
      <c r="G234" s="11">
        <v>11</v>
      </c>
      <c r="H234" s="2"/>
      <c r="I234" t="e">
        <f xml:space="preserve"> VLOOKUP(A234,Sheet2!$C$2:$G$325,3,FALSE)</f>
        <v>#N/A</v>
      </c>
      <c r="J234" t="e">
        <f t="shared" si="8"/>
        <v>#N/A</v>
      </c>
      <c r="K234" t="e">
        <f t="shared" si="9"/>
        <v>#N/A</v>
      </c>
    </row>
    <row r="235" spans="1:11" ht="15.75" thickBot="1" x14ac:dyDescent="0.3">
      <c r="A235" s="2" t="s">
        <v>776</v>
      </c>
      <c r="B235" s="15" t="s">
        <v>23</v>
      </c>
      <c r="C235" s="8" t="s">
        <v>10</v>
      </c>
      <c r="D235" s="9">
        <v>18</v>
      </c>
      <c r="E235" s="2" t="s">
        <v>11</v>
      </c>
      <c r="F235" s="10" t="s">
        <v>11</v>
      </c>
      <c r="G235" s="11">
        <v>14</v>
      </c>
      <c r="H235" s="2"/>
      <c r="I235" t="e">
        <f xml:space="preserve"> VLOOKUP(A235,Sheet2!$C$2:$G$325,3,FALSE)</f>
        <v>#N/A</v>
      </c>
      <c r="J235" t="e">
        <f t="shared" si="8"/>
        <v>#N/A</v>
      </c>
      <c r="K235" t="e">
        <f t="shared" si="9"/>
        <v>#N/A</v>
      </c>
    </row>
    <row r="236" spans="1:11" ht="15.75" thickBot="1" x14ac:dyDescent="0.3">
      <c r="A236" s="2" t="s">
        <v>777</v>
      </c>
      <c r="B236" s="15" t="s">
        <v>23</v>
      </c>
      <c r="C236" s="12" t="s">
        <v>14</v>
      </c>
      <c r="D236" s="2" t="s">
        <v>11</v>
      </c>
      <c r="E236" s="2" t="s">
        <v>11</v>
      </c>
      <c r="F236" s="10" t="s">
        <v>11</v>
      </c>
      <c r="G236" s="11">
        <v>20</v>
      </c>
      <c r="H236" s="2"/>
      <c r="I236" t="e">
        <f xml:space="preserve"> VLOOKUP(A236,Sheet2!$C$2:$G$325,3,FALSE)</f>
        <v>#N/A</v>
      </c>
      <c r="J236" t="e">
        <f t="shared" si="8"/>
        <v>#N/A</v>
      </c>
      <c r="K236" t="e">
        <f t="shared" si="9"/>
        <v>#N/A</v>
      </c>
    </row>
    <row r="237" spans="1:11" ht="15.75" thickBot="1" x14ac:dyDescent="0.3">
      <c r="A237" s="2" t="s">
        <v>57</v>
      </c>
      <c r="B237" s="7" t="s">
        <v>9</v>
      </c>
      <c r="C237" s="14" t="s">
        <v>17</v>
      </c>
      <c r="D237" s="2" t="s">
        <v>11</v>
      </c>
      <c r="E237" s="9">
        <v>17</v>
      </c>
      <c r="F237" s="10" t="s">
        <v>11</v>
      </c>
      <c r="G237" s="11">
        <v>13</v>
      </c>
      <c r="H237" s="2"/>
      <c r="I237">
        <f xml:space="preserve"> VLOOKUP(A237,Sheet2!$C$2:$G$325,3,FALSE)</f>
        <v>1.06</v>
      </c>
      <c r="J237">
        <f t="shared" si="8"/>
        <v>1</v>
      </c>
      <c r="K237">
        <f t="shared" si="9"/>
        <v>12</v>
      </c>
    </row>
    <row r="238" spans="1:11" ht="15.75" thickBot="1" x14ac:dyDescent="0.3">
      <c r="A238" s="2" t="s">
        <v>778</v>
      </c>
      <c r="B238" s="7" t="s">
        <v>9</v>
      </c>
      <c r="C238" s="14" t="s">
        <v>17</v>
      </c>
      <c r="D238" s="2" t="s">
        <v>11</v>
      </c>
      <c r="E238" s="9">
        <v>13</v>
      </c>
      <c r="F238" s="10" t="s">
        <v>11</v>
      </c>
      <c r="G238" s="11">
        <v>10</v>
      </c>
      <c r="H238" s="2"/>
      <c r="I238" t="e">
        <f xml:space="preserve"> VLOOKUP(A238,Sheet2!$C$2:$G$325,3,FALSE)</f>
        <v>#N/A</v>
      </c>
      <c r="J238" t="e">
        <f t="shared" si="8"/>
        <v>#N/A</v>
      </c>
      <c r="K238" t="e">
        <f t="shared" si="9"/>
        <v>#N/A</v>
      </c>
    </row>
    <row r="239" spans="1:11" ht="15.75" thickBot="1" x14ac:dyDescent="0.3">
      <c r="A239" s="2" t="s">
        <v>452</v>
      </c>
      <c r="B239" s="7" t="s">
        <v>9</v>
      </c>
      <c r="C239" s="8" t="s">
        <v>10</v>
      </c>
      <c r="D239" s="9">
        <v>2</v>
      </c>
      <c r="E239" s="2" t="s">
        <v>11</v>
      </c>
      <c r="F239" s="10" t="s">
        <v>11</v>
      </c>
      <c r="G239" s="11">
        <v>1</v>
      </c>
      <c r="H239" s="2"/>
      <c r="I239">
        <f xml:space="preserve"> VLOOKUP(A239,Sheet2!$C$2:$G$325,3,FALSE)</f>
        <v>25.05</v>
      </c>
      <c r="J239">
        <f t="shared" si="8"/>
        <v>25</v>
      </c>
      <c r="K239">
        <f t="shared" si="9"/>
        <v>-24</v>
      </c>
    </row>
    <row r="240" spans="1:11" ht="15.75" thickBot="1" x14ac:dyDescent="0.3">
      <c r="A240" s="2" t="s">
        <v>625</v>
      </c>
      <c r="B240" s="7" t="s">
        <v>9</v>
      </c>
      <c r="C240" s="8" t="s">
        <v>10</v>
      </c>
      <c r="D240" s="9">
        <v>8</v>
      </c>
      <c r="E240" s="2" t="s">
        <v>11</v>
      </c>
      <c r="F240" s="10" t="s">
        <v>11</v>
      </c>
      <c r="G240" s="11">
        <v>6</v>
      </c>
      <c r="H240" s="2"/>
      <c r="I240">
        <f xml:space="preserve"> VLOOKUP(A240,Sheet2!$C$2:$G$325,3,FALSE)</f>
        <v>27</v>
      </c>
      <c r="J240">
        <f t="shared" si="8"/>
        <v>27</v>
      </c>
      <c r="K240">
        <f t="shared" si="9"/>
        <v>-21</v>
      </c>
    </row>
    <row r="241" spans="1:11" ht="15.75" thickBot="1" x14ac:dyDescent="0.3">
      <c r="A241" s="2" t="s">
        <v>541</v>
      </c>
      <c r="B241" s="7" t="s">
        <v>9</v>
      </c>
      <c r="C241" s="8" t="s">
        <v>10</v>
      </c>
      <c r="D241" s="9">
        <v>22</v>
      </c>
      <c r="E241" s="2" t="s">
        <v>11</v>
      </c>
      <c r="F241" s="10" t="s">
        <v>11</v>
      </c>
      <c r="G241" s="11">
        <v>17</v>
      </c>
      <c r="H241" s="2"/>
      <c r="I241">
        <f xml:space="preserve"> VLOOKUP(A241,Sheet2!$C$2:$G$325,3,FALSE)</f>
        <v>26.08</v>
      </c>
      <c r="J241">
        <f t="shared" si="8"/>
        <v>26</v>
      </c>
      <c r="K241">
        <f t="shared" si="9"/>
        <v>-9</v>
      </c>
    </row>
    <row r="242" spans="1:11" ht="15.75" thickBot="1" x14ac:dyDescent="0.3">
      <c r="A242" s="2" t="s">
        <v>221</v>
      </c>
      <c r="B242" s="7" t="s">
        <v>9</v>
      </c>
      <c r="C242" s="12" t="s">
        <v>14</v>
      </c>
      <c r="D242" s="2" t="s">
        <v>11</v>
      </c>
      <c r="E242" s="2" t="s">
        <v>11</v>
      </c>
      <c r="F242" s="13">
        <v>8</v>
      </c>
      <c r="G242" s="11">
        <v>12</v>
      </c>
      <c r="H242" s="2"/>
      <c r="I242">
        <f xml:space="preserve"> VLOOKUP(A242,Sheet2!$C$2:$G$325,3,FALSE)</f>
        <v>8.08</v>
      </c>
      <c r="J242">
        <f t="shared" si="8"/>
        <v>8</v>
      </c>
      <c r="K242">
        <f t="shared" si="9"/>
        <v>4</v>
      </c>
    </row>
    <row r="243" spans="1:11" ht="15.75" thickBot="1" x14ac:dyDescent="0.3">
      <c r="A243" s="2" t="s">
        <v>399</v>
      </c>
      <c r="B243" s="7" t="s">
        <v>9</v>
      </c>
      <c r="C243" s="8" t="s">
        <v>10</v>
      </c>
      <c r="D243" s="9">
        <v>21</v>
      </c>
      <c r="E243" s="2" t="s">
        <v>11</v>
      </c>
      <c r="F243" s="10" t="s">
        <v>11</v>
      </c>
      <c r="G243" s="11">
        <v>16</v>
      </c>
      <c r="H243" s="2"/>
      <c r="I243">
        <f xml:space="preserve"> VLOOKUP(A243,Sheet2!$C$2:$G$325,3,FALSE)</f>
        <v>21.07</v>
      </c>
      <c r="J243">
        <f t="shared" si="8"/>
        <v>21</v>
      </c>
      <c r="K243">
        <f t="shared" si="9"/>
        <v>-5</v>
      </c>
    </row>
    <row r="244" spans="1:11" ht="15.75" thickBot="1" x14ac:dyDescent="0.3">
      <c r="A244" s="2" t="s">
        <v>274</v>
      </c>
      <c r="B244" s="7" t="s">
        <v>9</v>
      </c>
      <c r="C244" s="8" t="s">
        <v>10</v>
      </c>
      <c r="D244" s="9">
        <v>7</v>
      </c>
      <c r="E244" s="2" t="s">
        <v>11</v>
      </c>
      <c r="F244" s="10" t="s">
        <v>11</v>
      </c>
      <c r="G244" s="11">
        <v>5</v>
      </c>
      <c r="H244" s="2"/>
      <c r="I244">
        <f xml:space="preserve"> VLOOKUP(A244,Sheet2!$C$2:$G$325,3,FALSE)</f>
        <v>12</v>
      </c>
      <c r="J244">
        <f t="shared" si="8"/>
        <v>12</v>
      </c>
      <c r="K244">
        <f t="shared" si="9"/>
        <v>-7</v>
      </c>
    </row>
    <row r="245" spans="1:11" ht="15.75" thickBot="1" x14ac:dyDescent="0.3">
      <c r="A245" s="2" t="s">
        <v>779</v>
      </c>
      <c r="B245" s="15" t="s">
        <v>23</v>
      </c>
      <c r="C245" s="12" t="s">
        <v>14</v>
      </c>
      <c r="D245" s="2" t="s">
        <v>11</v>
      </c>
      <c r="E245" s="2" t="s">
        <v>11</v>
      </c>
      <c r="F245" s="10" t="s">
        <v>11</v>
      </c>
      <c r="G245" s="11">
        <v>20</v>
      </c>
      <c r="H245" s="2"/>
      <c r="I245" t="e">
        <f xml:space="preserve"> VLOOKUP(A245,Sheet2!$C$2:$G$325,3,FALSE)</f>
        <v>#N/A</v>
      </c>
      <c r="J245" t="e">
        <f t="shared" si="8"/>
        <v>#N/A</v>
      </c>
      <c r="K245" t="e">
        <f t="shared" si="9"/>
        <v>#N/A</v>
      </c>
    </row>
    <row r="246" spans="1:11" ht="30.75" thickBot="1" x14ac:dyDescent="0.3">
      <c r="A246" s="2" t="s">
        <v>120</v>
      </c>
      <c r="B246" s="7" t="s">
        <v>9</v>
      </c>
      <c r="C246" s="8" t="s">
        <v>10</v>
      </c>
      <c r="D246" s="9">
        <v>1</v>
      </c>
      <c r="E246" s="2" t="s">
        <v>11</v>
      </c>
      <c r="F246" s="10" t="s">
        <v>11</v>
      </c>
      <c r="G246" s="11">
        <v>1</v>
      </c>
      <c r="H246" s="2"/>
      <c r="I246">
        <f xml:space="preserve"> VLOOKUP(A246,Sheet2!$C$2:$G$325,3,FALSE)</f>
        <v>3.09</v>
      </c>
      <c r="J246">
        <f t="shared" si="8"/>
        <v>3</v>
      </c>
      <c r="K246">
        <f t="shared" si="9"/>
        <v>-2</v>
      </c>
    </row>
    <row r="247" spans="1:11" ht="15.75" thickBot="1" x14ac:dyDescent="0.3">
      <c r="A247" s="2" t="s">
        <v>519</v>
      </c>
      <c r="B247" s="7" t="s">
        <v>9</v>
      </c>
      <c r="C247" s="8" t="s">
        <v>10</v>
      </c>
      <c r="D247" s="9">
        <v>21</v>
      </c>
      <c r="E247" s="2" t="s">
        <v>11</v>
      </c>
      <c r="F247" s="10" t="s">
        <v>11</v>
      </c>
      <c r="G247" s="11">
        <v>16</v>
      </c>
      <c r="H247" s="2"/>
      <c r="I247">
        <f xml:space="preserve"> VLOOKUP(A247,Sheet2!$C$2:$G$325,3,FALSE)</f>
        <v>26.06</v>
      </c>
      <c r="J247">
        <f t="shared" si="8"/>
        <v>26</v>
      </c>
      <c r="K247">
        <f t="shared" si="9"/>
        <v>-10</v>
      </c>
    </row>
    <row r="248" spans="1:11" ht="15.75" thickBot="1" x14ac:dyDescent="0.3">
      <c r="A248" s="2" t="s">
        <v>780</v>
      </c>
      <c r="B248" s="15" t="s">
        <v>23</v>
      </c>
      <c r="C248" s="12" t="s">
        <v>14</v>
      </c>
      <c r="D248" s="2" t="s">
        <v>11</v>
      </c>
      <c r="E248" s="2" t="s">
        <v>11</v>
      </c>
      <c r="F248" s="10" t="s">
        <v>11</v>
      </c>
      <c r="G248" s="36">
        <v>20</v>
      </c>
      <c r="H248" s="2"/>
      <c r="I248" t="e">
        <f xml:space="preserve"> VLOOKUP(A248,Sheet2!$C$2:$G$325,3,FALSE)</f>
        <v>#N/A</v>
      </c>
      <c r="J248" t="e">
        <f t="shared" si="8"/>
        <v>#N/A</v>
      </c>
      <c r="K248" t="e">
        <f t="shared" si="9"/>
        <v>#N/A</v>
      </c>
    </row>
    <row r="249" spans="1:11" ht="15.75" thickBot="1" x14ac:dyDescent="0.3">
      <c r="A249" s="2"/>
      <c r="B249" s="2"/>
      <c r="C249" s="2"/>
      <c r="D249" s="2"/>
      <c r="E249" s="2"/>
      <c r="F249" s="2"/>
      <c r="G249" s="2"/>
      <c r="H249" s="2"/>
    </row>
    <row r="250" spans="1:11" ht="15.75" thickBot="1" x14ac:dyDescent="0.3">
      <c r="A250" s="1" t="s">
        <v>781</v>
      </c>
      <c r="B250" s="35"/>
      <c r="C250" s="2"/>
      <c r="D250" s="2"/>
      <c r="E250" s="2"/>
      <c r="F250" s="2"/>
      <c r="G250" s="3"/>
      <c r="H250" s="2"/>
    </row>
    <row r="251" spans="1:11" ht="30.75" thickBot="1" x14ac:dyDescent="0.3">
      <c r="A251" s="4" t="s">
        <v>1</v>
      </c>
      <c r="B251" s="5" t="s">
        <v>2</v>
      </c>
      <c r="C251" s="5" t="s">
        <v>3</v>
      </c>
      <c r="D251" s="5" t="s">
        <v>4</v>
      </c>
      <c r="E251" s="5" t="s">
        <v>5</v>
      </c>
      <c r="F251" s="6" t="s">
        <v>6</v>
      </c>
      <c r="G251" s="6" t="s">
        <v>7</v>
      </c>
      <c r="H251" s="5" t="s">
        <v>713</v>
      </c>
    </row>
    <row r="252" spans="1:11" ht="15.75" thickBot="1" x14ac:dyDescent="0.3">
      <c r="A252" s="2" t="s">
        <v>186</v>
      </c>
      <c r="B252" s="7" t="s">
        <v>9</v>
      </c>
      <c r="C252" s="8" t="s">
        <v>10</v>
      </c>
      <c r="D252" s="9">
        <v>2</v>
      </c>
      <c r="E252" s="2" t="s">
        <v>11</v>
      </c>
      <c r="F252" s="10" t="s">
        <v>11</v>
      </c>
      <c r="G252" s="11">
        <v>1</v>
      </c>
      <c r="H252" s="2"/>
      <c r="I252">
        <f xml:space="preserve"> VLOOKUP(A252,Sheet2!$C$2:$G$325,3,FALSE)</f>
        <v>7.02</v>
      </c>
      <c r="J252">
        <f t="shared" si="8"/>
        <v>7</v>
      </c>
      <c r="K252">
        <f t="shared" si="9"/>
        <v>-6</v>
      </c>
    </row>
    <row r="253" spans="1:11" ht="15.75" thickBot="1" x14ac:dyDescent="0.3">
      <c r="A253" s="2" t="s">
        <v>782</v>
      </c>
      <c r="B253" s="7" t="s">
        <v>9</v>
      </c>
      <c r="C253" s="8" t="s">
        <v>10</v>
      </c>
      <c r="D253" s="9">
        <v>18</v>
      </c>
      <c r="E253" s="2" t="s">
        <v>11</v>
      </c>
      <c r="F253" s="10" t="s">
        <v>11</v>
      </c>
      <c r="G253" s="11">
        <v>14</v>
      </c>
      <c r="H253" s="2"/>
      <c r="I253" t="e">
        <f xml:space="preserve"> VLOOKUP(A253,Sheet2!$C$2:$G$325,3,FALSE)</f>
        <v>#N/A</v>
      </c>
      <c r="J253" t="e">
        <f t="shared" si="8"/>
        <v>#N/A</v>
      </c>
      <c r="K253" t="e">
        <f t="shared" si="9"/>
        <v>#N/A</v>
      </c>
    </row>
    <row r="254" spans="1:11" ht="15.75" thickBot="1" x14ac:dyDescent="0.3">
      <c r="A254" s="2" t="s">
        <v>80</v>
      </c>
      <c r="B254" s="7" t="s">
        <v>9</v>
      </c>
      <c r="C254" s="14" t="s">
        <v>17</v>
      </c>
      <c r="D254" s="2" t="s">
        <v>11</v>
      </c>
      <c r="E254" s="9">
        <v>8</v>
      </c>
      <c r="F254" s="10" t="s">
        <v>11</v>
      </c>
      <c r="G254" s="11">
        <v>6</v>
      </c>
      <c r="H254" s="2"/>
      <c r="I254">
        <f xml:space="preserve"> VLOOKUP(A254,Sheet2!$C$2:$G$325,3,FALSE)</f>
        <v>2.04</v>
      </c>
      <c r="J254">
        <f t="shared" si="8"/>
        <v>2</v>
      </c>
      <c r="K254">
        <f t="shared" si="9"/>
        <v>4</v>
      </c>
    </row>
    <row r="255" spans="1:11" ht="15.75" thickBot="1" x14ac:dyDescent="0.3">
      <c r="A255" s="2" t="s">
        <v>170</v>
      </c>
      <c r="B255" s="7" t="s">
        <v>9</v>
      </c>
      <c r="C255" s="14" t="s">
        <v>17</v>
      </c>
      <c r="D255" s="2" t="s">
        <v>11</v>
      </c>
      <c r="E255" s="9">
        <v>1</v>
      </c>
      <c r="F255" s="10" t="s">
        <v>11</v>
      </c>
      <c r="G255" s="11">
        <v>1</v>
      </c>
      <c r="H255" s="2"/>
      <c r="I255">
        <f xml:space="preserve"> VLOOKUP(A255,Sheet2!$C$2:$G$325,3,FALSE)</f>
        <v>6.03</v>
      </c>
      <c r="J255">
        <f t="shared" si="8"/>
        <v>6</v>
      </c>
      <c r="K255">
        <f t="shared" si="9"/>
        <v>-5</v>
      </c>
    </row>
    <row r="256" spans="1:11" ht="15.75" thickBot="1" x14ac:dyDescent="0.3">
      <c r="A256" s="2" t="s">
        <v>176</v>
      </c>
      <c r="B256" s="7" t="s">
        <v>9</v>
      </c>
      <c r="C256" s="14" t="s">
        <v>17</v>
      </c>
      <c r="D256" s="2" t="s">
        <v>11</v>
      </c>
      <c r="E256" s="9">
        <v>7</v>
      </c>
      <c r="F256" s="10" t="s">
        <v>11</v>
      </c>
      <c r="G256" s="11">
        <v>5</v>
      </c>
      <c r="H256" s="2"/>
      <c r="I256">
        <f xml:space="preserve"> VLOOKUP(A256,Sheet2!$C$2:$G$325,3,FALSE)</f>
        <v>6.07</v>
      </c>
      <c r="J256">
        <f t="shared" ref="J256:J275" si="10">FLOOR(I256,1)</f>
        <v>6</v>
      </c>
      <c r="K256">
        <f t="shared" ref="K256:K275" si="11">G256-J256</f>
        <v>-1</v>
      </c>
    </row>
    <row r="257" spans="1:11" ht="15.75" thickBot="1" x14ac:dyDescent="0.3">
      <c r="A257" s="2" t="s">
        <v>783</v>
      </c>
      <c r="B257" s="7" t="s">
        <v>9</v>
      </c>
      <c r="C257" s="12" t="s">
        <v>14</v>
      </c>
      <c r="D257" s="2" t="s">
        <v>11</v>
      </c>
      <c r="E257" s="2" t="s">
        <v>11</v>
      </c>
      <c r="F257" s="38" t="e">
        <v>#N/A</v>
      </c>
      <c r="G257" s="11">
        <v>22</v>
      </c>
      <c r="H257" s="2"/>
      <c r="I257" t="e">
        <f xml:space="preserve"> VLOOKUP(A257,Sheet2!$C$2:$G$325,3,FALSE)</f>
        <v>#N/A</v>
      </c>
      <c r="J257" t="e">
        <f t="shared" si="10"/>
        <v>#N/A</v>
      </c>
      <c r="K257" t="e">
        <f t="shared" si="11"/>
        <v>#N/A</v>
      </c>
    </row>
    <row r="258" spans="1:11" ht="15.75" thickBot="1" x14ac:dyDescent="0.3">
      <c r="A258" s="2" t="s">
        <v>124</v>
      </c>
      <c r="B258" s="7" t="s">
        <v>9</v>
      </c>
      <c r="C258" s="14" t="s">
        <v>17</v>
      </c>
      <c r="D258" s="2" t="s">
        <v>11</v>
      </c>
      <c r="E258" s="9">
        <v>11</v>
      </c>
      <c r="F258" s="10" t="s">
        <v>11</v>
      </c>
      <c r="G258" s="11">
        <v>8</v>
      </c>
      <c r="H258" s="2"/>
      <c r="I258">
        <f xml:space="preserve"> VLOOKUP(A258,Sheet2!$C$2:$G$325,3,FALSE)</f>
        <v>4.04</v>
      </c>
      <c r="J258">
        <f t="shared" si="10"/>
        <v>4</v>
      </c>
      <c r="K258">
        <f t="shared" si="11"/>
        <v>4</v>
      </c>
    </row>
    <row r="259" spans="1:11" ht="15.75" thickBot="1" x14ac:dyDescent="0.3">
      <c r="A259" s="2" t="s">
        <v>54</v>
      </c>
      <c r="B259" s="7" t="s">
        <v>9</v>
      </c>
      <c r="C259" s="14" t="s">
        <v>17</v>
      </c>
      <c r="D259" s="2" t="s">
        <v>11</v>
      </c>
      <c r="E259" s="9">
        <v>4</v>
      </c>
      <c r="F259" s="10" t="s">
        <v>11</v>
      </c>
      <c r="G259" s="11">
        <v>3</v>
      </c>
      <c r="H259" s="2"/>
      <c r="I259">
        <f xml:space="preserve"> VLOOKUP(A259,Sheet2!$C$2:$G$325,3,FALSE)</f>
        <v>1.05</v>
      </c>
      <c r="J259">
        <f t="shared" si="10"/>
        <v>1</v>
      </c>
      <c r="K259">
        <f t="shared" si="11"/>
        <v>2</v>
      </c>
    </row>
    <row r="260" spans="1:11" ht="15.75" thickBot="1" x14ac:dyDescent="0.3">
      <c r="A260" s="2" t="s">
        <v>784</v>
      </c>
      <c r="B260" s="7" t="s">
        <v>9</v>
      </c>
      <c r="C260" s="8" t="s">
        <v>10</v>
      </c>
      <c r="D260" s="9">
        <v>3</v>
      </c>
      <c r="E260" s="2" t="s">
        <v>11</v>
      </c>
      <c r="F260" s="10" t="s">
        <v>11</v>
      </c>
      <c r="G260" s="11">
        <v>2</v>
      </c>
      <c r="H260" s="2"/>
      <c r="I260" t="e">
        <f xml:space="preserve"> VLOOKUP(A260,Sheet2!$C$2:$G$325,3,FALSE)</f>
        <v>#N/A</v>
      </c>
      <c r="J260" t="e">
        <f t="shared" si="10"/>
        <v>#N/A</v>
      </c>
      <c r="K260" t="e">
        <f t="shared" si="11"/>
        <v>#N/A</v>
      </c>
    </row>
    <row r="261" spans="1:11" ht="15.75" thickBot="1" x14ac:dyDescent="0.3">
      <c r="A261" s="2" t="s">
        <v>785</v>
      </c>
      <c r="B261" s="15" t="s">
        <v>23</v>
      </c>
      <c r="C261" s="14" t="s">
        <v>17</v>
      </c>
      <c r="D261" s="2" t="s">
        <v>11</v>
      </c>
      <c r="E261" s="9">
        <v>9</v>
      </c>
      <c r="F261" s="10" t="s">
        <v>11</v>
      </c>
      <c r="G261" s="11">
        <v>7</v>
      </c>
      <c r="H261" s="2"/>
      <c r="I261" t="e">
        <f xml:space="preserve"> VLOOKUP(A261,Sheet2!$C$2:$G$325,3,FALSE)</f>
        <v>#N/A</v>
      </c>
      <c r="J261" t="e">
        <f t="shared" si="10"/>
        <v>#N/A</v>
      </c>
      <c r="K261" t="e">
        <f t="shared" si="11"/>
        <v>#N/A</v>
      </c>
    </row>
    <row r="262" spans="1:11" ht="15.75" thickBot="1" x14ac:dyDescent="0.3">
      <c r="A262" s="2" t="s">
        <v>786</v>
      </c>
      <c r="B262" s="15" t="s">
        <v>23</v>
      </c>
      <c r="C262" s="8" t="s">
        <v>10</v>
      </c>
      <c r="D262" s="9">
        <v>14</v>
      </c>
      <c r="E262" s="2" t="s">
        <v>11</v>
      </c>
      <c r="F262" s="10" t="s">
        <v>11</v>
      </c>
      <c r="G262" s="11">
        <v>11</v>
      </c>
      <c r="H262" s="2"/>
      <c r="I262" t="e">
        <f xml:space="preserve"> VLOOKUP(A262,Sheet2!$C$2:$G$325,3,FALSE)</f>
        <v>#N/A</v>
      </c>
      <c r="J262" t="e">
        <f t="shared" si="10"/>
        <v>#N/A</v>
      </c>
      <c r="K262" t="e">
        <f t="shared" si="11"/>
        <v>#N/A</v>
      </c>
    </row>
    <row r="263" spans="1:11" ht="15.75" thickBot="1" x14ac:dyDescent="0.3">
      <c r="A263" s="2" t="s">
        <v>787</v>
      </c>
      <c r="B263" s="15" t="s">
        <v>23</v>
      </c>
      <c r="C263" s="8" t="s">
        <v>10</v>
      </c>
      <c r="D263" s="9">
        <v>5</v>
      </c>
      <c r="E263" s="2" t="s">
        <v>11</v>
      </c>
      <c r="F263" s="10" t="s">
        <v>11</v>
      </c>
      <c r="G263" s="11">
        <v>4</v>
      </c>
      <c r="H263" s="2"/>
      <c r="I263" t="e">
        <f xml:space="preserve"> VLOOKUP(A263,Sheet2!$C$2:$G$325,3,FALSE)</f>
        <v>#N/A</v>
      </c>
      <c r="J263" t="e">
        <f t="shared" si="10"/>
        <v>#N/A</v>
      </c>
      <c r="K263" t="e">
        <f t="shared" si="11"/>
        <v>#N/A</v>
      </c>
    </row>
    <row r="264" spans="1:11" ht="15.75" thickBot="1" x14ac:dyDescent="0.3">
      <c r="A264" s="2" t="s">
        <v>788</v>
      </c>
      <c r="B264" s="15" t="s">
        <v>23</v>
      </c>
      <c r="C264" s="12" t="s">
        <v>14</v>
      </c>
      <c r="D264" s="2" t="s">
        <v>11</v>
      </c>
      <c r="E264" s="2" t="s">
        <v>11</v>
      </c>
      <c r="F264" s="10" t="s">
        <v>11</v>
      </c>
      <c r="G264" s="11">
        <v>20</v>
      </c>
      <c r="H264" s="2"/>
      <c r="I264" t="e">
        <f xml:space="preserve"> VLOOKUP(A264,Sheet2!$C$2:$G$325,3,FALSE)</f>
        <v>#N/A</v>
      </c>
      <c r="J264" t="e">
        <f t="shared" si="10"/>
        <v>#N/A</v>
      </c>
      <c r="K264" t="e">
        <f t="shared" si="11"/>
        <v>#N/A</v>
      </c>
    </row>
    <row r="265" spans="1:11" ht="15.75" thickBot="1" x14ac:dyDescent="0.3">
      <c r="A265" s="2" t="s">
        <v>471</v>
      </c>
      <c r="B265" s="7" t="s">
        <v>9</v>
      </c>
      <c r="C265" s="8" t="s">
        <v>10</v>
      </c>
      <c r="D265" s="9">
        <v>10</v>
      </c>
      <c r="E265" s="2" t="s">
        <v>11</v>
      </c>
      <c r="F265" s="10" t="s">
        <v>11</v>
      </c>
      <c r="G265" s="11">
        <v>8</v>
      </c>
      <c r="H265" s="2"/>
      <c r="I265">
        <f xml:space="preserve"> VLOOKUP(A265,Sheet2!$C$2:$G$325,3,FALSE)</f>
        <v>26</v>
      </c>
      <c r="J265">
        <f t="shared" si="10"/>
        <v>26</v>
      </c>
      <c r="K265">
        <f t="shared" si="11"/>
        <v>-18</v>
      </c>
    </row>
    <row r="266" spans="1:11" ht="15.75" thickBot="1" x14ac:dyDescent="0.3">
      <c r="A266" s="2" t="s">
        <v>260</v>
      </c>
      <c r="B266" s="7" t="s">
        <v>9</v>
      </c>
      <c r="C266" s="8" t="s">
        <v>10</v>
      </c>
      <c r="D266" s="9">
        <v>6</v>
      </c>
      <c r="E266" s="2" t="s">
        <v>11</v>
      </c>
      <c r="F266" s="10" t="s">
        <v>11</v>
      </c>
      <c r="G266" s="11">
        <v>5</v>
      </c>
      <c r="H266" s="2"/>
      <c r="I266">
        <f xml:space="preserve"> VLOOKUP(A266,Sheet2!$C$2:$G$325,3,FALSE)</f>
        <v>11</v>
      </c>
      <c r="J266">
        <f t="shared" si="10"/>
        <v>11</v>
      </c>
      <c r="K266">
        <f t="shared" si="11"/>
        <v>-6</v>
      </c>
    </row>
    <row r="267" spans="1:11" ht="15.75" thickBot="1" x14ac:dyDescent="0.3">
      <c r="A267" s="2" t="s">
        <v>446</v>
      </c>
      <c r="B267" s="7" t="s">
        <v>9</v>
      </c>
      <c r="C267" s="8" t="s">
        <v>10</v>
      </c>
      <c r="D267" s="9">
        <v>17</v>
      </c>
      <c r="E267" s="2" t="s">
        <v>11</v>
      </c>
      <c r="F267" s="10" t="s">
        <v>11</v>
      </c>
      <c r="G267" s="11">
        <v>13</v>
      </c>
      <c r="H267" s="2"/>
      <c r="I267">
        <f xml:space="preserve"> VLOOKUP(A267,Sheet2!$C$2:$G$325,3,FALSE)</f>
        <v>25.04</v>
      </c>
      <c r="J267">
        <f t="shared" si="10"/>
        <v>25</v>
      </c>
      <c r="K267">
        <f t="shared" si="11"/>
        <v>-12</v>
      </c>
    </row>
    <row r="268" spans="1:11" ht="15.75" thickBot="1" x14ac:dyDescent="0.3">
      <c r="A268" s="2" t="s">
        <v>454</v>
      </c>
      <c r="B268" s="7" t="s">
        <v>9</v>
      </c>
      <c r="C268" s="8" t="s">
        <v>10</v>
      </c>
      <c r="D268" s="9">
        <v>7</v>
      </c>
      <c r="E268" s="2" t="s">
        <v>11</v>
      </c>
      <c r="F268" s="10" t="s">
        <v>11</v>
      </c>
      <c r="G268" s="11">
        <v>5</v>
      </c>
      <c r="H268" s="2"/>
      <c r="I268">
        <f xml:space="preserve"> VLOOKUP(A268,Sheet2!$C$2:$G$325,3,FALSE)</f>
        <v>25.05</v>
      </c>
      <c r="J268">
        <f t="shared" si="10"/>
        <v>25</v>
      </c>
      <c r="K268">
        <f t="shared" si="11"/>
        <v>-20</v>
      </c>
    </row>
    <row r="269" spans="1:11" ht="15.75" thickBot="1" x14ac:dyDescent="0.3">
      <c r="A269" s="2" t="s">
        <v>789</v>
      </c>
      <c r="B269" s="15" t="s">
        <v>23</v>
      </c>
      <c r="C269" s="12" t="s">
        <v>14</v>
      </c>
      <c r="D269" s="2" t="s">
        <v>11</v>
      </c>
      <c r="E269" s="2" t="s">
        <v>11</v>
      </c>
      <c r="F269" s="10" t="s">
        <v>11</v>
      </c>
      <c r="G269" s="11">
        <v>20</v>
      </c>
      <c r="H269" s="2"/>
      <c r="I269" t="e">
        <f xml:space="preserve"> VLOOKUP(A269,Sheet2!$C$2:$G$325,3,FALSE)</f>
        <v>#N/A</v>
      </c>
      <c r="J269" t="e">
        <f t="shared" si="10"/>
        <v>#N/A</v>
      </c>
      <c r="K269" t="e">
        <f t="shared" si="11"/>
        <v>#N/A</v>
      </c>
    </row>
    <row r="270" spans="1:11" ht="15.75" thickBot="1" x14ac:dyDescent="0.3">
      <c r="A270" s="2" t="s">
        <v>790</v>
      </c>
      <c r="B270" s="15" t="s">
        <v>23</v>
      </c>
      <c r="C270" s="12" t="s">
        <v>14</v>
      </c>
      <c r="D270" s="2" t="s">
        <v>11</v>
      </c>
      <c r="E270" s="2" t="s">
        <v>11</v>
      </c>
      <c r="F270" s="10" t="s">
        <v>11</v>
      </c>
      <c r="G270" s="11">
        <v>20</v>
      </c>
      <c r="H270" s="2"/>
      <c r="I270" t="e">
        <f xml:space="preserve"> VLOOKUP(A270,Sheet2!$C$2:$G$325,3,FALSE)</f>
        <v>#N/A</v>
      </c>
      <c r="J270" t="e">
        <f t="shared" si="10"/>
        <v>#N/A</v>
      </c>
      <c r="K270" t="e">
        <f t="shared" si="11"/>
        <v>#N/A</v>
      </c>
    </row>
    <row r="271" spans="1:11" ht="15.75" thickBot="1" x14ac:dyDescent="0.3">
      <c r="A271" s="2" t="s">
        <v>307</v>
      </c>
      <c r="B271" s="7" t="s">
        <v>9</v>
      </c>
      <c r="C271" s="12" t="s">
        <v>14</v>
      </c>
      <c r="D271" s="2" t="s">
        <v>11</v>
      </c>
      <c r="E271" s="2" t="s">
        <v>11</v>
      </c>
      <c r="F271" s="13">
        <v>14</v>
      </c>
      <c r="G271" s="11">
        <v>18</v>
      </c>
      <c r="H271" s="2"/>
      <c r="I271">
        <f xml:space="preserve"> VLOOKUP(A271,Sheet2!$C$2:$G$325,3,FALSE)</f>
        <v>14.03</v>
      </c>
      <c r="J271">
        <f t="shared" si="10"/>
        <v>14</v>
      </c>
      <c r="K271">
        <f t="shared" si="11"/>
        <v>4</v>
      </c>
    </row>
    <row r="272" spans="1:11" ht="15.75" thickBot="1" x14ac:dyDescent="0.3">
      <c r="A272" s="2" t="s">
        <v>791</v>
      </c>
      <c r="B272" s="15" t="s">
        <v>23</v>
      </c>
      <c r="C272" s="12" t="s">
        <v>14</v>
      </c>
      <c r="D272" s="2" t="s">
        <v>11</v>
      </c>
      <c r="E272" s="2" t="s">
        <v>11</v>
      </c>
      <c r="F272" s="10" t="s">
        <v>11</v>
      </c>
      <c r="G272" s="11">
        <v>20</v>
      </c>
      <c r="H272" s="2"/>
      <c r="I272" t="e">
        <f xml:space="preserve"> VLOOKUP(A272,Sheet2!$C$2:$G$325,3,FALSE)</f>
        <v>#N/A</v>
      </c>
      <c r="J272" t="e">
        <f t="shared" si="10"/>
        <v>#N/A</v>
      </c>
      <c r="K272" t="e">
        <f t="shared" si="11"/>
        <v>#N/A</v>
      </c>
    </row>
    <row r="273" spans="1:11" ht="15.75" thickBot="1" x14ac:dyDescent="0.3">
      <c r="A273" s="2" t="s">
        <v>325</v>
      </c>
      <c r="B273" s="7" t="s">
        <v>9</v>
      </c>
      <c r="C273" s="14" t="s">
        <v>17</v>
      </c>
      <c r="D273" s="2" t="s">
        <v>11</v>
      </c>
      <c r="E273" s="9">
        <v>12</v>
      </c>
      <c r="F273" s="10" t="s">
        <v>11</v>
      </c>
      <c r="G273" s="11">
        <v>9</v>
      </c>
      <c r="H273" s="2"/>
      <c r="I273">
        <f xml:space="preserve"> VLOOKUP(A273,Sheet2!$C$2:$G$325,3,FALSE)</f>
        <v>15.07</v>
      </c>
      <c r="J273">
        <f t="shared" si="10"/>
        <v>15</v>
      </c>
      <c r="K273">
        <f t="shared" si="11"/>
        <v>-6</v>
      </c>
    </row>
  </sheetData>
  <conditionalFormatting sqref="K3:K2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D053-0350-4F76-ACA3-B3E686547DFE}">
  <dimension ref="A1:I325"/>
  <sheetViews>
    <sheetView tabSelected="1" workbookViewId="0">
      <selection activeCell="H12" sqref="H12"/>
    </sheetView>
  </sheetViews>
  <sheetFormatPr defaultRowHeight="20.100000000000001" customHeight="1" x14ac:dyDescent="0.25"/>
  <cols>
    <col min="3" max="3" width="19" customWidth="1"/>
    <col min="4" max="4" width="12.5703125" customWidth="1"/>
    <col min="5" max="5" width="11.7109375" customWidth="1"/>
    <col min="9" max="9" width="13.28515625" customWidth="1"/>
  </cols>
  <sheetData>
    <row r="1" spans="1:9" ht="21" customHeight="1" thickBot="1" x14ac:dyDescent="0.3">
      <c r="A1" s="16" t="s">
        <v>36</v>
      </c>
      <c r="B1" s="16" t="s">
        <v>37</v>
      </c>
      <c r="C1" s="17" t="s">
        <v>38</v>
      </c>
      <c r="D1" s="16" t="s">
        <v>39</v>
      </c>
      <c r="E1" s="16" t="s">
        <v>40</v>
      </c>
      <c r="F1" s="16" t="s">
        <v>41</v>
      </c>
      <c r="G1" s="16" t="s">
        <v>42</v>
      </c>
      <c r="H1" s="16" t="s">
        <v>43</v>
      </c>
      <c r="I1" s="16" t="s">
        <v>44</v>
      </c>
    </row>
    <row r="2" spans="1:9" ht="20.100000000000001" customHeight="1" thickBot="1" x14ac:dyDescent="0.3">
      <c r="A2" s="18" t="s">
        <v>45</v>
      </c>
      <c r="B2" s="18">
        <v>1</v>
      </c>
      <c r="C2" s="30" t="s">
        <v>35</v>
      </c>
      <c r="D2" s="18" t="s">
        <v>46</v>
      </c>
      <c r="E2" s="18">
        <v>1.02</v>
      </c>
      <c r="F2" s="18">
        <v>1.01</v>
      </c>
      <c r="G2" s="18">
        <v>1.06</v>
      </c>
      <c r="H2" s="18">
        <v>0.76</v>
      </c>
      <c r="I2" s="19">
        <v>1</v>
      </c>
    </row>
    <row r="3" spans="1:9" ht="20.100000000000001" customHeight="1" thickBot="1" x14ac:dyDescent="0.3">
      <c r="A3" s="20" t="s">
        <v>47</v>
      </c>
      <c r="B3" s="20">
        <v>2</v>
      </c>
      <c r="C3" s="30" t="s">
        <v>48</v>
      </c>
      <c r="D3" s="20" t="s">
        <v>49</v>
      </c>
      <c r="E3" s="20">
        <v>1.03</v>
      </c>
      <c r="F3" s="20">
        <v>1.01</v>
      </c>
      <c r="G3" s="20">
        <v>3.06</v>
      </c>
      <c r="H3" s="20">
        <v>2.33</v>
      </c>
      <c r="I3" s="21">
        <v>1</v>
      </c>
    </row>
    <row r="4" spans="1:9" ht="20.100000000000001" customHeight="1" thickBot="1" x14ac:dyDescent="0.3">
      <c r="A4" s="18" t="s">
        <v>50</v>
      </c>
      <c r="B4" s="18">
        <v>3</v>
      </c>
      <c r="C4" s="30" t="s">
        <v>51</v>
      </c>
      <c r="D4" s="18" t="s">
        <v>52</v>
      </c>
      <c r="E4" s="18">
        <v>1.03</v>
      </c>
      <c r="F4" s="18">
        <v>1.01</v>
      </c>
      <c r="G4" s="18">
        <v>1.0900000000000001</v>
      </c>
      <c r="H4" s="18">
        <v>1.25</v>
      </c>
      <c r="I4" s="19">
        <v>1</v>
      </c>
    </row>
    <row r="5" spans="1:9" ht="20.100000000000001" customHeight="1" thickBot="1" x14ac:dyDescent="0.3">
      <c r="A5" s="18" t="s">
        <v>53</v>
      </c>
      <c r="B5" s="18">
        <v>4</v>
      </c>
      <c r="C5" s="30" t="s">
        <v>54</v>
      </c>
      <c r="D5" s="18" t="s">
        <v>55</v>
      </c>
      <c r="E5" s="18">
        <v>1.05</v>
      </c>
      <c r="F5" s="18">
        <v>1.02</v>
      </c>
      <c r="G5" s="18">
        <v>2.0099999999999998</v>
      </c>
      <c r="H5" s="18">
        <v>1.68</v>
      </c>
      <c r="I5" s="19">
        <v>1</v>
      </c>
    </row>
    <row r="6" spans="1:9" ht="20.100000000000001" customHeight="1" thickBot="1" x14ac:dyDescent="0.3">
      <c r="A6" s="20" t="s">
        <v>56</v>
      </c>
      <c r="B6" s="20">
        <v>5</v>
      </c>
      <c r="C6" s="30" t="s">
        <v>57</v>
      </c>
      <c r="D6" s="20" t="s">
        <v>58</v>
      </c>
      <c r="E6" s="20">
        <v>1.06</v>
      </c>
      <c r="F6" s="20">
        <v>1.01</v>
      </c>
      <c r="G6" s="20">
        <v>5.03</v>
      </c>
      <c r="H6" s="20">
        <v>4.8499999999999996</v>
      </c>
      <c r="I6" s="21">
        <v>1</v>
      </c>
    </row>
    <row r="7" spans="1:9" ht="20.100000000000001" customHeight="1" thickBot="1" x14ac:dyDescent="0.3">
      <c r="A7" s="18" t="s">
        <v>59</v>
      </c>
      <c r="B7" s="18">
        <v>6</v>
      </c>
      <c r="C7" s="30" t="s">
        <v>60</v>
      </c>
      <c r="D7" s="18" t="s">
        <v>61</v>
      </c>
      <c r="E7" s="18">
        <v>1.07</v>
      </c>
      <c r="F7" s="18">
        <v>1.02</v>
      </c>
      <c r="G7" s="18">
        <v>2.0699999999999998</v>
      </c>
      <c r="H7" s="18">
        <v>1.96</v>
      </c>
      <c r="I7" s="19">
        <v>1</v>
      </c>
    </row>
    <row r="8" spans="1:9" ht="20.100000000000001" customHeight="1" thickBot="1" x14ac:dyDescent="0.3">
      <c r="A8" s="18" t="s">
        <v>62</v>
      </c>
      <c r="B8" s="18">
        <v>7</v>
      </c>
      <c r="C8" s="30" t="s">
        <v>63</v>
      </c>
      <c r="D8" s="18" t="s">
        <v>64</v>
      </c>
      <c r="E8" s="18">
        <v>1.0900000000000001</v>
      </c>
      <c r="F8" s="18">
        <v>1.02</v>
      </c>
      <c r="G8" s="18">
        <v>2.09</v>
      </c>
      <c r="H8" s="18">
        <v>2.54</v>
      </c>
      <c r="I8" s="19">
        <v>1</v>
      </c>
    </row>
    <row r="9" spans="1:9" ht="20.100000000000001" customHeight="1" thickBot="1" x14ac:dyDescent="0.3">
      <c r="A9" s="20" t="s">
        <v>65</v>
      </c>
      <c r="B9" s="20">
        <v>8</v>
      </c>
      <c r="C9" s="30" t="s">
        <v>66</v>
      </c>
      <c r="D9" s="20" t="s">
        <v>67</v>
      </c>
      <c r="E9" s="20">
        <v>2</v>
      </c>
      <c r="F9" s="20">
        <v>1.01</v>
      </c>
      <c r="G9" s="20">
        <v>5.09</v>
      </c>
      <c r="H9" s="20">
        <v>6.19</v>
      </c>
      <c r="I9" s="21">
        <v>1</v>
      </c>
    </row>
    <row r="10" spans="1:9" ht="20.100000000000001" customHeight="1" thickBot="1" x14ac:dyDescent="0.3">
      <c r="A10" s="20" t="s">
        <v>68</v>
      </c>
      <c r="B10" s="20">
        <v>9</v>
      </c>
      <c r="C10" s="30" t="s">
        <v>69</v>
      </c>
      <c r="D10" s="20" t="s">
        <v>70</v>
      </c>
      <c r="E10" s="20">
        <v>2</v>
      </c>
      <c r="F10" s="20">
        <v>1.01</v>
      </c>
      <c r="G10" s="20">
        <v>5.09</v>
      </c>
      <c r="H10" s="20">
        <v>6.5</v>
      </c>
      <c r="I10" s="21">
        <v>1</v>
      </c>
    </row>
    <row r="11" spans="1:9" ht="20.100000000000001" customHeight="1" thickBot="1" x14ac:dyDescent="0.3">
      <c r="A11" s="22" t="s">
        <v>71</v>
      </c>
      <c r="B11" s="22">
        <v>10</v>
      </c>
      <c r="C11" s="30" t="s">
        <v>72</v>
      </c>
      <c r="D11" s="22" t="s">
        <v>73</v>
      </c>
      <c r="E11" s="22">
        <v>2.02</v>
      </c>
      <c r="F11" s="22">
        <v>1.03</v>
      </c>
      <c r="G11" s="22">
        <v>3.04</v>
      </c>
      <c r="H11" s="22">
        <v>4.24</v>
      </c>
      <c r="I11" s="23">
        <v>1</v>
      </c>
    </row>
    <row r="12" spans="1:9" ht="20.100000000000001" customHeight="1" thickBot="1" x14ac:dyDescent="0.3">
      <c r="A12" s="18" t="s">
        <v>74</v>
      </c>
      <c r="B12" s="18">
        <v>11</v>
      </c>
      <c r="C12" s="30" t="s">
        <v>75</v>
      </c>
      <c r="D12" s="18" t="s">
        <v>76</v>
      </c>
      <c r="E12" s="18">
        <v>2.02</v>
      </c>
      <c r="F12" s="18">
        <v>1.05</v>
      </c>
      <c r="G12" s="18">
        <v>3.06</v>
      </c>
      <c r="H12" s="18">
        <v>3.07</v>
      </c>
      <c r="I12" s="19">
        <v>1</v>
      </c>
    </row>
    <row r="13" spans="1:9" ht="20.100000000000001" customHeight="1" thickBot="1" x14ac:dyDescent="0.3">
      <c r="A13" s="18" t="s">
        <v>77</v>
      </c>
      <c r="B13" s="18">
        <v>12</v>
      </c>
      <c r="C13" s="30" t="s">
        <v>78</v>
      </c>
      <c r="D13" s="18" t="s">
        <v>73</v>
      </c>
      <c r="E13" s="18">
        <v>2.04</v>
      </c>
      <c r="F13" s="18">
        <v>1.03</v>
      </c>
      <c r="G13" s="18">
        <v>3.02</v>
      </c>
      <c r="H13" s="18">
        <v>4.01</v>
      </c>
      <c r="I13" s="19">
        <v>1</v>
      </c>
    </row>
    <row r="14" spans="1:9" ht="20.100000000000001" customHeight="1" thickBot="1" x14ac:dyDescent="0.3">
      <c r="A14" s="18" t="s">
        <v>79</v>
      </c>
      <c r="B14" s="18">
        <v>13</v>
      </c>
      <c r="C14" s="30" t="s">
        <v>80</v>
      </c>
      <c r="D14" s="18" t="s">
        <v>81</v>
      </c>
      <c r="E14" s="18">
        <v>2.04</v>
      </c>
      <c r="F14" s="18">
        <v>1.02</v>
      </c>
      <c r="G14" s="18">
        <v>3.04</v>
      </c>
      <c r="H14" s="18">
        <v>3.02</v>
      </c>
      <c r="I14" s="19">
        <v>1</v>
      </c>
    </row>
    <row r="15" spans="1:9" ht="20.100000000000001" customHeight="1" thickBot="1" x14ac:dyDescent="0.3">
      <c r="A15" s="20" t="s">
        <v>82</v>
      </c>
      <c r="B15" s="20">
        <v>14</v>
      </c>
      <c r="C15" s="30" t="s">
        <v>83</v>
      </c>
      <c r="D15" s="20" t="s">
        <v>64</v>
      </c>
      <c r="E15" s="20">
        <v>2.04</v>
      </c>
      <c r="F15" s="20">
        <v>1.01</v>
      </c>
      <c r="G15" s="20">
        <v>6.04</v>
      </c>
      <c r="H15" s="20">
        <v>6.99</v>
      </c>
      <c r="I15" s="21">
        <v>1</v>
      </c>
    </row>
    <row r="16" spans="1:9" ht="20.100000000000001" customHeight="1" thickBot="1" x14ac:dyDescent="0.3">
      <c r="A16" s="18" t="s">
        <v>84</v>
      </c>
      <c r="B16" s="18">
        <v>15</v>
      </c>
      <c r="C16" s="30" t="s">
        <v>85</v>
      </c>
      <c r="D16" s="18" t="s">
        <v>86</v>
      </c>
      <c r="E16" s="18">
        <v>2.04</v>
      </c>
      <c r="F16" s="18">
        <v>1.01</v>
      </c>
      <c r="G16" s="18">
        <v>4.04</v>
      </c>
      <c r="H16" s="18">
        <v>3.9</v>
      </c>
      <c r="I16" s="19">
        <v>1</v>
      </c>
    </row>
    <row r="17" spans="1:9" ht="20.100000000000001" customHeight="1" thickBot="1" x14ac:dyDescent="0.3">
      <c r="A17" s="24" t="s">
        <v>87</v>
      </c>
      <c r="B17" s="24">
        <v>16</v>
      </c>
      <c r="C17" s="30" t="s">
        <v>88</v>
      </c>
      <c r="D17" s="24" t="s">
        <v>49</v>
      </c>
      <c r="E17" s="24">
        <v>2.0499999999999998</v>
      </c>
      <c r="F17" s="24">
        <v>1.04</v>
      </c>
      <c r="G17" s="24">
        <v>3.05</v>
      </c>
      <c r="H17" s="24">
        <v>5.51</v>
      </c>
      <c r="I17" s="25">
        <v>1</v>
      </c>
    </row>
    <row r="18" spans="1:9" ht="20.100000000000001" customHeight="1" thickBot="1" x14ac:dyDescent="0.3">
      <c r="A18" s="22" t="s">
        <v>89</v>
      </c>
      <c r="B18" s="22">
        <v>17</v>
      </c>
      <c r="C18" s="30" t="s">
        <v>18</v>
      </c>
      <c r="D18" s="22" t="s">
        <v>49</v>
      </c>
      <c r="E18" s="22">
        <v>2.0499999999999998</v>
      </c>
      <c r="F18" s="22">
        <v>1.04</v>
      </c>
      <c r="G18" s="22">
        <v>3.05</v>
      </c>
      <c r="H18" s="22">
        <v>4.28</v>
      </c>
      <c r="I18" s="23">
        <v>1</v>
      </c>
    </row>
    <row r="19" spans="1:9" ht="20.100000000000001" customHeight="1" thickBot="1" x14ac:dyDescent="0.3">
      <c r="A19" s="18" t="s">
        <v>90</v>
      </c>
      <c r="B19" s="18">
        <v>18</v>
      </c>
      <c r="C19" s="30" t="s">
        <v>91</v>
      </c>
      <c r="D19" s="18" t="s">
        <v>92</v>
      </c>
      <c r="E19" s="18">
        <v>2.08</v>
      </c>
      <c r="F19" s="18">
        <v>1.0900000000000001</v>
      </c>
      <c r="G19" s="18">
        <v>3.08</v>
      </c>
      <c r="H19" s="18">
        <v>3.79</v>
      </c>
      <c r="I19" s="19">
        <v>1</v>
      </c>
    </row>
    <row r="20" spans="1:9" ht="20.100000000000001" customHeight="1" thickBot="1" x14ac:dyDescent="0.3">
      <c r="A20" s="22" t="s">
        <v>93</v>
      </c>
      <c r="B20" s="22">
        <v>19</v>
      </c>
      <c r="C20" s="30" t="s">
        <v>94</v>
      </c>
      <c r="D20" s="22" t="s">
        <v>58</v>
      </c>
      <c r="E20" s="22">
        <v>2.08</v>
      </c>
      <c r="F20" s="22">
        <v>1.04</v>
      </c>
      <c r="G20" s="22">
        <v>3.09</v>
      </c>
      <c r="H20" s="22">
        <v>4.0999999999999996</v>
      </c>
      <c r="I20" s="23">
        <v>1</v>
      </c>
    </row>
    <row r="21" spans="1:9" ht="20.100000000000001" customHeight="1" thickBot="1" x14ac:dyDescent="0.3">
      <c r="A21" s="18" t="s">
        <v>95</v>
      </c>
      <c r="B21" s="18">
        <v>20</v>
      </c>
      <c r="C21" s="30" t="s">
        <v>96</v>
      </c>
      <c r="D21" s="18" t="s">
        <v>97</v>
      </c>
      <c r="E21" s="18">
        <v>3.02</v>
      </c>
      <c r="F21" s="18">
        <v>1.08</v>
      </c>
      <c r="G21" s="18">
        <v>4.0599999999999996</v>
      </c>
      <c r="H21" s="18">
        <v>4.95</v>
      </c>
      <c r="I21" s="19">
        <v>1</v>
      </c>
    </row>
    <row r="22" spans="1:9" ht="20.100000000000001" customHeight="1" thickBot="1" x14ac:dyDescent="0.3">
      <c r="A22" s="22" t="s">
        <v>98</v>
      </c>
      <c r="B22" s="22">
        <v>21</v>
      </c>
      <c r="C22" s="30" t="s">
        <v>99</v>
      </c>
      <c r="D22" s="22" t="s">
        <v>100</v>
      </c>
      <c r="E22" s="22">
        <v>3.02</v>
      </c>
      <c r="F22" s="22">
        <v>1.05</v>
      </c>
      <c r="G22" s="22">
        <v>4.0199999999999996</v>
      </c>
      <c r="H22" s="22">
        <v>3.9</v>
      </c>
      <c r="I22" s="23">
        <v>1</v>
      </c>
    </row>
    <row r="23" spans="1:9" ht="20.100000000000001" customHeight="1" thickBot="1" x14ac:dyDescent="0.3">
      <c r="A23" s="18" t="s">
        <v>101</v>
      </c>
      <c r="B23" s="18">
        <v>22</v>
      </c>
      <c r="C23" s="30" t="s">
        <v>27</v>
      </c>
      <c r="D23" s="18" t="s">
        <v>102</v>
      </c>
      <c r="E23" s="18">
        <v>3.03</v>
      </c>
      <c r="F23" s="18">
        <v>2</v>
      </c>
      <c r="G23" s="18">
        <v>4.08</v>
      </c>
      <c r="H23" s="18">
        <v>4.37</v>
      </c>
      <c r="I23" s="19">
        <v>1</v>
      </c>
    </row>
    <row r="24" spans="1:9" ht="20.100000000000001" customHeight="1" thickBot="1" x14ac:dyDescent="0.3">
      <c r="A24" s="20" t="s">
        <v>103</v>
      </c>
      <c r="B24" s="20">
        <v>23</v>
      </c>
      <c r="C24" s="30" t="s">
        <v>104</v>
      </c>
      <c r="D24" s="20" t="s">
        <v>105</v>
      </c>
      <c r="E24" s="20">
        <v>3.03</v>
      </c>
      <c r="F24" s="20">
        <v>1.08</v>
      </c>
      <c r="G24" s="20">
        <v>6.06</v>
      </c>
      <c r="H24" s="20">
        <v>6.78</v>
      </c>
      <c r="I24" s="21">
        <v>1</v>
      </c>
    </row>
    <row r="25" spans="1:9" ht="20.100000000000001" customHeight="1" thickBot="1" x14ac:dyDescent="0.3">
      <c r="A25" s="22" t="s">
        <v>106</v>
      </c>
      <c r="B25" s="22">
        <v>24</v>
      </c>
      <c r="C25" s="30" t="s">
        <v>107</v>
      </c>
      <c r="D25" s="22" t="s">
        <v>67</v>
      </c>
      <c r="E25" s="22">
        <v>3.03</v>
      </c>
      <c r="F25" s="22">
        <v>2</v>
      </c>
      <c r="G25" s="22">
        <v>4</v>
      </c>
      <c r="H25" s="22">
        <v>3.5</v>
      </c>
      <c r="I25" s="23">
        <v>1</v>
      </c>
    </row>
    <row r="26" spans="1:9" ht="20.100000000000001" customHeight="1" thickBot="1" x14ac:dyDescent="0.3">
      <c r="A26" s="18" t="s">
        <v>108</v>
      </c>
      <c r="B26" s="18">
        <v>25</v>
      </c>
      <c r="C26" s="30" t="s">
        <v>109</v>
      </c>
      <c r="D26" s="18" t="s">
        <v>110</v>
      </c>
      <c r="E26" s="18">
        <v>3.05</v>
      </c>
      <c r="F26" s="18">
        <v>2.0099999999999998</v>
      </c>
      <c r="G26" s="18">
        <v>4.07</v>
      </c>
      <c r="H26" s="18">
        <v>4.05</v>
      </c>
      <c r="I26" s="19">
        <v>1</v>
      </c>
    </row>
    <row r="27" spans="1:9" ht="20.100000000000001" customHeight="1" thickBot="1" x14ac:dyDescent="0.3">
      <c r="A27" s="20" t="s">
        <v>111</v>
      </c>
      <c r="B27" s="20">
        <v>26</v>
      </c>
      <c r="C27" s="30" t="s">
        <v>112</v>
      </c>
      <c r="D27" s="20" t="s">
        <v>73</v>
      </c>
      <c r="E27" s="20">
        <v>3.07</v>
      </c>
      <c r="F27" s="20">
        <v>1.07</v>
      </c>
      <c r="G27" s="20">
        <v>7</v>
      </c>
      <c r="H27" s="20">
        <v>8.64</v>
      </c>
      <c r="I27" s="21">
        <v>1</v>
      </c>
    </row>
    <row r="28" spans="1:9" ht="20.100000000000001" customHeight="1" thickBot="1" x14ac:dyDescent="0.3">
      <c r="A28" s="20" t="s">
        <v>113</v>
      </c>
      <c r="B28" s="20">
        <v>27</v>
      </c>
      <c r="C28" s="30" t="s">
        <v>114</v>
      </c>
      <c r="D28" s="20" t="s">
        <v>92</v>
      </c>
      <c r="E28" s="20">
        <v>3.07</v>
      </c>
      <c r="F28" s="20">
        <v>2.0099999999999998</v>
      </c>
      <c r="G28" s="20">
        <v>6.09</v>
      </c>
      <c r="H28" s="20">
        <v>6.54</v>
      </c>
      <c r="I28" s="21">
        <v>1</v>
      </c>
    </row>
    <row r="29" spans="1:9" ht="20.100000000000001" customHeight="1" thickBot="1" x14ac:dyDescent="0.3">
      <c r="A29" s="22" t="s">
        <v>115</v>
      </c>
      <c r="B29" s="22">
        <v>28</v>
      </c>
      <c r="C29" s="30" t="s">
        <v>116</v>
      </c>
      <c r="D29" s="22" t="s">
        <v>105</v>
      </c>
      <c r="E29" s="22">
        <v>3.07</v>
      </c>
      <c r="F29" s="22">
        <v>2.04</v>
      </c>
      <c r="G29" s="22">
        <v>5.01</v>
      </c>
      <c r="H29" s="22">
        <v>3.45</v>
      </c>
      <c r="I29" s="23">
        <v>1</v>
      </c>
    </row>
    <row r="30" spans="1:9" ht="20.100000000000001" customHeight="1" thickBot="1" x14ac:dyDescent="0.3">
      <c r="A30" s="22" t="s">
        <v>117</v>
      </c>
      <c r="B30" s="22">
        <v>29</v>
      </c>
      <c r="C30" s="30" t="s">
        <v>118</v>
      </c>
      <c r="D30" s="22" t="s">
        <v>55</v>
      </c>
      <c r="E30" s="22">
        <v>3.09</v>
      </c>
      <c r="F30" s="22">
        <v>2.06</v>
      </c>
      <c r="G30" s="22">
        <v>4.09</v>
      </c>
      <c r="H30" s="22">
        <v>3.25</v>
      </c>
      <c r="I30" s="23">
        <v>1</v>
      </c>
    </row>
    <row r="31" spans="1:9" ht="20.100000000000001" customHeight="1" thickBot="1" x14ac:dyDescent="0.3">
      <c r="A31" s="18" t="s">
        <v>119</v>
      </c>
      <c r="B31" s="18">
        <v>30</v>
      </c>
      <c r="C31" s="30" t="s">
        <v>120</v>
      </c>
      <c r="D31" s="18" t="s">
        <v>49</v>
      </c>
      <c r="E31" s="18">
        <v>3.09</v>
      </c>
      <c r="F31" s="18">
        <v>2.0099999999999998</v>
      </c>
      <c r="G31" s="18">
        <v>5.07</v>
      </c>
      <c r="H31" s="18">
        <v>5.55</v>
      </c>
      <c r="I31" s="19">
        <v>1</v>
      </c>
    </row>
    <row r="32" spans="1:9" ht="20.100000000000001" customHeight="1" thickBot="1" x14ac:dyDescent="0.3">
      <c r="A32" s="22" t="s">
        <v>121</v>
      </c>
      <c r="B32" s="22">
        <v>31</v>
      </c>
      <c r="C32" s="30" t="s">
        <v>122</v>
      </c>
      <c r="D32" s="22" t="s">
        <v>52</v>
      </c>
      <c r="E32" s="22">
        <v>4</v>
      </c>
      <c r="F32" s="22">
        <v>2</v>
      </c>
      <c r="G32" s="22">
        <v>4.08</v>
      </c>
      <c r="H32" s="22">
        <v>3.86</v>
      </c>
      <c r="I32" s="23">
        <v>1</v>
      </c>
    </row>
    <row r="33" spans="1:9" ht="20.100000000000001" customHeight="1" thickBot="1" x14ac:dyDescent="0.3">
      <c r="A33" s="24" t="s">
        <v>123</v>
      </c>
      <c r="B33" s="24">
        <v>32</v>
      </c>
      <c r="C33" s="30" t="s">
        <v>124</v>
      </c>
      <c r="D33" s="24" t="s">
        <v>125</v>
      </c>
      <c r="E33" s="24">
        <v>4.04</v>
      </c>
      <c r="F33" s="24">
        <v>2.0499999999999998</v>
      </c>
      <c r="G33" s="24">
        <v>6.05</v>
      </c>
      <c r="H33" s="24">
        <v>4.25</v>
      </c>
      <c r="I33" s="25">
        <v>1</v>
      </c>
    </row>
    <row r="34" spans="1:9" ht="20.100000000000001" customHeight="1" thickBot="1" x14ac:dyDescent="0.3">
      <c r="A34" s="24" t="s">
        <v>126</v>
      </c>
      <c r="B34" s="24">
        <v>33</v>
      </c>
      <c r="C34" s="30" t="s">
        <v>127</v>
      </c>
      <c r="D34" s="24" t="s">
        <v>128</v>
      </c>
      <c r="E34" s="24">
        <v>4.04</v>
      </c>
      <c r="F34" s="24">
        <v>2.0699999999999998</v>
      </c>
      <c r="G34" s="24">
        <v>6.04</v>
      </c>
      <c r="H34" s="24">
        <v>4.66</v>
      </c>
      <c r="I34" s="25">
        <v>1</v>
      </c>
    </row>
    <row r="35" spans="1:9" ht="20.100000000000001" customHeight="1" thickBot="1" x14ac:dyDescent="0.3">
      <c r="A35" s="22" t="s">
        <v>129</v>
      </c>
      <c r="B35" s="22">
        <v>34</v>
      </c>
      <c r="C35" s="30" t="s">
        <v>130</v>
      </c>
      <c r="D35" s="22" t="s">
        <v>92</v>
      </c>
      <c r="E35" s="22">
        <v>4.05</v>
      </c>
      <c r="F35" s="22">
        <v>2.06</v>
      </c>
      <c r="G35" s="22">
        <v>6</v>
      </c>
      <c r="H35" s="22">
        <v>4.1399999999999997</v>
      </c>
      <c r="I35" s="23">
        <v>1</v>
      </c>
    </row>
    <row r="36" spans="1:9" ht="20.100000000000001" customHeight="1" thickBot="1" x14ac:dyDescent="0.3">
      <c r="A36" s="18" t="s">
        <v>131</v>
      </c>
      <c r="B36" s="18">
        <v>35</v>
      </c>
      <c r="C36" s="30" t="s">
        <v>132</v>
      </c>
      <c r="D36" s="18" t="s">
        <v>70</v>
      </c>
      <c r="E36" s="18">
        <v>4.0599999999999996</v>
      </c>
      <c r="F36" s="18">
        <v>3.01</v>
      </c>
      <c r="G36" s="18">
        <v>6.07</v>
      </c>
      <c r="H36" s="18">
        <v>4.99</v>
      </c>
      <c r="I36" s="19">
        <v>1</v>
      </c>
    </row>
    <row r="37" spans="1:9" ht="20.100000000000001" customHeight="1" thickBot="1" x14ac:dyDescent="0.3">
      <c r="A37" s="22" t="s">
        <v>133</v>
      </c>
      <c r="B37" s="22">
        <v>36</v>
      </c>
      <c r="C37" s="30" t="s">
        <v>134</v>
      </c>
      <c r="D37" s="22" t="s">
        <v>135</v>
      </c>
      <c r="E37" s="22">
        <v>4.07</v>
      </c>
      <c r="F37" s="22">
        <v>3</v>
      </c>
      <c r="G37" s="22">
        <v>6.04</v>
      </c>
      <c r="H37" s="22">
        <v>5.23</v>
      </c>
      <c r="I37" s="23">
        <v>1</v>
      </c>
    </row>
    <row r="38" spans="1:9" ht="20.100000000000001" customHeight="1" thickBot="1" x14ac:dyDescent="0.3">
      <c r="A38" s="22" t="s">
        <v>136</v>
      </c>
      <c r="B38" s="22">
        <v>37</v>
      </c>
      <c r="C38" s="30" t="s">
        <v>137</v>
      </c>
      <c r="D38" s="22" t="s">
        <v>102</v>
      </c>
      <c r="E38" s="22">
        <v>4.08</v>
      </c>
      <c r="F38" s="22">
        <v>2.0099999999999998</v>
      </c>
      <c r="G38" s="22">
        <v>6.02</v>
      </c>
      <c r="H38" s="22">
        <v>4.67</v>
      </c>
      <c r="I38" s="23">
        <v>1</v>
      </c>
    </row>
    <row r="39" spans="1:9" ht="20.100000000000001" customHeight="1" thickBot="1" x14ac:dyDescent="0.3">
      <c r="A39" s="22" t="s">
        <v>138</v>
      </c>
      <c r="B39" s="22">
        <v>38</v>
      </c>
      <c r="C39" s="30" t="s">
        <v>139</v>
      </c>
      <c r="D39" s="22" t="s">
        <v>64</v>
      </c>
      <c r="E39" s="22">
        <v>4.09</v>
      </c>
      <c r="F39" s="22">
        <v>2.06</v>
      </c>
      <c r="G39" s="22">
        <v>6.05</v>
      </c>
      <c r="H39" s="22">
        <v>5.52</v>
      </c>
      <c r="I39" s="23">
        <v>1</v>
      </c>
    </row>
    <row r="40" spans="1:9" ht="20.100000000000001" customHeight="1" thickBot="1" x14ac:dyDescent="0.3">
      <c r="A40" s="20" t="s">
        <v>140</v>
      </c>
      <c r="B40" s="20">
        <v>39</v>
      </c>
      <c r="C40" s="30" t="s">
        <v>8</v>
      </c>
      <c r="D40" s="20" t="s">
        <v>141</v>
      </c>
      <c r="E40" s="20">
        <v>4.09</v>
      </c>
      <c r="F40" s="20">
        <v>2.02</v>
      </c>
      <c r="G40" s="20">
        <v>9.02</v>
      </c>
      <c r="H40" s="20">
        <v>9.09</v>
      </c>
      <c r="I40" s="21">
        <v>1</v>
      </c>
    </row>
    <row r="41" spans="1:9" ht="20.100000000000001" customHeight="1" thickBot="1" x14ac:dyDescent="0.3">
      <c r="A41" s="18" t="s">
        <v>142</v>
      </c>
      <c r="B41" s="18">
        <v>40</v>
      </c>
      <c r="C41" s="30" t="s">
        <v>143</v>
      </c>
      <c r="D41" s="18" t="s">
        <v>144</v>
      </c>
      <c r="E41" s="18">
        <v>5.0199999999999996</v>
      </c>
      <c r="F41" s="18">
        <v>2.0299999999999998</v>
      </c>
      <c r="G41" s="18">
        <v>8.02</v>
      </c>
      <c r="H41" s="18">
        <v>7.74</v>
      </c>
      <c r="I41" s="19">
        <v>1</v>
      </c>
    </row>
    <row r="42" spans="1:9" ht="20.100000000000001" customHeight="1" thickBot="1" x14ac:dyDescent="0.3">
      <c r="A42" s="20" t="s">
        <v>145</v>
      </c>
      <c r="B42" s="20">
        <v>41</v>
      </c>
      <c r="C42" s="30" t="s">
        <v>146</v>
      </c>
      <c r="D42" s="20" t="s">
        <v>147</v>
      </c>
      <c r="E42" s="20">
        <v>5.0199999999999996</v>
      </c>
      <c r="F42" s="20">
        <v>2.08</v>
      </c>
      <c r="G42" s="20">
        <v>8.01</v>
      </c>
      <c r="H42" s="20">
        <v>8.26</v>
      </c>
      <c r="I42" s="21">
        <v>1</v>
      </c>
    </row>
    <row r="43" spans="1:9" ht="20.100000000000001" customHeight="1" thickBot="1" x14ac:dyDescent="0.3">
      <c r="A43" s="20" t="s">
        <v>148</v>
      </c>
      <c r="B43" s="20">
        <v>42</v>
      </c>
      <c r="C43" s="30" t="s">
        <v>149</v>
      </c>
      <c r="D43" s="20" t="s">
        <v>55</v>
      </c>
      <c r="E43" s="20">
        <v>5.03</v>
      </c>
      <c r="F43" s="20">
        <v>1.05</v>
      </c>
      <c r="G43" s="20">
        <v>9.0500000000000007</v>
      </c>
      <c r="H43" s="20">
        <v>8.92</v>
      </c>
      <c r="I43" s="21">
        <v>1</v>
      </c>
    </row>
    <row r="44" spans="1:9" ht="20.100000000000001" customHeight="1" thickBot="1" x14ac:dyDescent="0.3">
      <c r="A44" s="22" t="s">
        <v>150</v>
      </c>
      <c r="B44" s="22">
        <v>43</v>
      </c>
      <c r="C44" s="30" t="s">
        <v>151</v>
      </c>
      <c r="D44" s="22" t="s">
        <v>141</v>
      </c>
      <c r="E44" s="22">
        <v>5.05</v>
      </c>
      <c r="F44" s="22">
        <v>3.04</v>
      </c>
      <c r="G44" s="22">
        <v>8.01</v>
      </c>
      <c r="H44" s="22">
        <v>5.08</v>
      </c>
      <c r="I44" s="23">
        <v>1</v>
      </c>
    </row>
    <row r="45" spans="1:9" ht="20.100000000000001" customHeight="1" thickBot="1" x14ac:dyDescent="0.3">
      <c r="A45" s="18" t="s">
        <v>152</v>
      </c>
      <c r="B45" s="18">
        <v>44</v>
      </c>
      <c r="C45" s="30" t="s">
        <v>153</v>
      </c>
      <c r="D45" s="18" t="s">
        <v>135</v>
      </c>
      <c r="E45" s="18">
        <v>5.05</v>
      </c>
      <c r="F45" s="18">
        <v>3.05</v>
      </c>
      <c r="G45" s="18">
        <v>7.04</v>
      </c>
      <c r="H45" s="18">
        <v>6.78</v>
      </c>
      <c r="I45" s="19">
        <v>1</v>
      </c>
    </row>
    <row r="46" spans="1:9" ht="20.100000000000001" customHeight="1" thickBot="1" x14ac:dyDescent="0.3">
      <c r="A46" s="18" t="s">
        <v>154</v>
      </c>
      <c r="B46" s="18">
        <v>45</v>
      </c>
      <c r="C46" s="30" t="s">
        <v>155</v>
      </c>
      <c r="D46" s="18" t="s">
        <v>105</v>
      </c>
      <c r="E46" s="18">
        <v>5.05</v>
      </c>
      <c r="F46" s="18">
        <v>3.08</v>
      </c>
      <c r="G46" s="18">
        <v>8.02</v>
      </c>
      <c r="H46" s="18">
        <v>7.12</v>
      </c>
      <c r="I46" s="19">
        <v>1</v>
      </c>
    </row>
    <row r="47" spans="1:9" ht="20.100000000000001" customHeight="1" thickBot="1" x14ac:dyDescent="0.3">
      <c r="A47" s="20" t="s">
        <v>156</v>
      </c>
      <c r="B47" s="20">
        <v>46</v>
      </c>
      <c r="C47" s="30" t="s">
        <v>157</v>
      </c>
      <c r="D47" s="20" t="s">
        <v>158</v>
      </c>
      <c r="E47" s="20">
        <v>5.0599999999999996</v>
      </c>
      <c r="F47" s="20">
        <v>3.03</v>
      </c>
      <c r="G47" s="20">
        <v>10.01</v>
      </c>
      <c r="H47" s="20">
        <v>9.64</v>
      </c>
      <c r="I47" s="21">
        <v>1</v>
      </c>
    </row>
    <row r="48" spans="1:9" ht="20.100000000000001" customHeight="1" thickBot="1" x14ac:dyDescent="0.3">
      <c r="A48" s="22" t="s">
        <v>159</v>
      </c>
      <c r="B48" s="22">
        <v>47</v>
      </c>
      <c r="C48" s="30" t="s">
        <v>160</v>
      </c>
      <c r="D48" s="22" t="s">
        <v>55</v>
      </c>
      <c r="E48" s="22">
        <v>5.07</v>
      </c>
      <c r="F48" s="22">
        <v>4</v>
      </c>
      <c r="G48" s="22">
        <v>8.0399999999999991</v>
      </c>
      <c r="H48" s="22">
        <v>5.55</v>
      </c>
      <c r="I48" s="23">
        <v>1</v>
      </c>
    </row>
    <row r="49" spans="1:9" ht="20.100000000000001" customHeight="1" thickBot="1" x14ac:dyDescent="0.3">
      <c r="A49" s="22" t="s">
        <v>161</v>
      </c>
      <c r="B49" s="22">
        <v>48</v>
      </c>
      <c r="C49" s="30" t="s">
        <v>162</v>
      </c>
      <c r="D49" s="22" t="s">
        <v>141</v>
      </c>
      <c r="E49" s="22">
        <v>5.09</v>
      </c>
      <c r="F49" s="22">
        <v>4.03</v>
      </c>
      <c r="G49" s="22">
        <v>7.08</v>
      </c>
      <c r="H49" s="22">
        <v>5.41</v>
      </c>
      <c r="I49" s="23">
        <v>1</v>
      </c>
    </row>
    <row r="50" spans="1:9" ht="20.100000000000001" customHeight="1" thickBot="1" x14ac:dyDescent="0.3">
      <c r="A50" s="18" t="s">
        <v>163</v>
      </c>
      <c r="B50" s="18">
        <v>49</v>
      </c>
      <c r="C50" s="30" t="s">
        <v>164</v>
      </c>
      <c r="D50" s="18" t="s">
        <v>125</v>
      </c>
      <c r="E50" s="18">
        <v>6</v>
      </c>
      <c r="F50" s="18">
        <v>4</v>
      </c>
      <c r="G50" s="18">
        <v>8.07</v>
      </c>
      <c r="H50" s="18">
        <v>8.06</v>
      </c>
      <c r="I50" s="19">
        <v>1</v>
      </c>
    </row>
    <row r="51" spans="1:9" ht="20.100000000000001" customHeight="1" thickBot="1" x14ac:dyDescent="0.3">
      <c r="A51" s="22" t="s">
        <v>165</v>
      </c>
      <c r="B51" s="22">
        <v>50</v>
      </c>
      <c r="C51" s="30" t="s">
        <v>166</v>
      </c>
      <c r="D51" s="22" t="s">
        <v>64</v>
      </c>
      <c r="E51" s="22">
        <v>6</v>
      </c>
      <c r="F51" s="22">
        <v>4.0199999999999996</v>
      </c>
      <c r="G51" s="22">
        <v>8.06</v>
      </c>
      <c r="H51" s="22">
        <v>5.41</v>
      </c>
      <c r="I51" s="23">
        <v>1</v>
      </c>
    </row>
    <row r="52" spans="1:9" ht="20.100000000000001" customHeight="1" thickBot="1" x14ac:dyDescent="0.3">
      <c r="A52" s="22" t="s">
        <v>167</v>
      </c>
      <c r="B52" s="22">
        <v>51</v>
      </c>
      <c r="C52" s="30" t="s">
        <v>168</v>
      </c>
      <c r="D52" s="22" t="s">
        <v>158</v>
      </c>
      <c r="E52" s="22">
        <v>6</v>
      </c>
      <c r="F52" s="22">
        <v>4.03</v>
      </c>
      <c r="G52" s="22">
        <v>7.09</v>
      </c>
      <c r="H52" s="22">
        <v>5.42</v>
      </c>
      <c r="I52" s="23">
        <v>1</v>
      </c>
    </row>
    <row r="53" spans="1:9" ht="20.100000000000001" customHeight="1" thickBot="1" x14ac:dyDescent="0.3">
      <c r="A53" s="18" t="s">
        <v>169</v>
      </c>
      <c r="B53" s="18">
        <v>52</v>
      </c>
      <c r="C53" s="30" t="s">
        <v>170</v>
      </c>
      <c r="D53" s="18" t="s">
        <v>147</v>
      </c>
      <c r="E53" s="18">
        <v>6.03</v>
      </c>
      <c r="F53" s="18">
        <v>3.03</v>
      </c>
      <c r="G53" s="18">
        <v>9.01</v>
      </c>
      <c r="H53" s="18">
        <v>8.8000000000000007</v>
      </c>
      <c r="I53" s="19">
        <v>1</v>
      </c>
    </row>
    <row r="54" spans="1:9" ht="20.100000000000001" customHeight="1" thickBot="1" x14ac:dyDescent="0.3">
      <c r="A54" s="20" t="s">
        <v>171</v>
      </c>
      <c r="B54" s="20">
        <v>53</v>
      </c>
      <c r="C54" s="30" t="s">
        <v>172</v>
      </c>
      <c r="D54" s="20" t="s">
        <v>110</v>
      </c>
      <c r="E54" s="20">
        <v>6.03</v>
      </c>
      <c r="F54" s="20">
        <v>3.03</v>
      </c>
      <c r="G54" s="20">
        <v>10.07</v>
      </c>
      <c r="H54" s="20">
        <v>10.42</v>
      </c>
      <c r="I54" s="21">
        <v>1</v>
      </c>
    </row>
    <row r="55" spans="1:9" ht="20.100000000000001" customHeight="1" thickBot="1" x14ac:dyDescent="0.3">
      <c r="A55" s="22" t="s">
        <v>173</v>
      </c>
      <c r="B55" s="22">
        <v>54</v>
      </c>
      <c r="C55" s="30" t="s">
        <v>174</v>
      </c>
      <c r="D55" s="22" t="s">
        <v>46</v>
      </c>
      <c r="E55" s="22">
        <v>6.05</v>
      </c>
      <c r="F55" s="22">
        <v>4.03</v>
      </c>
      <c r="G55" s="22">
        <v>8.0500000000000007</v>
      </c>
      <c r="H55" s="22">
        <v>6.42</v>
      </c>
      <c r="I55" s="23">
        <v>1</v>
      </c>
    </row>
    <row r="56" spans="1:9" ht="20.100000000000001" customHeight="1" thickBot="1" x14ac:dyDescent="0.3">
      <c r="A56" s="22" t="s">
        <v>175</v>
      </c>
      <c r="B56" s="22">
        <v>55</v>
      </c>
      <c r="C56" s="30" t="s">
        <v>176</v>
      </c>
      <c r="D56" s="22" t="s">
        <v>52</v>
      </c>
      <c r="E56" s="22">
        <v>6.07</v>
      </c>
      <c r="F56" s="22">
        <v>5.03</v>
      </c>
      <c r="G56" s="22">
        <v>9.09</v>
      </c>
      <c r="H56" s="22">
        <v>5.63</v>
      </c>
      <c r="I56" s="23">
        <v>1</v>
      </c>
    </row>
    <row r="57" spans="1:9" ht="20.100000000000001" customHeight="1" thickBot="1" x14ac:dyDescent="0.3">
      <c r="A57" s="22" t="s">
        <v>177</v>
      </c>
      <c r="B57" s="22">
        <v>56</v>
      </c>
      <c r="C57" s="30" t="s">
        <v>178</v>
      </c>
      <c r="D57" s="22" t="s">
        <v>158</v>
      </c>
      <c r="E57" s="22">
        <v>6.08</v>
      </c>
      <c r="F57" s="22">
        <v>4.05</v>
      </c>
      <c r="G57" s="22">
        <v>9.0399999999999991</v>
      </c>
      <c r="H57" s="22">
        <v>5.73</v>
      </c>
      <c r="I57" s="23">
        <v>1</v>
      </c>
    </row>
    <row r="58" spans="1:9" ht="20.100000000000001" customHeight="1" thickBot="1" x14ac:dyDescent="0.3">
      <c r="A58" s="18" t="s">
        <v>179</v>
      </c>
      <c r="B58" s="18">
        <v>57</v>
      </c>
      <c r="C58" s="30" t="s">
        <v>180</v>
      </c>
      <c r="D58" s="18" t="s">
        <v>158</v>
      </c>
      <c r="E58" s="18">
        <v>6.09</v>
      </c>
      <c r="F58" s="18">
        <v>4.01</v>
      </c>
      <c r="G58" s="18">
        <v>10</v>
      </c>
      <c r="H58" s="18">
        <v>9.33</v>
      </c>
      <c r="I58" s="19">
        <v>1</v>
      </c>
    </row>
    <row r="59" spans="1:9" ht="20.100000000000001" customHeight="1" thickBot="1" x14ac:dyDescent="0.3">
      <c r="A59" s="22" t="s">
        <v>181</v>
      </c>
      <c r="B59" s="22">
        <v>58</v>
      </c>
      <c r="C59" s="30" t="s">
        <v>182</v>
      </c>
      <c r="D59" s="22" t="s">
        <v>97</v>
      </c>
      <c r="E59" s="22">
        <v>7</v>
      </c>
      <c r="F59" s="22">
        <v>5</v>
      </c>
      <c r="G59" s="22">
        <v>9.06</v>
      </c>
      <c r="H59" s="22">
        <v>6.17</v>
      </c>
      <c r="I59" s="23">
        <v>1</v>
      </c>
    </row>
    <row r="60" spans="1:9" ht="20.100000000000001" customHeight="1" thickBot="1" x14ac:dyDescent="0.3">
      <c r="A60" s="22" t="s">
        <v>183</v>
      </c>
      <c r="B60" s="22">
        <v>59</v>
      </c>
      <c r="C60" s="30" t="s">
        <v>184</v>
      </c>
      <c r="D60" s="22" t="s">
        <v>105</v>
      </c>
      <c r="E60" s="22">
        <v>7</v>
      </c>
      <c r="F60" s="22">
        <v>5.03</v>
      </c>
      <c r="G60" s="22">
        <v>8.08</v>
      </c>
      <c r="H60" s="22">
        <v>5.86</v>
      </c>
      <c r="I60" s="23">
        <v>1</v>
      </c>
    </row>
    <row r="61" spans="1:9" ht="20.100000000000001" customHeight="1" thickBot="1" x14ac:dyDescent="0.3">
      <c r="A61" s="20" t="s">
        <v>185</v>
      </c>
      <c r="B61" s="20">
        <v>60</v>
      </c>
      <c r="C61" s="30" t="s">
        <v>186</v>
      </c>
      <c r="D61" s="20" t="s">
        <v>100</v>
      </c>
      <c r="E61" s="20">
        <v>7.02</v>
      </c>
      <c r="F61" s="20">
        <v>4.05</v>
      </c>
      <c r="G61" s="20">
        <v>11.03</v>
      </c>
      <c r="H61" s="20">
        <v>12.26</v>
      </c>
      <c r="I61" s="21">
        <v>1</v>
      </c>
    </row>
    <row r="62" spans="1:9" ht="20.100000000000001" customHeight="1" thickBot="1" x14ac:dyDescent="0.3">
      <c r="A62" s="18" t="s">
        <v>187</v>
      </c>
      <c r="B62" s="18">
        <v>61</v>
      </c>
      <c r="C62" s="30" t="s">
        <v>188</v>
      </c>
      <c r="D62" s="18" t="s">
        <v>189</v>
      </c>
      <c r="E62" s="18">
        <v>7.03</v>
      </c>
      <c r="F62" s="18">
        <v>5.03</v>
      </c>
      <c r="G62" s="18">
        <v>9.02</v>
      </c>
      <c r="H62" s="18">
        <v>7.29</v>
      </c>
      <c r="I62" s="19">
        <v>1</v>
      </c>
    </row>
    <row r="63" spans="1:9" ht="20.100000000000001" customHeight="1" thickBot="1" x14ac:dyDescent="0.3">
      <c r="A63" s="22" t="s">
        <v>190</v>
      </c>
      <c r="B63" s="22">
        <v>62</v>
      </c>
      <c r="C63" s="30" t="s">
        <v>191</v>
      </c>
      <c r="D63" s="22" t="s">
        <v>76</v>
      </c>
      <c r="E63" s="22">
        <v>7.05</v>
      </c>
      <c r="F63" s="22">
        <v>4.0599999999999996</v>
      </c>
      <c r="G63" s="22">
        <v>10</v>
      </c>
      <c r="H63" s="22">
        <v>6.3</v>
      </c>
      <c r="I63" s="23">
        <v>1</v>
      </c>
    </row>
    <row r="64" spans="1:9" ht="20.100000000000001" customHeight="1" thickBot="1" x14ac:dyDescent="0.3">
      <c r="A64" s="20" t="s">
        <v>192</v>
      </c>
      <c r="B64" s="20">
        <v>63</v>
      </c>
      <c r="C64" s="30" t="s">
        <v>193</v>
      </c>
      <c r="D64" s="20" t="s">
        <v>194</v>
      </c>
      <c r="E64" s="20">
        <v>7.06</v>
      </c>
      <c r="F64" s="20">
        <v>4.0199999999999996</v>
      </c>
      <c r="G64" s="20">
        <v>27</v>
      </c>
      <c r="H64" s="20">
        <v>21.72</v>
      </c>
      <c r="I64" s="21">
        <v>0.99</v>
      </c>
    </row>
    <row r="65" spans="1:9" ht="20.100000000000001" customHeight="1" thickBot="1" x14ac:dyDescent="0.3">
      <c r="A65" s="22" t="s">
        <v>195</v>
      </c>
      <c r="B65" s="22">
        <v>64</v>
      </c>
      <c r="C65" s="30" t="s">
        <v>196</v>
      </c>
      <c r="D65" s="22" t="s">
        <v>110</v>
      </c>
      <c r="E65" s="22">
        <v>7.07</v>
      </c>
      <c r="F65" s="22">
        <v>3.08</v>
      </c>
      <c r="G65" s="22">
        <v>10.02</v>
      </c>
      <c r="H65" s="22">
        <v>8.7200000000000006</v>
      </c>
      <c r="I65" s="23">
        <v>1</v>
      </c>
    </row>
    <row r="66" spans="1:9" ht="20.100000000000001" customHeight="1" thickBot="1" x14ac:dyDescent="0.3">
      <c r="A66" s="22" t="s">
        <v>197</v>
      </c>
      <c r="B66" s="22">
        <v>65</v>
      </c>
      <c r="C66" s="30" t="s">
        <v>198</v>
      </c>
      <c r="D66" s="22" t="s">
        <v>128</v>
      </c>
      <c r="E66" s="22">
        <v>8</v>
      </c>
      <c r="F66" s="22">
        <v>5.05</v>
      </c>
      <c r="G66" s="22">
        <v>11.05</v>
      </c>
      <c r="H66" s="22">
        <v>7.31</v>
      </c>
      <c r="I66" s="23">
        <v>1</v>
      </c>
    </row>
    <row r="67" spans="1:9" ht="20.100000000000001" customHeight="1" thickBot="1" x14ac:dyDescent="0.3">
      <c r="A67" s="18" t="s">
        <v>199</v>
      </c>
      <c r="B67" s="18">
        <v>66</v>
      </c>
      <c r="C67" s="30" t="s">
        <v>13</v>
      </c>
      <c r="D67" s="18" t="s">
        <v>100</v>
      </c>
      <c r="E67" s="18">
        <v>8</v>
      </c>
      <c r="F67" s="18">
        <v>3.08</v>
      </c>
      <c r="G67" s="18">
        <v>11.04</v>
      </c>
      <c r="H67" s="18">
        <v>11.06</v>
      </c>
      <c r="I67" s="19">
        <v>1</v>
      </c>
    </row>
    <row r="68" spans="1:9" ht="20.100000000000001" customHeight="1" thickBot="1" x14ac:dyDescent="0.3">
      <c r="A68" s="22" t="s">
        <v>200</v>
      </c>
      <c r="B68" s="22">
        <v>67</v>
      </c>
      <c r="C68" s="30" t="s">
        <v>201</v>
      </c>
      <c r="D68" s="22" t="s">
        <v>81</v>
      </c>
      <c r="E68" s="22">
        <v>8.01</v>
      </c>
      <c r="F68" s="22">
        <v>6</v>
      </c>
      <c r="G68" s="22">
        <v>12.08</v>
      </c>
      <c r="H68" s="22">
        <v>7.25</v>
      </c>
      <c r="I68" s="23">
        <v>1</v>
      </c>
    </row>
    <row r="69" spans="1:9" ht="20.100000000000001" customHeight="1" thickBot="1" x14ac:dyDescent="0.3">
      <c r="A69" s="22" t="s">
        <v>202</v>
      </c>
      <c r="B69" s="22">
        <v>68</v>
      </c>
      <c r="C69" s="30" t="s">
        <v>203</v>
      </c>
      <c r="D69" s="22" t="s">
        <v>110</v>
      </c>
      <c r="E69" s="22">
        <v>8.01</v>
      </c>
      <c r="F69" s="22">
        <v>6.02</v>
      </c>
      <c r="G69" s="22">
        <v>11.09</v>
      </c>
      <c r="H69" s="22">
        <v>6.82</v>
      </c>
      <c r="I69" s="23">
        <v>1</v>
      </c>
    </row>
    <row r="70" spans="1:9" ht="20.100000000000001" customHeight="1" thickBot="1" x14ac:dyDescent="0.3">
      <c r="A70" s="18" t="s">
        <v>204</v>
      </c>
      <c r="B70" s="18">
        <v>69</v>
      </c>
      <c r="C70" s="30" t="s">
        <v>205</v>
      </c>
      <c r="D70" s="18" t="s">
        <v>194</v>
      </c>
      <c r="E70" s="18">
        <v>8.02</v>
      </c>
      <c r="F70" s="18">
        <v>3.09</v>
      </c>
      <c r="G70" s="18">
        <v>10.08</v>
      </c>
      <c r="H70" s="18">
        <v>12.32</v>
      </c>
      <c r="I70" s="19">
        <v>1</v>
      </c>
    </row>
    <row r="71" spans="1:9" ht="20.100000000000001" customHeight="1" thickBot="1" x14ac:dyDescent="0.3">
      <c r="A71" s="22" t="s">
        <v>206</v>
      </c>
      <c r="B71" s="22">
        <v>70</v>
      </c>
      <c r="C71" s="30" t="s">
        <v>207</v>
      </c>
      <c r="D71" s="22" t="s">
        <v>61</v>
      </c>
      <c r="E71" s="22">
        <v>8.0299999999999994</v>
      </c>
      <c r="F71" s="22">
        <v>5.03</v>
      </c>
      <c r="G71" s="22">
        <v>27</v>
      </c>
      <c r="H71" s="22">
        <v>14.65</v>
      </c>
      <c r="I71" s="23">
        <v>0.99</v>
      </c>
    </row>
    <row r="72" spans="1:9" ht="20.100000000000001" customHeight="1" thickBot="1" x14ac:dyDescent="0.3">
      <c r="A72" s="24" t="s">
        <v>208</v>
      </c>
      <c r="B72" s="24">
        <v>71</v>
      </c>
      <c r="C72" s="30" t="s">
        <v>209</v>
      </c>
      <c r="D72" s="24" t="s">
        <v>70</v>
      </c>
      <c r="E72" s="24">
        <v>8.0399999999999991</v>
      </c>
      <c r="F72" s="24">
        <v>6.01</v>
      </c>
      <c r="G72" s="24">
        <v>12.09</v>
      </c>
      <c r="H72" s="24">
        <v>15.86</v>
      </c>
      <c r="I72" s="25">
        <v>1</v>
      </c>
    </row>
    <row r="73" spans="1:9" ht="20.100000000000001" customHeight="1" thickBot="1" x14ac:dyDescent="0.3">
      <c r="A73" s="18" t="s">
        <v>210</v>
      </c>
      <c r="B73" s="18">
        <v>72</v>
      </c>
      <c r="C73" s="30" t="s">
        <v>211</v>
      </c>
      <c r="D73" s="18" t="s">
        <v>81</v>
      </c>
      <c r="E73" s="18">
        <v>8.0399999999999991</v>
      </c>
      <c r="F73" s="18">
        <v>4.0599999999999996</v>
      </c>
      <c r="G73" s="18">
        <v>10.050000000000001</v>
      </c>
      <c r="H73" s="18">
        <v>7.61</v>
      </c>
      <c r="I73" s="19">
        <v>1</v>
      </c>
    </row>
    <row r="74" spans="1:9" ht="20.100000000000001" customHeight="1" thickBot="1" x14ac:dyDescent="0.3">
      <c r="A74" s="24" t="s">
        <v>212</v>
      </c>
      <c r="B74" s="24">
        <v>73</v>
      </c>
      <c r="C74" s="30" t="s">
        <v>213</v>
      </c>
      <c r="D74" s="24" t="s">
        <v>100</v>
      </c>
      <c r="E74" s="24">
        <v>8.0500000000000007</v>
      </c>
      <c r="F74" s="24">
        <v>4.0599999999999996</v>
      </c>
      <c r="G74" s="24">
        <v>27</v>
      </c>
      <c r="H74" s="24">
        <v>20.02</v>
      </c>
      <c r="I74" s="25">
        <v>0.99</v>
      </c>
    </row>
    <row r="75" spans="1:9" ht="20.100000000000001" customHeight="1" thickBot="1" x14ac:dyDescent="0.3">
      <c r="A75" s="20" t="s">
        <v>214</v>
      </c>
      <c r="B75" s="20">
        <v>74</v>
      </c>
      <c r="C75" s="30" t="s">
        <v>215</v>
      </c>
      <c r="D75" s="20" t="s">
        <v>52</v>
      </c>
      <c r="E75" s="20">
        <v>8.06</v>
      </c>
      <c r="F75" s="20">
        <v>4.09</v>
      </c>
      <c r="G75" s="20">
        <v>27</v>
      </c>
      <c r="H75" s="20">
        <v>26.18</v>
      </c>
      <c r="I75" s="21">
        <v>0.98</v>
      </c>
    </row>
    <row r="76" spans="1:9" ht="20.100000000000001" customHeight="1" thickBot="1" x14ac:dyDescent="0.3">
      <c r="A76" s="24" t="s">
        <v>216</v>
      </c>
      <c r="B76" s="24">
        <v>75</v>
      </c>
      <c r="C76" s="30" t="s">
        <v>217</v>
      </c>
      <c r="D76" s="24" t="s">
        <v>144</v>
      </c>
      <c r="E76" s="24">
        <v>8.06</v>
      </c>
      <c r="F76" s="24">
        <v>3.09</v>
      </c>
      <c r="G76" s="24">
        <v>27</v>
      </c>
      <c r="H76" s="24">
        <v>20.010000000000002</v>
      </c>
      <c r="I76" s="25">
        <v>0.99</v>
      </c>
    </row>
    <row r="77" spans="1:9" ht="20.100000000000001" customHeight="1" thickBot="1" x14ac:dyDescent="0.3">
      <c r="A77" s="18" t="s">
        <v>218</v>
      </c>
      <c r="B77" s="18">
        <v>76</v>
      </c>
      <c r="C77" s="30" t="s">
        <v>219</v>
      </c>
      <c r="D77" s="18" t="s">
        <v>194</v>
      </c>
      <c r="E77" s="18">
        <v>8.07</v>
      </c>
      <c r="F77" s="18">
        <v>3.02</v>
      </c>
      <c r="G77" s="18">
        <v>11.09</v>
      </c>
      <c r="H77" s="18">
        <v>10.49</v>
      </c>
      <c r="I77" s="19">
        <v>1</v>
      </c>
    </row>
    <row r="78" spans="1:9" ht="20.100000000000001" customHeight="1" thickBot="1" x14ac:dyDescent="0.3">
      <c r="A78" s="22" t="s">
        <v>220</v>
      </c>
      <c r="B78" s="22">
        <v>77</v>
      </c>
      <c r="C78" s="30" t="s">
        <v>221</v>
      </c>
      <c r="D78" s="22" t="s">
        <v>97</v>
      </c>
      <c r="E78" s="22">
        <v>8.08</v>
      </c>
      <c r="F78" s="22">
        <v>6.04</v>
      </c>
      <c r="G78" s="22">
        <v>13.01</v>
      </c>
      <c r="H78" s="22">
        <v>7.71</v>
      </c>
      <c r="I78" s="23">
        <v>1</v>
      </c>
    </row>
    <row r="79" spans="1:9" ht="20.100000000000001" customHeight="1" thickBot="1" x14ac:dyDescent="0.3">
      <c r="A79" s="20" t="s">
        <v>222</v>
      </c>
      <c r="B79" s="20">
        <v>78</v>
      </c>
      <c r="C79" s="30" t="s">
        <v>223</v>
      </c>
      <c r="D79" s="20" t="s">
        <v>81</v>
      </c>
      <c r="E79" s="20">
        <v>9.02</v>
      </c>
      <c r="F79" s="20">
        <v>4.07</v>
      </c>
      <c r="G79" s="20">
        <v>27</v>
      </c>
      <c r="H79" s="20">
        <v>28.72</v>
      </c>
      <c r="I79" s="21">
        <v>0.98</v>
      </c>
    </row>
    <row r="80" spans="1:9" ht="20.100000000000001" customHeight="1" thickBot="1" x14ac:dyDescent="0.3">
      <c r="A80" s="22" t="s">
        <v>224</v>
      </c>
      <c r="B80" s="22">
        <v>79</v>
      </c>
      <c r="C80" s="30" t="s">
        <v>225</v>
      </c>
      <c r="D80" s="22" t="s">
        <v>226</v>
      </c>
      <c r="E80" s="22">
        <v>9.0299999999999994</v>
      </c>
      <c r="F80" s="22">
        <v>7.01</v>
      </c>
      <c r="G80" s="22">
        <v>27</v>
      </c>
      <c r="H80" s="22">
        <v>13.97</v>
      </c>
      <c r="I80" s="23">
        <v>0.99</v>
      </c>
    </row>
    <row r="81" spans="1:9" ht="20.100000000000001" customHeight="1" thickBot="1" x14ac:dyDescent="0.3">
      <c r="A81" s="18" t="s">
        <v>227</v>
      </c>
      <c r="B81" s="18">
        <v>80</v>
      </c>
      <c r="C81" s="30" t="s">
        <v>228</v>
      </c>
      <c r="D81" s="18" t="s">
        <v>67</v>
      </c>
      <c r="E81" s="18">
        <v>9.0299999999999994</v>
      </c>
      <c r="F81" s="18">
        <v>5.01</v>
      </c>
      <c r="G81" s="18">
        <v>11.08</v>
      </c>
      <c r="H81" s="18">
        <v>10.96</v>
      </c>
      <c r="I81" s="19">
        <v>1</v>
      </c>
    </row>
    <row r="82" spans="1:9" ht="20.100000000000001" customHeight="1" thickBot="1" x14ac:dyDescent="0.3">
      <c r="A82" s="18" t="s">
        <v>229</v>
      </c>
      <c r="B82" s="18">
        <v>81</v>
      </c>
      <c r="C82" s="30" t="s">
        <v>230</v>
      </c>
      <c r="D82" s="18" t="s">
        <v>226</v>
      </c>
      <c r="E82" s="18">
        <v>9.0299999999999994</v>
      </c>
      <c r="F82" s="18">
        <v>5.05</v>
      </c>
      <c r="G82" s="18">
        <v>11.07</v>
      </c>
      <c r="H82" s="18">
        <v>14.47</v>
      </c>
      <c r="I82" s="19">
        <v>1</v>
      </c>
    </row>
    <row r="83" spans="1:9" ht="20.100000000000001" customHeight="1" thickBot="1" x14ac:dyDescent="0.3">
      <c r="A83" s="22" t="s">
        <v>231</v>
      </c>
      <c r="B83" s="22">
        <v>82</v>
      </c>
      <c r="C83" s="30" t="s">
        <v>16</v>
      </c>
      <c r="D83" s="22" t="s">
        <v>97</v>
      </c>
      <c r="E83" s="22">
        <v>9.06</v>
      </c>
      <c r="F83" s="22">
        <v>6.09</v>
      </c>
      <c r="G83" s="22">
        <v>27</v>
      </c>
      <c r="H83" s="22">
        <v>17.809999999999999</v>
      </c>
      <c r="I83" s="23">
        <v>0.99</v>
      </c>
    </row>
    <row r="84" spans="1:9" ht="20.100000000000001" customHeight="1" thickBot="1" x14ac:dyDescent="0.3">
      <c r="A84" s="22" t="s">
        <v>232</v>
      </c>
      <c r="B84" s="22">
        <v>83</v>
      </c>
      <c r="C84" s="30" t="s">
        <v>233</v>
      </c>
      <c r="D84" s="22" t="s">
        <v>147</v>
      </c>
      <c r="E84" s="22">
        <v>9.06</v>
      </c>
      <c r="F84" s="22">
        <v>7.04</v>
      </c>
      <c r="G84" s="22">
        <v>14.02</v>
      </c>
      <c r="H84" s="22">
        <v>8.65</v>
      </c>
      <c r="I84" s="23">
        <v>1</v>
      </c>
    </row>
    <row r="85" spans="1:9" ht="20.100000000000001" customHeight="1" thickBot="1" x14ac:dyDescent="0.3">
      <c r="A85" s="22" t="s">
        <v>234</v>
      </c>
      <c r="B85" s="22">
        <v>84</v>
      </c>
      <c r="C85" s="30" t="s">
        <v>235</v>
      </c>
      <c r="D85" s="22" t="s">
        <v>194</v>
      </c>
      <c r="E85" s="22">
        <v>9.06</v>
      </c>
      <c r="F85" s="22">
        <v>5.0599999999999996</v>
      </c>
      <c r="G85" s="22">
        <v>27</v>
      </c>
      <c r="H85" s="22">
        <v>13.58</v>
      </c>
      <c r="I85" s="23">
        <v>0.99</v>
      </c>
    </row>
    <row r="86" spans="1:9" ht="20.100000000000001" customHeight="1" thickBot="1" x14ac:dyDescent="0.3">
      <c r="A86" s="22" t="s">
        <v>236</v>
      </c>
      <c r="B86" s="22">
        <v>85</v>
      </c>
      <c r="C86" s="30" t="s">
        <v>237</v>
      </c>
      <c r="D86" s="22" t="s">
        <v>226</v>
      </c>
      <c r="E86" s="22">
        <v>9.09</v>
      </c>
      <c r="F86" s="22">
        <v>6.03</v>
      </c>
      <c r="G86" s="22">
        <v>27</v>
      </c>
      <c r="H86" s="22">
        <v>18.559999999999999</v>
      </c>
      <c r="I86" s="23">
        <v>0.99</v>
      </c>
    </row>
    <row r="87" spans="1:9" ht="20.100000000000001" customHeight="1" thickBot="1" x14ac:dyDescent="0.3">
      <c r="A87" s="22" t="s">
        <v>238</v>
      </c>
      <c r="B87" s="22">
        <v>86</v>
      </c>
      <c r="C87" s="30" t="s">
        <v>239</v>
      </c>
      <c r="D87" s="22" t="s">
        <v>46</v>
      </c>
      <c r="E87" s="22">
        <v>9.09</v>
      </c>
      <c r="F87" s="22">
        <v>7.03</v>
      </c>
      <c r="G87" s="22">
        <v>27</v>
      </c>
      <c r="H87" s="22">
        <v>17.34</v>
      </c>
      <c r="I87" s="23">
        <v>0.99</v>
      </c>
    </row>
    <row r="88" spans="1:9" ht="20.100000000000001" customHeight="1" thickBot="1" x14ac:dyDescent="0.3">
      <c r="A88" s="22" t="s">
        <v>240</v>
      </c>
      <c r="B88" s="22">
        <v>87</v>
      </c>
      <c r="C88" s="30" t="s">
        <v>241</v>
      </c>
      <c r="D88" s="22" t="s">
        <v>128</v>
      </c>
      <c r="E88" s="22">
        <v>10.01</v>
      </c>
      <c r="F88" s="22">
        <v>6</v>
      </c>
      <c r="G88" s="22">
        <v>27</v>
      </c>
      <c r="H88" s="22">
        <v>23.12</v>
      </c>
      <c r="I88" s="23">
        <v>0.98</v>
      </c>
    </row>
    <row r="89" spans="1:9" ht="20.100000000000001" customHeight="1" thickBot="1" x14ac:dyDescent="0.3">
      <c r="A89" s="18" t="s">
        <v>242</v>
      </c>
      <c r="B89" s="18">
        <v>88</v>
      </c>
      <c r="C89" s="30" t="s">
        <v>243</v>
      </c>
      <c r="D89" s="18" t="s">
        <v>128</v>
      </c>
      <c r="E89" s="18">
        <v>10.02</v>
      </c>
      <c r="F89" s="18">
        <v>7.07</v>
      </c>
      <c r="G89" s="18">
        <v>12.03</v>
      </c>
      <c r="H89" s="18">
        <v>7.19</v>
      </c>
      <c r="I89" s="19">
        <v>1</v>
      </c>
    </row>
    <row r="90" spans="1:9" ht="20.100000000000001" customHeight="1" thickBot="1" x14ac:dyDescent="0.3">
      <c r="A90" s="18" t="s">
        <v>244</v>
      </c>
      <c r="B90" s="18">
        <v>89</v>
      </c>
      <c r="C90" s="30" t="s">
        <v>245</v>
      </c>
      <c r="D90" s="18" t="s">
        <v>226</v>
      </c>
      <c r="E90" s="18">
        <v>10.029999999999999</v>
      </c>
      <c r="F90" s="18">
        <v>6</v>
      </c>
      <c r="G90" s="18">
        <v>27</v>
      </c>
      <c r="H90" s="18">
        <v>14.63</v>
      </c>
      <c r="I90" s="19">
        <v>0.99</v>
      </c>
    </row>
    <row r="91" spans="1:9" ht="20.100000000000001" customHeight="1" thickBot="1" x14ac:dyDescent="0.3">
      <c r="A91" s="18" t="s">
        <v>246</v>
      </c>
      <c r="B91" s="18">
        <v>90</v>
      </c>
      <c r="C91" s="30" t="s">
        <v>247</v>
      </c>
      <c r="D91" s="18" t="s">
        <v>248</v>
      </c>
      <c r="E91" s="18">
        <v>10.039999999999999</v>
      </c>
      <c r="F91" s="18">
        <v>6.08</v>
      </c>
      <c r="G91" s="18">
        <v>27</v>
      </c>
      <c r="H91" s="18">
        <v>14.02</v>
      </c>
      <c r="I91" s="19">
        <v>0.99</v>
      </c>
    </row>
    <row r="92" spans="1:9" ht="20.100000000000001" customHeight="1" thickBot="1" x14ac:dyDescent="0.3">
      <c r="A92" s="22" t="s">
        <v>249</v>
      </c>
      <c r="B92" s="22">
        <v>91</v>
      </c>
      <c r="C92" s="30" t="s">
        <v>250</v>
      </c>
      <c r="D92" s="22" t="s">
        <v>110</v>
      </c>
      <c r="E92" s="22">
        <v>10.06</v>
      </c>
      <c r="F92" s="22">
        <v>8.07</v>
      </c>
      <c r="G92" s="22">
        <v>27</v>
      </c>
      <c r="H92" s="22">
        <v>17.420000000000002</v>
      </c>
      <c r="I92" s="23">
        <v>0.99</v>
      </c>
    </row>
    <row r="93" spans="1:9" ht="20.100000000000001" customHeight="1" thickBot="1" x14ac:dyDescent="0.3">
      <c r="A93" s="20" t="s">
        <v>251</v>
      </c>
      <c r="B93" s="20">
        <v>92</v>
      </c>
      <c r="C93" s="30" t="s">
        <v>30</v>
      </c>
      <c r="D93" s="20" t="s">
        <v>189</v>
      </c>
      <c r="E93" s="20">
        <v>10.07</v>
      </c>
      <c r="F93" s="20">
        <v>4.07</v>
      </c>
      <c r="G93" s="20">
        <v>27</v>
      </c>
      <c r="H93" s="20">
        <v>37.29</v>
      </c>
      <c r="I93" s="21">
        <v>0.97</v>
      </c>
    </row>
    <row r="94" spans="1:9" ht="20.100000000000001" customHeight="1" thickBot="1" x14ac:dyDescent="0.3">
      <c r="A94" s="18" t="s">
        <v>252</v>
      </c>
      <c r="B94" s="18">
        <v>93</v>
      </c>
      <c r="C94" s="30" t="s">
        <v>28</v>
      </c>
      <c r="D94" s="18" t="s">
        <v>141</v>
      </c>
      <c r="E94" s="18">
        <v>10.07</v>
      </c>
      <c r="F94" s="18">
        <v>7</v>
      </c>
      <c r="G94" s="18">
        <v>27</v>
      </c>
      <c r="H94" s="18">
        <v>17.05</v>
      </c>
      <c r="I94" s="19">
        <v>0.99</v>
      </c>
    </row>
    <row r="95" spans="1:9" ht="20.100000000000001" customHeight="1" thickBot="1" x14ac:dyDescent="0.3">
      <c r="A95" s="22" t="s">
        <v>253</v>
      </c>
      <c r="B95" s="22">
        <v>94</v>
      </c>
      <c r="C95" s="30" t="s">
        <v>254</v>
      </c>
      <c r="D95" s="22" t="s">
        <v>255</v>
      </c>
      <c r="E95" s="22">
        <v>10.08</v>
      </c>
      <c r="F95" s="22">
        <v>7.04</v>
      </c>
      <c r="G95" s="22">
        <v>27</v>
      </c>
      <c r="H95" s="22">
        <v>23.49</v>
      </c>
      <c r="I95" s="23">
        <v>0.98</v>
      </c>
    </row>
    <row r="96" spans="1:9" ht="20.100000000000001" customHeight="1" thickBot="1" x14ac:dyDescent="0.3">
      <c r="A96" s="18" t="s">
        <v>256</v>
      </c>
      <c r="B96" s="18">
        <v>95</v>
      </c>
      <c r="C96" s="30" t="s">
        <v>257</v>
      </c>
      <c r="D96" s="18" t="s">
        <v>258</v>
      </c>
      <c r="E96" s="18">
        <v>10.09</v>
      </c>
      <c r="F96" s="18">
        <v>6.02</v>
      </c>
      <c r="G96" s="18">
        <v>27</v>
      </c>
      <c r="H96" s="18">
        <v>14.94</v>
      </c>
      <c r="I96" s="19">
        <v>0.99</v>
      </c>
    </row>
    <row r="97" spans="1:9" ht="20.100000000000001" customHeight="1" thickBot="1" x14ac:dyDescent="0.3">
      <c r="A97" s="22" t="s">
        <v>259</v>
      </c>
      <c r="B97" s="22">
        <v>96</v>
      </c>
      <c r="C97" s="30" t="s">
        <v>260</v>
      </c>
      <c r="D97" s="22" t="s">
        <v>189</v>
      </c>
      <c r="E97" s="22">
        <v>11</v>
      </c>
      <c r="F97" s="22">
        <v>7.06</v>
      </c>
      <c r="G97" s="22">
        <v>27</v>
      </c>
      <c r="H97" s="22">
        <v>23.25</v>
      </c>
      <c r="I97" s="23">
        <v>0.98</v>
      </c>
    </row>
    <row r="98" spans="1:9" ht="20.100000000000001" customHeight="1" thickBot="1" x14ac:dyDescent="0.3">
      <c r="A98" s="18" t="s">
        <v>261</v>
      </c>
      <c r="B98" s="18">
        <v>97</v>
      </c>
      <c r="C98" s="30" t="s">
        <v>262</v>
      </c>
      <c r="D98" s="18" t="s">
        <v>128</v>
      </c>
      <c r="E98" s="18">
        <v>11.02</v>
      </c>
      <c r="F98" s="18">
        <v>7.04</v>
      </c>
      <c r="G98" s="18">
        <v>27</v>
      </c>
      <c r="H98" s="18">
        <v>17.86</v>
      </c>
      <c r="I98" s="19">
        <v>0.99</v>
      </c>
    </row>
    <row r="99" spans="1:9" ht="20.100000000000001" customHeight="1" thickBot="1" x14ac:dyDescent="0.3">
      <c r="A99" s="18" t="s">
        <v>263</v>
      </c>
      <c r="B99" s="18">
        <v>98</v>
      </c>
      <c r="C99" s="30" t="s">
        <v>264</v>
      </c>
      <c r="D99" s="18" t="s">
        <v>141</v>
      </c>
      <c r="E99" s="18">
        <v>11.04</v>
      </c>
      <c r="F99" s="18">
        <v>5.09</v>
      </c>
      <c r="G99" s="18">
        <v>27</v>
      </c>
      <c r="H99" s="18">
        <v>13.67</v>
      </c>
      <c r="I99" s="19">
        <v>0.99</v>
      </c>
    </row>
    <row r="100" spans="1:9" ht="20.100000000000001" customHeight="1" thickBot="1" x14ac:dyDescent="0.3">
      <c r="A100" s="18" t="s">
        <v>265</v>
      </c>
      <c r="B100" s="18">
        <v>99</v>
      </c>
      <c r="C100" s="30" t="s">
        <v>266</v>
      </c>
      <c r="D100" s="18" t="s">
        <v>255</v>
      </c>
      <c r="E100" s="18">
        <v>11.04</v>
      </c>
      <c r="F100" s="18">
        <v>5.05</v>
      </c>
      <c r="G100" s="18">
        <v>27</v>
      </c>
      <c r="H100" s="18">
        <v>13.99</v>
      </c>
      <c r="I100" s="19">
        <v>0.99</v>
      </c>
    </row>
    <row r="101" spans="1:9" ht="20.100000000000001" customHeight="1" thickBot="1" x14ac:dyDescent="0.3">
      <c r="A101" s="22" t="s">
        <v>267</v>
      </c>
      <c r="B101" s="22">
        <v>100</v>
      </c>
      <c r="C101" s="30" t="s">
        <v>268</v>
      </c>
      <c r="D101" s="22" t="s">
        <v>141</v>
      </c>
      <c r="E101" s="22">
        <v>11.05</v>
      </c>
      <c r="F101" s="22">
        <v>8.0500000000000007</v>
      </c>
      <c r="G101" s="22">
        <v>27</v>
      </c>
      <c r="H101" s="22">
        <v>26.71</v>
      </c>
      <c r="I101" s="23">
        <v>0.97</v>
      </c>
    </row>
    <row r="102" spans="1:9" ht="20.100000000000001" customHeight="1" thickBot="1" x14ac:dyDescent="0.3">
      <c r="A102" s="20" t="s">
        <v>269</v>
      </c>
      <c r="B102" s="20">
        <v>101</v>
      </c>
      <c r="C102" s="30" t="s">
        <v>270</v>
      </c>
      <c r="D102" s="20" t="s">
        <v>102</v>
      </c>
      <c r="E102" s="20">
        <v>11.07</v>
      </c>
      <c r="F102" s="20">
        <v>5.09</v>
      </c>
      <c r="G102" s="20">
        <v>27</v>
      </c>
      <c r="H102" s="20">
        <v>41.73</v>
      </c>
      <c r="I102" s="21">
        <v>0.95</v>
      </c>
    </row>
    <row r="103" spans="1:9" ht="20.100000000000001" customHeight="1" thickBot="1" x14ac:dyDescent="0.3">
      <c r="A103" s="20" t="s">
        <v>271</v>
      </c>
      <c r="B103" s="20">
        <v>102</v>
      </c>
      <c r="C103" s="30" t="s">
        <v>272</v>
      </c>
      <c r="D103" s="20" t="s">
        <v>97</v>
      </c>
      <c r="E103" s="20">
        <v>12</v>
      </c>
      <c r="F103" s="20">
        <v>5.08</v>
      </c>
      <c r="G103" s="20">
        <v>27</v>
      </c>
      <c r="H103" s="20">
        <v>48.01</v>
      </c>
      <c r="I103" s="21">
        <v>0.93</v>
      </c>
    </row>
    <row r="104" spans="1:9" ht="20.100000000000001" customHeight="1" thickBot="1" x14ac:dyDescent="0.3">
      <c r="A104" s="18" t="s">
        <v>273</v>
      </c>
      <c r="B104" s="18">
        <v>103</v>
      </c>
      <c r="C104" s="30" t="s">
        <v>274</v>
      </c>
      <c r="D104" s="18" t="s">
        <v>58</v>
      </c>
      <c r="E104" s="18">
        <v>12</v>
      </c>
      <c r="F104" s="18">
        <v>9.01</v>
      </c>
      <c r="G104" s="18">
        <v>27</v>
      </c>
      <c r="H104" s="18">
        <v>15.73</v>
      </c>
      <c r="I104" s="19">
        <v>0.99</v>
      </c>
    </row>
    <row r="105" spans="1:9" ht="20.100000000000001" customHeight="1" thickBot="1" x14ac:dyDescent="0.3">
      <c r="A105" s="22" t="s">
        <v>275</v>
      </c>
      <c r="B105" s="22">
        <v>104</v>
      </c>
      <c r="C105" s="30" t="s">
        <v>276</v>
      </c>
      <c r="D105" s="22" t="s">
        <v>102</v>
      </c>
      <c r="E105" s="22">
        <v>12.01</v>
      </c>
      <c r="F105" s="22">
        <v>8.0500000000000007</v>
      </c>
      <c r="G105" s="22">
        <v>27</v>
      </c>
      <c r="H105" s="22">
        <v>32.270000000000003</v>
      </c>
      <c r="I105" s="23">
        <v>0.95</v>
      </c>
    </row>
    <row r="106" spans="1:9" ht="20.100000000000001" customHeight="1" thickBot="1" x14ac:dyDescent="0.3">
      <c r="A106" s="18" t="s">
        <v>277</v>
      </c>
      <c r="B106" s="18">
        <v>105</v>
      </c>
      <c r="C106" s="30" t="s">
        <v>278</v>
      </c>
      <c r="D106" s="18" t="s">
        <v>67</v>
      </c>
      <c r="E106" s="18">
        <v>12.01</v>
      </c>
      <c r="F106" s="18">
        <v>7.02</v>
      </c>
      <c r="G106" s="18">
        <v>27</v>
      </c>
      <c r="H106" s="18">
        <v>18.89</v>
      </c>
      <c r="I106" s="19">
        <v>0.98</v>
      </c>
    </row>
    <row r="107" spans="1:9" ht="20.100000000000001" customHeight="1" thickBot="1" x14ac:dyDescent="0.3">
      <c r="A107" s="22" t="s">
        <v>279</v>
      </c>
      <c r="B107" s="22">
        <v>106</v>
      </c>
      <c r="C107" s="30" t="s">
        <v>280</v>
      </c>
      <c r="D107" s="22" t="s">
        <v>81</v>
      </c>
      <c r="E107" s="22">
        <v>12.06</v>
      </c>
      <c r="F107" s="22">
        <v>10</v>
      </c>
      <c r="G107" s="22">
        <v>27</v>
      </c>
      <c r="H107" s="22">
        <v>36.42</v>
      </c>
      <c r="I107" s="23">
        <v>0.94</v>
      </c>
    </row>
    <row r="108" spans="1:9" ht="20.100000000000001" customHeight="1" thickBot="1" x14ac:dyDescent="0.3">
      <c r="A108" s="24" t="s">
        <v>281</v>
      </c>
      <c r="B108" s="24">
        <v>107</v>
      </c>
      <c r="C108" s="30" t="s">
        <v>282</v>
      </c>
      <c r="D108" s="24" t="s">
        <v>147</v>
      </c>
      <c r="E108" s="24">
        <v>12.07</v>
      </c>
      <c r="F108" s="24">
        <v>6.09</v>
      </c>
      <c r="G108" s="24">
        <v>27</v>
      </c>
      <c r="H108" s="24">
        <v>36.92</v>
      </c>
      <c r="I108" s="25">
        <v>0.95</v>
      </c>
    </row>
    <row r="109" spans="1:9" ht="20.100000000000001" customHeight="1" thickBot="1" x14ac:dyDescent="0.3">
      <c r="A109" s="18" t="s">
        <v>283</v>
      </c>
      <c r="B109" s="18">
        <v>108</v>
      </c>
      <c r="C109" s="30" t="s">
        <v>284</v>
      </c>
      <c r="D109" s="18" t="s">
        <v>125</v>
      </c>
      <c r="E109" s="18">
        <v>12.07</v>
      </c>
      <c r="F109" s="18">
        <v>7.06</v>
      </c>
      <c r="G109" s="18">
        <v>27</v>
      </c>
      <c r="H109" s="18">
        <v>18.36</v>
      </c>
      <c r="I109" s="19">
        <v>0.98</v>
      </c>
    </row>
    <row r="110" spans="1:9" ht="20.100000000000001" customHeight="1" thickBot="1" x14ac:dyDescent="0.3">
      <c r="A110" s="24" t="s">
        <v>285</v>
      </c>
      <c r="B110" s="24">
        <v>109</v>
      </c>
      <c r="C110" s="30" t="s">
        <v>286</v>
      </c>
      <c r="D110" s="24" t="s">
        <v>226</v>
      </c>
      <c r="E110" s="24">
        <v>12.09</v>
      </c>
      <c r="F110" s="24">
        <v>5.0199999999999996</v>
      </c>
      <c r="G110" s="24">
        <v>27</v>
      </c>
      <c r="H110" s="24">
        <v>32.619999999999997</v>
      </c>
      <c r="I110" s="25">
        <v>0.96</v>
      </c>
    </row>
    <row r="111" spans="1:9" ht="20.100000000000001" customHeight="1" thickBot="1" x14ac:dyDescent="0.3">
      <c r="A111" s="18" t="s">
        <v>287</v>
      </c>
      <c r="B111" s="18">
        <v>110</v>
      </c>
      <c r="C111" s="30" t="s">
        <v>288</v>
      </c>
      <c r="D111" s="18" t="s">
        <v>73</v>
      </c>
      <c r="E111" s="18">
        <v>13</v>
      </c>
      <c r="F111" s="18">
        <v>8.02</v>
      </c>
      <c r="G111" s="18">
        <v>27</v>
      </c>
      <c r="H111" s="18">
        <v>17.93</v>
      </c>
      <c r="I111" s="19">
        <v>0.98</v>
      </c>
    </row>
    <row r="112" spans="1:9" ht="20.100000000000001" customHeight="1" thickBot="1" x14ac:dyDescent="0.3">
      <c r="A112" s="20" t="s">
        <v>289</v>
      </c>
      <c r="B112" s="20">
        <v>111</v>
      </c>
      <c r="C112" s="30" t="s">
        <v>290</v>
      </c>
      <c r="D112" s="20" t="s">
        <v>128</v>
      </c>
      <c r="E112" s="20">
        <v>13</v>
      </c>
      <c r="F112" s="20">
        <v>5</v>
      </c>
      <c r="G112" s="20">
        <v>27</v>
      </c>
      <c r="H112" s="20">
        <v>53.55</v>
      </c>
      <c r="I112" s="21">
        <v>0.91</v>
      </c>
    </row>
    <row r="113" spans="1:9" ht="20.100000000000001" customHeight="1" thickBot="1" x14ac:dyDescent="0.3">
      <c r="A113" s="20" t="s">
        <v>291</v>
      </c>
      <c r="B113" s="20">
        <v>112</v>
      </c>
      <c r="C113" s="30" t="s">
        <v>292</v>
      </c>
      <c r="D113" s="20" t="s">
        <v>255</v>
      </c>
      <c r="E113" s="20">
        <v>13</v>
      </c>
      <c r="F113" s="20">
        <v>2.08</v>
      </c>
      <c r="G113" s="20">
        <v>27</v>
      </c>
      <c r="H113" s="20">
        <v>65.75</v>
      </c>
      <c r="I113" s="21">
        <v>0.86</v>
      </c>
    </row>
    <row r="114" spans="1:9" ht="20.100000000000001" customHeight="1" thickBot="1" x14ac:dyDescent="0.3">
      <c r="A114" s="22" t="s">
        <v>293</v>
      </c>
      <c r="B114" s="22">
        <v>113</v>
      </c>
      <c r="C114" s="30" t="s">
        <v>294</v>
      </c>
      <c r="D114" s="22" t="s">
        <v>194</v>
      </c>
      <c r="E114" s="22">
        <v>13</v>
      </c>
      <c r="F114" s="22">
        <v>9.02</v>
      </c>
      <c r="G114" s="22">
        <v>27</v>
      </c>
      <c r="H114" s="22">
        <v>41.9</v>
      </c>
      <c r="I114" s="23">
        <v>0.92</v>
      </c>
    </row>
    <row r="115" spans="1:9" ht="20.100000000000001" customHeight="1" thickBot="1" x14ac:dyDescent="0.3">
      <c r="A115" s="18" t="s">
        <v>295</v>
      </c>
      <c r="B115" s="18">
        <v>114</v>
      </c>
      <c r="C115" s="30" t="s">
        <v>296</v>
      </c>
      <c r="D115" s="18" t="s">
        <v>70</v>
      </c>
      <c r="E115" s="18">
        <v>13.03</v>
      </c>
      <c r="F115" s="18">
        <v>6.09</v>
      </c>
      <c r="G115" s="18">
        <v>27</v>
      </c>
      <c r="H115" s="18">
        <v>20.059999999999999</v>
      </c>
      <c r="I115" s="19">
        <v>0.98</v>
      </c>
    </row>
    <row r="116" spans="1:9" ht="20.100000000000001" customHeight="1" thickBot="1" x14ac:dyDescent="0.3">
      <c r="A116" s="22" t="s">
        <v>297</v>
      </c>
      <c r="B116" s="22">
        <v>115</v>
      </c>
      <c r="C116" s="30" t="s">
        <v>298</v>
      </c>
      <c r="D116" s="22" t="s">
        <v>92</v>
      </c>
      <c r="E116" s="22">
        <v>13.08</v>
      </c>
      <c r="F116" s="22">
        <v>9.0399999999999991</v>
      </c>
      <c r="G116" s="22">
        <v>27</v>
      </c>
      <c r="H116" s="22">
        <v>43.85</v>
      </c>
      <c r="I116" s="23">
        <v>0.9</v>
      </c>
    </row>
    <row r="117" spans="1:9" ht="20.100000000000001" customHeight="1" thickBot="1" x14ac:dyDescent="0.3">
      <c r="A117" s="18" t="s">
        <v>299</v>
      </c>
      <c r="B117" s="18">
        <v>116</v>
      </c>
      <c r="C117" s="30" t="s">
        <v>15</v>
      </c>
      <c r="D117" s="18" t="s">
        <v>58</v>
      </c>
      <c r="E117" s="18">
        <v>13.08</v>
      </c>
      <c r="F117" s="18">
        <v>8.09</v>
      </c>
      <c r="G117" s="18">
        <v>27</v>
      </c>
      <c r="H117" s="18">
        <v>20.61</v>
      </c>
      <c r="I117" s="19">
        <v>0.97</v>
      </c>
    </row>
    <row r="118" spans="1:9" ht="20.100000000000001" customHeight="1" thickBot="1" x14ac:dyDescent="0.3">
      <c r="A118" s="18" t="s">
        <v>300</v>
      </c>
      <c r="B118" s="18">
        <v>117</v>
      </c>
      <c r="C118" s="30" t="s">
        <v>301</v>
      </c>
      <c r="D118" s="18" t="s">
        <v>64</v>
      </c>
      <c r="E118" s="18">
        <v>14.01</v>
      </c>
      <c r="F118" s="18">
        <v>11.04</v>
      </c>
      <c r="G118" s="18">
        <v>27</v>
      </c>
      <c r="H118" s="18">
        <v>23.75</v>
      </c>
      <c r="I118" s="19">
        <v>0.97</v>
      </c>
    </row>
    <row r="119" spans="1:9" ht="20.100000000000001" customHeight="1" thickBot="1" x14ac:dyDescent="0.3">
      <c r="A119" s="22" t="s">
        <v>302</v>
      </c>
      <c r="B119" s="22">
        <v>118</v>
      </c>
      <c r="C119" s="30" t="s">
        <v>303</v>
      </c>
      <c r="D119" s="22" t="s">
        <v>258</v>
      </c>
      <c r="E119" s="22">
        <v>14.02</v>
      </c>
      <c r="F119" s="22">
        <v>8.09</v>
      </c>
      <c r="G119" s="22">
        <v>27</v>
      </c>
      <c r="H119" s="22">
        <v>48.47</v>
      </c>
      <c r="I119" s="23">
        <v>0.88</v>
      </c>
    </row>
    <row r="120" spans="1:9" ht="20.100000000000001" customHeight="1" thickBot="1" x14ac:dyDescent="0.3">
      <c r="A120" s="18" t="s">
        <v>304</v>
      </c>
      <c r="B120" s="18">
        <v>119</v>
      </c>
      <c r="C120" s="30" t="s">
        <v>305</v>
      </c>
      <c r="D120" s="18" t="s">
        <v>144</v>
      </c>
      <c r="E120" s="18">
        <v>14.03</v>
      </c>
      <c r="F120" s="18">
        <v>10.039999999999999</v>
      </c>
      <c r="G120" s="18">
        <v>27</v>
      </c>
      <c r="H120" s="18">
        <v>28.92</v>
      </c>
      <c r="I120" s="19">
        <v>0.95</v>
      </c>
    </row>
    <row r="121" spans="1:9" ht="20.100000000000001" customHeight="1" thickBot="1" x14ac:dyDescent="0.3">
      <c r="A121" s="18" t="s">
        <v>306</v>
      </c>
      <c r="B121" s="18">
        <v>120</v>
      </c>
      <c r="C121" s="30" t="s">
        <v>307</v>
      </c>
      <c r="D121" s="18" t="s">
        <v>86</v>
      </c>
      <c r="E121" s="18">
        <v>14.03</v>
      </c>
      <c r="F121" s="18">
        <v>11.04</v>
      </c>
      <c r="G121" s="18">
        <v>27</v>
      </c>
      <c r="H121" s="18">
        <v>26.36</v>
      </c>
      <c r="I121" s="19">
        <v>0.96</v>
      </c>
    </row>
    <row r="122" spans="1:9" ht="20.100000000000001" customHeight="1" thickBot="1" x14ac:dyDescent="0.3">
      <c r="A122" s="20" t="s">
        <v>308</v>
      </c>
      <c r="B122" s="20">
        <v>121</v>
      </c>
      <c r="C122" s="30" t="s">
        <v>309</v>
      </c>
      <c r="D122" s="20" t="s">
        <v>135</v>
      </c>
      <c r="E122" s="20">
        <v>14.04</v>
      </c>
      <c r="F122" s="20">
        <v>7.01</v>
      </c>
      <c r="G122" s="20">
        <v>27</v>
      </c>
      <c r="H122" s="20">
        <v>48.49</v>
      </c>
      <c r="I122" s="21">
        <v>0.89</v>
      </c>
    </row>
    <row r="123" spans="1:9" ht="20.100000000000001" customHeight="1" thickBot="1" x14ac:dyDescent="0.3">
      <c r="A123" s="22" t="s">
        <v>310</v>
      </c>
      <c r="B123" s="22">
        <v>122</v>
      </c>
      <c r="C123" s="30" t="s">
        <v>311</v>
      </c>
      <c r="D123" s="22" t="s">
        <v>86</v>
      </c>
      <c r="E123" s="22">
        <v>14.04</v>
      </c>
      <c r="F123" s="22">
        <v>9.08</v>
      </c>
      <c r="G123" s="22">
        <v>27</v>
      </c>
      <c r="H123" s="22">
        <v>50.82</v>
      </c>
      <c r="I123" s="23">
        <v>0.86</v>
      </c>
    </row>
    <row r="124" spans="1:9" ht="20.100000000000001" customHeight="1" thickBot="1" x14ac:dyDescent="0.3">
      <c r="A124" s="26" t="s">
        <v>312</v>
      </c>
      <c r="B124" s="26">
        <v>123</v>
      </c>
      <c r="C124" s="30" t="s">
        <v>313</v>
      </c>
      <c r="D124" s="26" t="s">
        <v>158</v>
      </c>
      <c r="E124" s="26">
        <v>14.06</v>
      </c>
      <c r="F124" s="26">
        <v>4.0599999999999996</v>
      </c>
      <c r="G124" s="26">
        <v>27</v>
      </c>
      <c r="H124" s="26">
        <v>63.75</v>
      </c>
      <c r="I124" s="27">
        <v>0.79</v>
      </c>
    </row>
    <row r="125" spans="1:9" ht="20.100000000000001" customHeight="1" thickBot="1" x14ac:dyDescent="0.3">
      <c r="A125" s="18" t="s">
        <v>314</v>
      </c>
      <c r="B125" s="18">
        <v>124</v>
      </c>
      <c r="C125" s="30" t="s">
        <v>315</v>
      </c>
      <c r="D125" s="18" t="s">
        <v>61</v>
      </c>
      <c r="E125" s="18">
        <v>14.08</v>
      </c>
      <c r="F125" s="18">
        <v>10.09</v>
      </c>
      <c r="G125" s="18">
        <v>27</v>
      </c>
      <c r="H125" s="18">
        <v>34.18</v>
      </c>
      <c r="I125" s="19">
        <v>0.93</v>
      </c>
    </row>
    <row r="126" spans="1:9" ht="20.100000000000001" customHeight="1" thickBot="1" x14ac:dyDescent="0.3">
      <c r="A126" s="20" t="s">
        <v>316</v>
      </c>
      <c r="B126" s="20">
        <v>125</v>
      </c>
      <c r="C126" s="30" t="s">
        <v>317</v>
      </c>
      <c r="D126" s="20" t="s">
        <v>76</v>
      </c>
      <c r="E126" s="20">
        <v>15.01</v>
      </c>
      <c r="F126" s="20">
        <v>6</v>
      </c>
      <c r="G126" s="20">
        <v>27</v>
      </c>
      <c r="H126" s="20">
        <v>58.92</v>
      </c>
      <c r="I126" s="21">
        <v>0.83</v>
      </c>
    </row>
    <row r="127" spans="1:9" ht="20.100000000000001" customHeight="1" thickBot="1" x14ac:dyDescent="0.3">
      <c r="A127" s="24" t="s">
        <v>318</v>
      </c>
      <c r="B127" s="24">
        <v>126</v>
      </c>
      <c r="C127" s="30" t="s">
        <v>319</v>
      </c>
      <c r="D127" s="24" t="s">
        <v>102</v>
      </c>
      <c r="E127" s="24">
        <v>15.03</v>
      </c>
      <c r="F127" s="24">
        <v>7.01</v>
      </c>
      <c r="G127" s="24">
        <v>27</v>
      </c>
      <c r="H127" s="24">
        <v>52.93</v>
      </c>
      <c r="I127" s="25">
        <v>0.84</v>
      </c>
    </row>
    <row r="128" spans="1:9" ht="20.100000000000001" customHeight="1" thickBot="1" x14ac:dyDescent="0.3">
      <c r="A128" s="22" t="s">
        <v>320</v>
      </c>
      <c r="B128" s="22">
        <v>127</v>
      </c>
      <c r="C128" s="30" t="s">
        <v>321</v>
      </c>
      <c r="D128" s="22" t="s">
        <v>64</v>
      </c>
      <c r="E128" s="22">
        <v>15.05</v>
      </c>
      <c r="F128" s="22">
        <v>9</v>
      </c>
      <c r="G128" s="22">
        <v>27</v>
      </c>
      <c r="H128" s="22">
        <v>56.01</v>
      </c>
      <c r="I128" s="23">
        <v>0.81</v>
      </c>
    </row>
    <row r="129" spans="1:9" ht="20.100000000000001" customHeight="1" thickBot="1" x14ac:dyDescent="0.3">
      <c r="A129" s="26" t="s">
        <v>322</v>
      </c>
      <c r="B129" s="26">
        <v>128</v>
      </c>
      <c r="C129" s="30" t="s">
        <v>323</v>
      </c>
      <c r="D129" s="26" t="s">
        <v>97</v>
      </c>
      <c r="E129" s="26">
        <v>15.05</v>
      </c>
      <c r="F129" s="26">
        <v>5.0599999999999996</v>
      </c>
      <c r="G129" s="26">
        <v>27</v>
      </c>
      <c r="H129" s="26">
        <v>59.19</v>
      </c>
      <c r="I129" s="27">
        <v>0.79</v>
      </c>
    </row>
    <row r="130" spans="1:9" ht="20.100000000000001" customHeight="1" thickBot="1" x14ac:dyDescent="0.3">
      <c r="A130" s="22" t="s">
        <v>324</v>
      </c>
      <c r="B130" s="22">
        <v>129</v>
      </c>
      <c r="C130" s="30" t="s">
        <v>325</v>
      </c>
      <c r="D130" s="22" t="s">
        <v>70</v>
      </c>
      <c r="E130" s="22">
        <v>15.07</v>
      </c>
      <c r="F130" s="22">
        <v>11.01</v>
      </c>
      <c r="G130" s="22">
        <v>27</v>
      </c>
      <c r="H130" s="22">
        <v>54.31</v>
      </c>
      <c r="I130" s="23">
        <v>0.81</v>
      </c>
    </row>
    <row r="131" spans="1:9" ht="20.100000000000001" customHeight="1" thickBot="1" x14ac:dyDescent="0.3">
      <c r="A131" s="22" t="s">
        <v>326</v>
      </c>
      <c r="B131" s="22">
        <v>130</v>
      </c>
      <c r="C131" s="30" t="s">
        <v>327</v>
      </c>
      <c r="D131" s="22" t="s">
        <v>189</v>
      </c>
      <c r="E131" s="22">
        <v>15.08</v>
      </c>
      <c r="F131" s="22">
        <v>10.08</v>
      </c>
      <c r="G131" s="22">
        <v>27</v>
      </c>
      <c r="H131" s="22">
        <v>56.49</v>
      </c>
      <c r="I131" s="23">
        <v>0.8</v>
      </c>
    </row>
    <row r="132" spans="1:9" ht="20.100000000000001" customHeight="1" thickBot="1" x14ac:dyDescent="0.3">
      <c r="A132" s="22" t="s">
        <v>328</v>
      </c>
      <c r="B132" s="22">
        <v>131</v>
      </c>
      <c r="C132" s="30" t="s">
        <v>329</v>
      </c>
      <c r="D132" s="22" t="s">
        <v>189</v>
      </c>
      <c r="E132" s="22">
        <v>15.09</v>
      </c>
      <c r="F132" s="22">
        <v>10.02</v>
      </c>
      <c r="G132" s="22">
        <v>27</v>
      </c>
      <c r="H132" s="22">
        <v>56.6</v>
      </c>
      <c r="I132" s="23">
        <v>0.79</v>
      </c>
    </row>
    <row r="133" spans="1:9" ht="20.100000000000001" customHeight="1" thickBot="1" x14ac:dyDescent="0.3">
      <c r="A133" s="18" t="s">
        <v>330</v>
      </c>
      <c r="B133" s="18">
        <v>132</v>
      </c>
      <c r="C133" s="30" t="s">
        <v>331</v>
      </c>
      <c r="D133" s="18" t="s">
        <v>52</v>
      </c>
      <c r="E133" s="18">
        <v>16</v>
      </c>
      <c r="F133" s="18">
        <v>11.02</v>
      </c>
      <c r="G133" s="18">
        <v>27</v>
      </c>
      <c r="H133" s="18">
        <v>41.96</v>
      </c>
      <c r="I133" s="19">
        <v>0.87</v>
      </c>
    </row>
    <row r="134" spans="1:9" ht="20.100000000000001" customHeight="1" thickBot="1" x14ac:dyDescent="0.3">
      <c r="A134" s="26" t="s">
        <v>332</v>
      </c>
      <c r="B134" s="26">
        <v>133</v>
      </c>
      <c r="C134" s="30" t="s">
        <v>333</v>
      </c>
      <c r="D134" s="26" t="s">
        <v>102</v>
      </c>
      <c r="E134" s="26">
        <v>16.079999999999998</v>
      </c>
      <c r="F134" s="26">
        <v>10.02</v>
      </c>
      <c r="G134" s="26">
        <v>27</v>
      </c>
      <c r="H134" s="26">
        <v>53.28</v>
      </c>
      <c r="I134" s="27">
        <v>0.79</v>
      </c>
    </row>
    <row r="135" spans="1:9" ht="20.100000000000001" customHeight="1" thickBot="1" x14ac:dyDescent="0.3">
      <c r="A135" s="18" t="s">
        <v>334</v>
      </c>
      <c r="B135" s="18">
        <v>134</v>
      </c>
      <c r="C135" s="30" t="s">
        <v>335</v>
      </c>
      <c r="D135" s="18" t="s">
        <v>255</v>
      </c>
      <c r="E135" s="18">
        <v>17.010000000000002</v>
      </c>
      <c r="F135" s="18">
        <v>12.04</v>
      </c>
      <c r="G135" s="18">
        <v>27</v>
      </c>
      <c r="H135" s="18">
        <v>48.74</v>
      </c>
      <c r="I135" s="19">
        <v>0.81</v>
      </c>
    </row>
    <row r="136" spans="1:9" ht="20.100000000000001" customHeight="1" thickBot="1" x14ac:dyDescent="0.3">
      <c r="A136" s="26" t="s">
        <v>336</v>
      </c>
      <c r="B136" s="26">
        <v>135</v>
      </c>
      <c r="C136" s="30" t="s">
        <v>337</v>
      </c>
      <c r="D136" s="26" t="s">
        <v>70</v>
      </c>
      <c r="E136" s="26">
        <v>17.010000000000002</v>
      </c>
      <c r="F136" s="26">
        <v>11</v>
      </c>
      <c r="G136" s="26">
        <v>27</v>
      </c>
      <c r="H136" s="26">
        <v>50.78</v>
      </c>
      <c r="I136" s="27">
        <v>0.79</v>
      </c>
    </row>
    <row r="137" spans="1:9" ht="20.100000000000001" customHeight="1" thickBot="1" x14ac:dyDescent="0.3">
      <c r="A137" s="24" t="s">
        <v>338</v>
      </c>
      <c r="B137" s="24">
        <v>136</v>
      </c>
      <c r="C137" s="30" t="s">
        <v>19</v>
      </c>
      <c r="D137" s="24" t="s">
        <v>73</v>
      </c>
      <c r="E137" s="24">
        <v>17.03</v>
      </c>
      <c r="F137" s="24">
        <v>7.01</v>
      </c>
      <c r="G137" s="24">
        <v>27</v>
      </c>
      <c r="H137" s="24">
        <v>62.81</v>
      </c>
      <c r="I137" s="25">
        <v>0.72</v>
      </c>
    </row>
    <row r="138" spans="1:9" ht="20.100000000000001" customHeight="1" thickBot="1" x14ac:dyDescent="0.3">
      <c r="A138" s="24" t="s">
        <v>339</v>
      </c>
      <c r="B138" s="24">
        <v>137</v>
      </c>
      <c r="C138" s="30" t="s">
        <v>340</v>
      </c>
      <c r="D138" s="24" t="s">
        <v>158</v>
      </c>
      <c r="E138" s="24">
        <v>17.05</v>
      </c>
      <c r="F138" s="24">
        <v>7.09</v>
      </c>
      <c r="G138" s="24">
        <v>27</v>
      </c>
      <c r="H138" s="24">
        <v>63.62</v>
      </c>
      <c r="I138" s="25">
        <v>0.7</v>
      </c>
    </row>
    <row r="139" spans="1:9" ht="20.100000000000001" customHeight="1" thickBot="1" x14ac:dyDescent="0.3">
      <c r="A139" s="22" t="s">
        <v>341</v>
      </c>
      <c r="B139" s="22">
        <v>138</v>
      </c>
      <c r="C139" s="30" t="s">
        <v>342</v>
      </c>
      <c r="D139" s="22" t="s">
        <v>194</v>
      </c>
      <c r="E139" s="22">
        <v>17.07</v>
      </c>
      <c r="F139" s="22">
        <v>10.02</v>
      </c>
      <c r="G139" s="22">
        <v>27</v>
      </c>
      <c r="H139" s="22">
        <v>63.43</v>
      </c>
      <c r="I139" s="23">
        <v>0.69</v>
      </c>
    </row>
    <row r="140" spans="1:9" ht="20.100000000000001" customHeight="1" thickBot="1" x14ac:dyDescent="0.3">
      <c r="A140" s="22" t="s">
        <v>343</v>
      </c>
      <c r="B140" s="22">
        <v>139</v>
      </c>
      <c r="C140" s="30" t="s">
        <v>344</v>
      </c>
      <c r="D140" s="22" t="s">
        <v>135</v>
      </c>
      <c r="E140" s="22">
        <v>17.079999999999998</v>
      </c>
      <c r="F140" s="22">
        <v>10.02</v>
      </c>
      <c r="G140" s="22">
        <v>27</v>
      </c>
      <c r="H140" s="22">
        <v>64.17</v>
      </c>
      <c r="I140" s="23">
        <v>0.68</v>
      </c>
    </row>
    <row r="141" spans="1:9" ht="20.100000000000001" customHeight="1" thickBot="1" x14ac:dyDescent="0.3">
      <c r="A141" s="18" t="s">
        <v>345</v>
      </c>
      <c r="B141" s="18">
        <v>140</v>
      </c>
      <c r="C141" s="30" t="s">
        <v>346</v>
      </c>
      <c r="D141" s="18" t="s">
        <v>102</v>
      </c>
      <c r="E141" s="18">
        <v>17.09</v>
      </c>
      <c r="F141" s="18">
        <v>12.09</v>
      </c>
      <c r="G141" s="18">
        <v>27</v>
      </c>
      <c r="H141" s="18">
        <v>52.2</v>
      </c>
      <c r="I141" s="19">
        <v>0.75</v>
      </c>
    </row>
    <row r="142" spans="1:9" ht="20.100000000000001" customHeight="1" thickBot="1" x14ac:dyDescent="0.3">
      <c r="A142" s="20" t="s">
        <v>347</v>
      </c>
      <c r="B142" s="20">
        <v>141</v>
      </c>
      <c r="C142" s="30" t="s">
        <v>348</v>
      </c>
      <c r="D142" s="20" t="s">
        <v>125</v>
      </c>
      <c r="E142" s="20">
        <v>17.09</v>
      </c>
      <c r="F142" s="20">
        <v>7.05</v>
      </c>
      <c r="G142" s="20">
        <v>27</v>
      </c>
      <c r="H142" s="20">
        <v>64.56</v>
      </c>
      <c r="I142" s="21">
        <v>0.69</v>
      </c>
    </row>
    <row r="143" spans="1:9" ht="20.100000000000001" customHeight="1" thickBot="1" x14ac:dyDescent="0.3">
      <c r="A143" s="26" t="s">
        <v>349</v>
      </c>
      <c r="B143" s="26">
        <v>142</v>
      </c>
      <c r="C143" s="30" t="s">
        <v>350</v>
      </c>
      <c r="D143" s="26" t="s">
        <v>141</v>
      </c>
      <c r="E143" s="26">
        <v>18</v>
      </c>
      <c r="F143" s="26">
        <v>11.05</v>
      </c>
      <c r="G143" s="26">
        <v>27</v>
      </c>
      <c r="H143" s="26">
        <v>46.62</v>
      </c>
      <c r="I143" s="27">
        <v>0.79</v>
      </c>
    </row>
    <row r="144" spans="1:9" ht="20.100000000000001" customHeight="1" thickBot="1" x14ac:dyDescent="0.3">
      <c r="A144" s="26" t="s">
        <v>351</v>
      </c>
      <c r="B144" s="26">
        <v>143</v>
      </c>
      <c r="C144" s="30" t="s">
        <v>352</v>
      </c>
      <c r="D144" s="26" t="s">
        <v>128</v>
      </c>
      <c r="E144" s="26">
        <v>18</v>
      </c>
      <c r="F144" s="26">
        <v>10.050000000000001</v>
      </c>
      <c r="G144" s="26">
        <v>27</v>
      </c>
      <c r="H144" s="26">
        <v>45.73</v>
      </c>
      <c r="I144" s="27">
        <v>0.8</v>
      </c>
    </row>
    <row r="145" spans="1:9" ht="20.100000000000001" customHeight="1" thickBot="1" x14ac:dyDescent="0.3">
      <c r="A145" s="26" t="s">
        <v>353</v>
      </c>
      <c r="B145" s="26">
        <v>144</v>
      </c>
      <c r="C145" s="30" t="s">
        <v>354</v>
      </c>
      <c r="D145" s="26" t="s">
        <v>86</v>
      </c>
      <c r="E145" s="26">
        <v>18.02</v>
      </c>
      <c r="F145" s="26">
        <v>12.02</v>
      </c>
      <c r="G145" s="26">
        <v>27</v>
      </c>
      <c r="H145" s="26">
        <v>45.46</v>
      </c>
      <c r="I145" s="27">
        <v>0.79</v>
      </c>
    </row>
    <row r="146" spans="1:9" ht="20.100000000000001" customHeight="1" thickBot="1" x14ac:dyDescent="0.3">
      <c r="A146" s="20" t="s">
        <v>355</v>
      </c>
      <c r="B146" s="20">
        <v>145</v>
      </c>
      <c r="C146" s="30" t="s">
        <v>356</v>
      </c>
      <c r="D146" s="20" t="s">
        <v>61</v>
      </c>
      <c r="E146" s="20">
        <v>18.04</v>
      </c>
      <c r="F146" s="20">
        <v>5.0199999999999996</v>
      </c>
      <c r="G146" s="20">
        <v>27</v>
      </c>
      <c r="H146" s="20">
        <v>73.89</v>
      </c>
      <c r="I146" s="21">
        <v>0.61</v>
      </c>
    </row>
    <row r="147" spans="1:9" ht="20.100000000000001" customHeight="1" thickBot="1" x14ac:dyDescent="0.3">
      <c r="A147" s="18" t="s">
        <v>357</v>
      </c>
      <c r="B147" s="18">
        <v>146</v>
      </c>
      <c r="C147" s="30" t="s">
        <v>358</v>
      </c>
      <c r="D147" s="18" t="s">
        <v>135</v>
      </c>
      <c r="E147" s="18">
        <v>19.04</v>
      </c>
      <c r="F147" s="18">
        <v>11.08</v>
      </c>
      <c r="G147" s="18">
        <v>27</v>
      </c>
      <c r="H147" s="18">
        <v>59.02</v>
      </c>
      <c r="I147" s="19">
        <v>0.63</v>
      </c>
    </row>
    <row r="148" spans="1:9" ht="20.100000000000001" customHeight="1" thickBot="1" x14ac:dyDescent="0.3">
      <c r="A148" s="18" t="s">
        <v>359</v>
      </c>
      <c r="B148" s="18">
        <v>147</v>
      </c>
      <c r="C148" s="30" t="s">
        <v>360</v>
      </c>
      <c r="D148" s="18" t="s">
        <v>248</v>
      </c>
      <c r="E148" s="18">
        <v>19.04</v>
      </c>
      <c r="F148" s="18">
        <v>12.05</v>
      </c>
      <c r="G148" s="18">
        <v>27</v>
      </c>
      <c r="H148" s="18">
        <v>56.89</v>
      </c>
      <c r="I148" s="19">
        <v>0.64</v>
      </c>
    </row>
    <row r="149" spans="1:9" ht="20.100000000000001" customHeight="1" thickBot="1" x14ac:dyDescent="0.3">
      <c r="A149" s="26" t="s">
        <v>361</v>
      </c>
      <c r="B149" s="26">
        <v>148</v>
      </c>
      <c r="C149" s="30" t="s">
        <v>362</v>
      </c>
      <c r="D149" s="26" t="s">
        <v>70</v>
      </c>
      <c r="E149" s="26">
        <v>19.05</v>
      </c>
      <c r="F149" s="26">
        <v>10.050000000000001</v>
      </c>
      <c r="G149" s="26">
        <v>27</v>
      </c>
      <c r="H149" s="26">
        <v>54.07</v>
      </c>
      <c r="I149" s="27">
        <v>0.67</v>
      </c>
    </row>
    <row r="150" spans="1:9" ht="20.100000000000001" customHeight="1" thickBot="1" x14ac:dyDescent="0.3">
      <c r="A150" s="22" t="s">
        <v>363</v>
      </c>
      <c r="B150" s="22">
        <v>149</v>
      </c>
      <c r="C150" s="30" t="s">
        <v>364</v>
      </c>
      <c r="D150" s="22" t="s">
        <v>58</v>
      </c>
      <c r="E150" s="22">
        <v>19.05</v>
      </c>
      <c r="F150" s="22">
        <v>12</v>
      </c>
      <c r="G150" s="22">
        <v>27</v>
      </c>
      <c r="H150" s="22">
        <v>61.5</v>
      </c>
      <c r="I150" s="23">
        <v>0.6</v>
      </c>
    </row>
    <row r="151" spans="1:9" ht="20.100000000000001" customHeight="1" thickBot="1" x14ac:dyDescent="0.3">
      <c r="A151" s="26" t="s">
        <v>365</v>
      </c>
      <c r="B151" s="26">
        <v>150</v>
      </c>
      <c r="C151" s="30" t="s">
        <v>366</v>
      </c>
      <c r="D151" s="26" t="s">
        <v>248</v>
      </c>
      <c r="E151" s="26">
        <v>19.079999999999998</v>
      </c>
      <c r="F151" s="26">
        <v>11.08</v>
      </c>
      <c r="G151" s="26">
        <v>27</v>
      </c>
      <c r="H151" s="26">
        <v>49.26</v>
      </c>
      <c r="I151" s="27">
        <v>0.69</v>
      </c>
    </row>
    <row r="152" spans="1:9" ht="20.100000000000001" customHeight="1" thickBot="1" x14ac:dyDescent="0.3">
      <c r="A152" s="26" t="s">
        <v>367</v>
      </c>
      <c r="B152" s="26">
        <v>151</v>
      </c>
      <c r="C152" s="30" t="s">
        <v>368</v>
      </c>
      <c r="D152" s="26" t="s">
        <v>49</v>
      </c>
      <c r="E152" s="26">
        <v>19.079999999999998</v>
      </c>
      <c r="F152" s="26">
        <v>11.07</v>
      </c>
      <c r="G152" s="26">
        <v>27</v>
      </c>
      <c r="H152" s="26">
        <v>51.37</v>
      </c>
      <c r="I152" s="27">
        <v>0.67</v>
      </c>
    </row>
    <row r="153" spans="1:9" ht="20.100000000000001" customHeight="1" thickBot="1" x14ac:dyDescent="0.3">
      <c r="A153" s="26" t="s">
        <v>369</v>
      </c>
      <c r="B153" s="26">
        <v>152</v>
      </c>
      <c r="C153" s="30" t="s">
        <v>370</v>
      </c>
      <c r="D153" s="26" t="s">
        <v>100</v>
      </c>
      <c r="E153" s="26">
        <v>20</v>
      </c>
      <c r="F153" s="26">
        <v>12.05</v>
      </c>
      <c r="G153" s="26">
        <v>27</v>
      </c>
      <c r="H153" s="26">
        <v>50.4</v>
      </c>
      <c r="I153" s="27">
        <v>0.67</v>
      </c>
    </row>
    <row r="154" spans="1:9" ht="20.100000000000001" customHeight="1" thickBot="1" x14ac:dyDescent="0.3">
      <c r="A154" s="18" t="s">
        <v>371</v>
      </c>
      <c r="B154" s="18">
        <v>153</v>
      </c>
      <c r="C154" s="30" t="s">
        <v>372</v>
      </c>
      <c r="D154" s="18" t="s">
        <v>105</v>
      </c>
      <c r="E154" s="18">
        <v>20.010000000000002</v>
      </c>
      <c r="F154" s="18">
        <v>12.08</v>
      </c>
      <c r="G154" s="18">
        <v>27</v>
      </c>
      <c r="H154" s="18">
        <v>58.92</v>
      </c>
      <c r="I154" s="19">
        <v>0.57999999999999996</v>
      </c>
    </row>
    <row r="155" spans="1:9" ht="20.100000000000001" customHeight="1" thickBot="1" x14ac:dyDescent="0.3">
      <c r="A155" s="26" t="s">
        <v>373</v>
      </c>
      <c r="B155" s="26">
        <v>154</v>
      </c>
      <c r="C155" s="30" t="s">
        <v>374</v>
      </c>
      <c r="D155" s="26" t="s">
        <v>64</v>
      </c>
      <c r="E155" s="26">
        <v>20.02</v>
      </c>
      <c r="F155" s="26">
        <v>13.09</v>
      </c>
      <c r="G155" s="26">
        <v>27</v>
      </c>
      <c r="H155" s="26">
        <v>49</v>
      </c>
      <c r="I155" s="27">
        <v>0.67</v>
      </c>
    </row>
    <row r="156" spans="1:9" ht="20.100000000000001" customHeight="1" thickBot="1" x14ac:dyDescent="0.3">
      <c r="A156" s="22" t="s">
        <v>375</v>
      </c>
      <c r="B156" s="22">
        <v>155</v>
      </c>
      <c r="C156" s="30" t="s">
        <v>29</v>
      </c>
      <c r="D156" s="22" t="s">
        <v>125</v>
      </c>
      <c r="E156" s="22">
        <v>20.02</v>
      </c>
      <c r="F156" s="22">
        <v>3.01</v>
      </c>
      <c r="G156" s="22">
        <v>27</v>
      </c>
      <c r="H156" s="22">
        <v>62.63</v>
      </c>
      <c r="I156" s="23">
        <v>0.55000000000000004</v>
      </c>
    </row>
    <row r="157" spans="1:9" ht="20.100000000000001" customHeight="1" thickBot="1" x14ac:dyDescent="0.3">
      <c r="A157" s="26" t="s">
        <v>376</v>
      </c>
      <c r="B157" s="26">
        <v>156</v>
      </c>
      <c r="C157" s="30" t="s">
        <v>377</v>
      </c>
      <c r="D157" s="26" t="s">
        <v>189</v>
      </c>
      <c r="E157" s="26">
        <v>20.03</v>
      </c>
      <c r="F157" s="26">
        <v>14.03</v>
      </c>
      <c r="G157" s="26">
        <v>27</v>
      </c>
      <c r="H157" s="26">
        <v>47.79</v>
      </c>
      <c r="I157" s="27">
        <v>0.67</v>
      </c>
    </row>
    <row r="158" spans="1:9" ht="20.100000000000001" customHeight="1" thickBot="1" x14ac:dyDescent="0.3">
      <c r="A158" s="26" t="s">
        <v>378</v>
      </c>
      <c r="B158" s="26">
        <v>157</v>
      </c>
      <c r="C158" s="30" t="s">
        <v>379</v>
      </c>
      <c r="D158" s="26" t="s">
        <v>61</v>
      </c>
      <c r="E158" s="26">
        <v>20.04</v>
      </c>
      <c r="F158" s="26">
        <v>13.07</v>
      </c>
      <c r="G158" s="26">
        <v>27</v>
      </c>
      <c r="H158" s="26">
        <v>48.34</v>
      </c>
      <c r="I158" s="27">
        <v>0.66</v>
      </c>
    </row>
    <row r="159" spans="1:9" ht="20.100000000000001" customHeight="1" thickBot="1" x14ac:dyDescent="0.3">
      <c r="A159" s="18" t="s">
        <v>380</v>
      </c>
      <c r="B159" s="18">
        <v>158</v>
      </c>
      <c r="C159" s="30" t="s">
        <v>381</v>
      </c>
      <c r="D159" s="18" t="s">
        <v>258</v>
      </c>
      <c r="E159" s="18">
        <v>20.05</v>
      </c>
      <c r="F159" s="18">
        <v>12.01</v>
      </c>
      <c r="G159" s="18">
        <v>27</v>
      </c>
      <c r="H159" s="18">
        <v>59.46</v>
      </c>
      <c r="I159" s="19">
        <v>0.55000000000000004</v>
      </c>
    </row>
    <row r="160" spans="1:9" ht="20.100000000000001" customHeight="1" thickBot="1" x14ac:dyDescent="0.3">
      <c r="A160" s="20" t="s">
        <v>382</v>
      </c>
      <c r="B160" s="20">
        <v>159</v>
      </c>
      <c r="C160" s="30" t="s">
        <v>383</v>
      </c>
      <c r="D160" s="20" t="s">
        <v>258</v>
      </c>
      <c r="E160" s="20">
        <v>20.07</v>
      </c>
      <c r="F160" s="20">
        <v>6.09</v>
      </c>
      <c r="G160" s="20">
        <v>27</v>
      </c>
      <c r="H160" s="20">
        <v>64.86</v>
      </c>
      <c r="I160" s="21">
        <v>0.5</v>
      </c>
    </row>
    <row r="161" spans="1:9" ht="20.100000000000001" customHeight="1" thickBot="1" x14ac:dyDescent="0.3">
      <c r="A161" s="26" t="s">
        <v>384</v>
      </c>
      <c r="B161" s="26">
        <v>160</v>
      </c>
      <c r="C161" s="30" t="s">
        <v>385</v>
      </c>
      <c r="D161" s="26" t="s">
        <v>58</v>
      </c>
      <c r="E161" s="26">
        <v>20.07</v>
      </c>
      <c r="F161" s="26">
        <v>14.05</v>
      </c>
      <c r="G161" s="26">
        <v>27</v>
      </c>
      <c r="H161" s="26">
        <v>48.97</v>
      </c>
      <c r="I161" s="27">
        <v>0.63</v>
      </c>
    </row>
    <row r="162" spans="1:9" ht="20.100000000000001" customHeight="1" thickBot="1" x14ac:dyDescent="0.3">
      <c r="A162" s="26" t="s">
        <v>386</v>
      </c>
      <c r="B162" s="26">
        <v>161</v>
      </c>
      <c r="C162" s="30" t="s">
        <v>387</v>
      </c>
      <c r="D162" s="26" t="s">
        <v>67</v>
      </c>
      <c r="E162" s="26">
        <v>20.09</v>
      </c>
      <c r="F162" s="26">
        <v>14.03</v>
      </c>
      <c r="G162" s="26">
        <v>27</v>
      </c>
      <c r="H162" s="26">
        <v>48.78</v>
      </c>
      <c r="I162" s="27">
        <v>0.62</v>
      </c>
    </row>
    <row r="163" spans="1:9" ht="20.100000000000001" customHeight="1" thickBot="1" x14ac:dyDescent="0.3">
      <c r="A163" s="20" t="s">
        <v>388</v>
      </c>
      <c r="B163" s="20">
        <v>162</v>
      </c>
      <c r="C163" s="30" t="s">
        <v>389</v>
      </c>
      <c r="D163" s="20" t="s">
        <v>248</v>
      </c>
      <c r="E163" s="20">
        <v>21.02</v>
      </c>
      <c r="F163" s="20">
        <v>6</v>
      </c>
      <c r="G163" s="20">
        <v>27</v>
      </c>
      <c r="H163" s="20">
        <v>74.03</v>
      </c>
      <c r="I163" s="21">
        <v>0.4</v>
      </c>
    </row>
    <row r="164" spans="1:9" ht="20.100000000000001" customHeight="1" thickBot="1" x14ac:dyDescent="0.3">
      <c r="A164" s="22" t="s">
        <v>390</v>
      </c>
      <c r="B164" s="22">
        <v>163</v>
      </c>
      <c r="C164" s="30" t="s">
        <v>391</v>
      </c>
      <c r="D164" s="22" t="s">
        <v>49</v>
      </c>
      <c r="E164" s="22">
        <v>21.05</v>
      </c>
      <c r="F164" s="22">
        <v>11.08</v>
      </c>
      <c r="G164" s="22">
        <v>27</v>
      </c>
      <c r="H164" s="22">
        <v>60.73</v>
      </c>
      <c r="I164" s="23">
        <v>0.45</v>
      </c>
    </row>
    <row r="165" spans="1:9" ht="20.100000000000001" customHeight="1" thickBot="1" x14ac:dyDescent="0.3">
      <c r="A165" s="26" t="s">
        <v>392</v>
      </c>
      <c r="B165" s="26">
        <v>164</v>
      </c>
      <c r="C165" s="30" t="s">
        <v>393</v>
      </c>
      <c r="D165" s="26" t="s">
        <v>86</v>
      </c>
      <c r="E165" s="26">
        <v>21.06</v>
      </c>
      <c r="F165" s="26">
        <v>14.03</v>
      </c>
      <c r="G165" s="26">
        <v>27</v>
      </c>
      <c r="H165" s="26">
        <v>49.03</v>
      </c>
      <c r="I165" s="27">
        <v>0.55000000000000004</v>
      </c>
    </row>
    <row r="166" spans="1:9" ht="20.100000000000001" customHeight="1" thickBot="1" x14ac:dyDescent="0.3">
      <c r="A166" s="18" t="s">
        <v>394</v>
      </c>
      <c r="B166" s="18">
        <v>165</v>
      </c>
      <c r="C166" s="30" t="s">
        <v>395</v>
      </c>
      <c r="D166" s="18" t="s">
        <v>86</v>
      </c>
      <c r="E166" s="18">
        <v>21.06</v>
      </c>
      <c r="F166" s="18">
        <v>13.04</v>
      </c>
      <c r="G166" s="18">
        <v>27</v>
      </c>
      <c r="H166" s="18">
        <v>56.99</v>
      </c>
      <c r="I166" s="19">
        <v>0.47</v>
      </c>
    </row>
    <row r="167" spans="1:9" ht="20.100000000000001" customHeight="1" thickBot="1" x14ac:dyDescent="0.3">
      <c r="A167" s="26" t="s">
        <v>396</v>
      </c>
      <c r="B167" s="26">
        <v>166</v>
      </c>
      <c r="C167" s="30" t="s">
        <v>397</v>
      </c>
      <c r="D167" s="26" t="s">
        <v>58</v>
      </c>
      <c r="E167" s="26">
        <v>21.06</v>
      </c>
      <c r="F167" s="26">
        <v>11.05</v>
      </c>
      <c r="G167" s="26">
        <v>27</v>
      </c>
      <c r="H167" s="26">
        <v>52.29</v>
      </c>
      <c r="I167" s="27">
        <v>0.52</v>
      </c>
    </row>
    <row r="168" spans="1:9" ht="20.100000000000001" customHeight="1" thickBot="1" x14ac:dyDescent="0.3">
      <c r="A168" s="20" t="s">
        <v>398</v>
      </c>
      <c r="B168" s="20">
        <v>167</v>
      </c>
      <c r="C168" s="30" t="s">
        <v>399</v>
      </c>
      <c r="D168" s="20" t="s">
        <v>46</v>
      </c>
      <c r="E168" s="20">
        <v>21.07</v>
      </c>
      <c r="F168" s="20">
        <v>7</v>
      </c>
      <c r="G168" s="20">
        <v>27</v>
      </c>
      <c r="H168" s="20">
        <v>64.040000000000006</v>
      </c>
      <c r="I168" s="21">
        <v>0.42</v>
      </c>
    </row>
    <row r="169" spans="1:9" ht="20.100000000000001" customHeight="1" thickBot="1" x14ac:dyDescent="0.3">
      <c r="A169" s="20" t="s">
        <v>400</v>
      </c>
      <c r="B169" s="20">
        <v>168</v>
      </c>
      <c r="C169" s="30" t="s">
        <v>401</v>
      </c>
      <c r="D169" s="20" t="s">
        <v>61</v>
      </c>
      <c r="E169" s="20">
        <v>21.08</v>
      </c>
      <c r="F169" s="20">
        <v>6.02</v>
      </c>
      <c r="G169" s="20">
        <v>27</v>
      </c>
      <c r="H169" s="20">
        <v>66.62</v>
      </c>
      <c r="I169" s="21">
        <v>0.4</v>
      </c>
    </row>
    <row r="170" spans="1:9" ht="20.100000000000001" customHeight="1" thickBot="1" x14ac:dyDescent="0.3">
      <c r="A170" s="20" t="s">
        <v>402</v>
      </c>
      <c r="B170" s="20">
        <v>169</v>
      </c>
      <c r="C170" s="30" t="s">
        <v>403</v>
      </c>
      <c r="D170" s="20" t="s">
        <v>86</v>
      </c>
      <c r="E170" s="20">
        <v>21.08</v>
      </c>
      <c r="F170" s="20">
        <v>7.04</v>
      </c>
      <c r="G170" s="20">
        <v>27</v>
      </c>
      <c r="H170" s="20">
        <v>65.55</v>
      </c>
      <c r="I170" s="21">
        <v>0.4</v>
      </c>
    </row>
    <row r="171" spans="1:9" ht="20.100000000000001" customHeight="1" thickBot="1" x14ac:dyDescent="0.3">
      <c r="A171" s="22" t="s">
        <v>404</v>
      </c>
      <c r="B171" s="22">
        <v>170</v>
      </c>
      <c r="C171" s="30" t="s">
        <v>405</v>
      </c>
      <c r="D171" s="22" t="s">
        <v>258</v>
      </c>
      <c r="E171" s="22">
        <v>21.08</v>
      </c>
      <c r="F171" s="22">
        <v>12.07</v>
      </c>
      <c r="G171" s="22">
        <v>27</v>
      </c>
      <c r="H171" s="22">
        <v>61.77</v>
      </c>
      <c r="I171" s="23">
        <v>0.42</v>
      </c>
    </row>
    <row r="172" spans="1:9" ht="20.100000000000001" customHeight="1" thickBot="1" x14ac:dyDescent="0.3">
      <c r="A172" s="24" t="s">
        <v>406</v>
      </c>
      <c r="B172" s="24">
        <v>171</v>
      </c>
      <c r="C172" s="30" t="s">
        <v>407</v>
      </c>
      <c r="D172" s="24" t="s">
        <v>189</v>
      </c>
      <c r="E172" s="24">
        <v>22</v>
      </c>
      <c r="F172" s="24">
        <v>8.0500000000000007</v>
      </c>
      <c r="G172" s="24">
        <v>27</v>
      </c>
      <c r="H172" s="24">
        <v>61.34</v>
      </c>
      <c r="I172" s="25">
        <v>0.4</v>
      </c>
    </row>
    <row r="173" spans="1:9" ht="20.100000000000001" customHeight="1" thickBot="1" x14ac:dyDescent="0.3">
      <c r="A173" s="22" t="s">
        <v>408</v>
      </c>
      <c r="B173" s="22">
        <v>172</v>
      </c>
      <c r="C173" s="30" t="s">
        <v>409</v>
      </c>
      <c r="D173" s="22" t="s">
        <v>86</v>
      </c>
      <c r="E173" s="22">
        <v>22.02</v>
      </c>
      <c r="F173" s="22">
        <v>12.03</v>
      </c>
      <c r="G173" s="22">
        <v>27</v>
      </c>
      <c r="H173" s="22">
        <v>59.63</v>
      </c>
      <c r="I173" s="23">
        <v>0.4</v>
      </c>
    </row>
    <row r="174" spans="1:9" ht="20.100000000000001" customHeight="1" thickBot="1" x14ac:dyDescent="0.3">
      <c r="A174" s="18" t="s">
        <v>410</v>
      </c>
      <c r="B174" s="18">
        <v>173</v>
      </c>
      <c r="C174" s="30" t="s">
        <v>411</v>
      </c>
      <c r="D174" s="18" t="s">
        <v>141</v>
      </c>
      <c r="E174" s="18">
        <v>22.03</v>
      </c>
      <c r="F174" s="18">
        <v>12.09</v>
      </c>
      <c r="G174" s="18">
        <v>27</v>
      </c>
      <c r="H174" s="18">
        <v>56.76</v>
      </c>
      <c r="I174" s="19">
        <v>0.41</v>
      </c>
    </row>
    <row r="175" spans="1:9" ht="20.100000000000001" customHeight="1" thickBot="1" x14ac:dyDescent="0.3">
      <c r="A175" s="20" t="s">
        <v>412</v>
      </c>
      <c r="B175" s="20">
        <v>174</v>
      </c>
      <c r="C175" s="30" t="s">
        <v>413</v>
      </c>
      <c r="D175" s="20" t="s">
        <v>144</v>
      </c>
      <c r="E175" s="20">
        <v>22.07</v>
      </c>
      <c r="F175" s="20">
        <v>8.01</v>
      </c>
      <c r="G175" s="20">
        <v>27</v>
      </c>
      <c r="H175" s="20">
        <v>56.83</v>
      </c>
      <c r="I175" s="21">
        <v>0.37</v>
      </c>
    </row>
    <row r="176" spans="1:9" ht="20.100000000000001" customHeight="1" thickBot="1" x14ac:dyDescent="0.3">
      <c r="A176" s="26" t="s">
        <v>414</v>
      </c>
      <c r="B176" s="26">
        <v>175</v>
      </c>
      <c r="C176" s="30" t="s">
        <v>415</v>
      </c>
      <c r="D176" s="26" t="s">
        <v>61</v>
      </c>
      <c r="E176" s="26">
        <v>23</v>
      </c>
      <c r="F176" s="26">
        <v>13.08</v>
      </c>
      <c r="G176" s="26">
        <v>27</v>
      </c>
      <c r="H176" s="26">
        <v>51.21</v>
      </c>
      <c r="I176" s="27">
        <v>0.38</v>
      </c>
    </row>
    <row r="177" spans="1:9" ht="20.100000000000001" customHeight="1" thickBot="1" x14ac:dyDescent="0.3">
      <c r="A177" s="24" t="s">
        <v>416</v>
      </c>
      <c r="B177" s="24">
        <v>176</v>
      </c>
      <c r="C177" s="30" t="s">
        <v>31</v>
      </c>
      <c r="D177" s="24" t="s">
        <v>248</v>
      </c>
      <c r="E177" s="24">
        <v>23.02</v>
      </c>
      <c r="F177" s="24">
        <v>9.0299999999999994</v>
      </c>
      <c r="G177" s="24">
        <v>27</v>
      </c>
      <c r="H177" s="24">
        <v>58.14</v>
      </c>
      <c r="I177" s="25">
        <v>0.3</v>
      </c>
    </row>
    <row r="178" spans="1:9" ht="20.100000000000001" customHeight="1" thickBot="1" x14ac:dyDescent="0.3">
      <c r="A178" s="22" t="s">
        <v>417</v>
      </c>
      <c r="B178" s="22">
        <v>177</v>
      </c>
      <c r="C178" s="30" t="s">
        <v>418</v>
      </c>
      <c r="D178" s="22" t="s">
        <v>100</v>
      </c>
      <c r="E178" s="22">
        <v>23.03</v>
      </c>
      <c r="F178" s="22">
        <v>12</v>
      </c>
      <c r="G178" s="22">
        <v>27</v>
      </c>
      <c r="H178" s="22">
        <v>57.44</v>
      </c>
      <c r="I178" s="23">
        <v>0.28999999999999998</v>
      </c>
    </row>
    <row r="179" spans="1:9" ht="20.100000000000001" customHeight="1" thickBot="1" x14ac:dyDescent="0.3">
      <c r="A179" s="22" t="s">
        <v>419</v>
      </c>
      <c r="B179" s="22">
        <v>178</v>
      </c>
      <c r="C179" s="30" t="s">
        <v>420</v>
      </c>
      <c r="D179" s="22" t="s">
        <v>70</v>
      </c>
      <c r="E179" s="22">
        <v>23.05</v>
      </c>
      <c r="F179" s="22">
        <v>12</v>
      </c>
      <c r="G179" s="22">
        <v>27</v>
      </c>
      <c r="H179" s="22">
        <v>56.81</v>
      </c>
      <c r="I179" s="23">
        <v>0.28000000000000003</v>
      </c>
    </row>
    <row r="180" spans="1:9" ht="20.100000000000001" customHeight="1" thickBot="1" x14ac:dyDescent="0.3">
      <c r="A180" s="24" t="s">
        <v>421</v>
      </c>
      <c r="B180" s="24">
        <v>179</v>
      </c>
      <c r="C180" s="30" t="s">
        <v>422</v>
      </c>
      <c r="D180" s="24" t="s">
        <v>52</v>
      </c>
      <c r="E180" s="24">
        <v>23.06</v>
      </c>
      <c r="F180" s="24">
        <v>10.08</v>
      </c>
      <c r="G180" s="24">
        <v>27</v>
      </c>
      <c r="H180" s="24">
        <v>53.64</v>
      </c>
      <c r="I180" s="25">
        <v>0.28000000000000003</v>
      </c>
    </row>
    <row r="181" spans="1:9" ht="20.100000000000001" customHeight="1" thickBot="1" x14ac:dyDescent="0.3">
      <c r="A181" s="22" t="s">
        <v>423</v>
      </c>
      <c r="B181" s="22">
        <v>180</v>
      </c>
      <c r="C181" s="30" t="s">
        <v>424</v>
      </c>
      <c r="D181" s="22" t="s">
        <v>61</v>
      </c>
      <c r="E181" s="22">
        <v>23.08</v>
      </c>
      <c r="F181" s="22">
        <v>11.06</v>
      </c>
      <c r="G181" s="22">
        <v>27</v>
      </c>
      <c r="H181" s="22">
        <v>54.57</v>
      </c>
      <c r="I181" s="23">
        <v>0.25</v>
      </c>
    </row>
    <row r="182" spans="1:9" ht="20.100000000000001" customHeight="1" thickBot="1" x14ac:dyDescent="0.3">
      <c r="A182" s="18" t="s">
        <v>425</v>
      </c>
      <c r="B182" s="18">
        <v>181</v>
      </c>
      <c r="C182" s="30" t="s">
        <v>426</v>
      </c>
      <c r="D182" s="18" t="s">
        <v>147</v>
      </c>
      <c r="E182" s="18">
        <v>23.09</v>
      </c>
      <c r="F182" s="18">
        <v>13.08</v>
      </c>
      <c r="G182" s="18">
        <v>27</v>
      </c>
      <c r="H182" s="18">
        <v>50.33</v>
      </c>
      <c r="I182" s="19">
        <v>0.27</v>
      </c>
    </row>
    <row r="183" spans="1:9" ht="20.100000000000001" customHeight="1" thickBot="1" x14ac:dyDescent="0.3">
      <c r="A183" s="24" t="s">
        <v>427</v>
      </c>
      <c r="B183" s="24">
        <v>182</v>
      </c>
      <c r="C183" s="30" t="s">
        <v>428</v>
      </c>
      <c r="D183" s="24" t="s">
        <v>141</v>
      </c>
      <c r="E183" s="24">
        <v>24</v>
      </c>
      <c r="F183" s="24">
        <v>11.09</v>
      </c>
      <c r="G183" s="24">
        <v>27</v>
      </c>
      <c r="H183" s="24">
        <v>50.28</v>
      </c>
      <c r="I183" s="25">
        <v>0.26</v>
      </c>
    </row>
    <row r="184" spans="1:9" ht="20.100000000000001" customHeight="1" thickBot="1" x14ac:dyDescent="0.3">
      <c r="A184" s="26" t="s">
        <v>429</v>
      </c>
      <c r="B184" s="26">
        <v>183</v>
      </c>
      <c r="C184" s="30" t="s">
        <v>430</v>
      </c>
      <c r="D184" s="26" t="s">
        <v>141</v>
      </c>
      <c r="E184" s="26">
        <v>24.03</v>
      </c>
      <c r="F184" s="26">
        <v>14.08</v>
      </c>
      <c r="G184" s="26">
        <v>27</v>
      </c>
      <c r="H184" s="26">
        <v>44.59</v>
      </c>
      <c r="I184" s="27">
        <v>0.27</v>
      </c>
    </row>
    <row r="185" spans="1:9" ht="20.100000000000001" customHeight="1" thickBot="1" x14ac:dyDescent="0.3">
      <c r="A185" s="26" t="s">
        <v>431</v>
      </c>
      <c r="B185" s="26">
        <v>184</v>
      </c>
      <c r="C185" s="30" t="s">
        <v>432</v>
      </c>
      <c r="D185" s="26" t="s">
        <v>49</v>
      </c>
      <c r="E185" s="26">
        <v>24.04</v>
      </c>
      <c r="F185" s="26">
        <v>14</v>
      </c>
      <c r="G185" s="26">
        <v>27</v>
      </c>
      <c r="H185" s="26">
        <v>46.03</v>
      </c>
      <c r="I185" s="27">
        <v>0.25</v>
      </c>
    </row>
    <row r="186" spans="1:9" ht="20.100000000000001" customHeight="1" thickBot="1" x14ac:dyDescent="0.3">
      <c r="A186" s="26" t="s">
        <v>433</v>
      </c>
      <c r="B186" s="26">
        <v>185</v>
      </c>
      <c r="C186" s="30" t="s">
        <v>434</v>
      </c>
      <c r="D186" s="26" t="s">
        <v>128</v>
      </c>
      <c r="E186" s="26">
        <v>24.08</v>
      </c>
      <c r="F186" s="26">
        <v>14.07</v>
      </c>
      <c r="G186" s="26">
        <v>27</v>
      </c>
      <c r="H186" s="26">
        <v>40</v>
      </c>
      <c r="I186" s="27">
        <v>0.22</v>
      </c>
    </row>
    <row r="187" spans="1:9" ht="20.100000000000001" customHeight="1" thickBot="1" x14ac:dyDescent="0.3">
      <c r="A187" s="18" t="s">
        <v>435</v>
      </c>
      <c r="B187" s="18">
        <v>186</v>
      </c>
      <c r="C187" s="30" t="s">
        <v>436</v>
      </c>
      <c r="D187" s="18" t="s">
        <v>189</v>
      </c>
      <c r="E187" s="18">
        <v>24.09</v>
      </c>
      <c r="F187" s="18">
        <v>14.08</v>
      </c>
      <c r="G187" s="18">
        <v>27</v>
      </c>
      <c r="H187" s="18">
        <v>43.21</v>
      </c>
      <c r="I187" s="19">
        <v>0.19</v>
      </c>
    </row>
    <row r="188" spans="1:9" ht="20.100000000000001" customHeight="1" thickBot="1" x14ac:dyDescent="0.3">
      <c r="A188" s="18" t="s">
        <v>437</v>
      </c>
      <c r="B188" s="18">
        <v>187</v>
      </c>
      <c r="C188" s="30" t="s">
        <v>438</v>
      </c>
      <c r="D188" s="18" t="s">
        <v>248</v>
      </c>
      <c r="E188" s="18">
        <v>25</v>
      </c>
      <c r="F188" s="18">
        <v>13.05</v>
      </c>
      <c r="G188" s="18">
        <v>27</v>
      </c>
      <c r="H188" s="18">
        <v>43</v>
      </c>
      <c r="I188" s="19">
        <v>0.18</v>
      </c>
    </row>
    <row r="189" spans="1:9" ht="20.100000000000001" customHeight="1" thickBot="1" x14ac:dyDescent="0.3">
      <c r="A189" s="26" t="s">
        <v>439</v>
      </c>
      <c r="B189" s="26">
        <v>188</v>
      </c>
      <c r="C189" s="30" t="s">
        <v>440</v>
      </c>
      <c r="D189" s="26" t="s">
        <v>81</v>
      </c>
      <c r="E189" s="26">
        <v>25.01</v>
      </c>
      <c r="F189" s="26">
        <v>13.09</v>
      </c>
      <c r="G189" s="26">
        <v>27</v>
      </c>
      <c r="H189" s="26">
        <v>41.09</v>
      </c>
      <c r="I189" s="27">
        <v>0.18</v>
      </c>
    </row>
    <row r="190" spans="1:9" ht="20.100000000000001" customHeight="1" thickBot="1" x14ac:dyDescent="0.3">
      <c r="A190" s="26" t="s">
        <v>441</v>
      </c>
      <c r="B190" s="26">
        <v>189</v>
      </c>
      <c r="C190" s="30" t="s">
        <v>442</v>
      </c>
      <c r="D190" s="26" t="s">
        <v>55</v>
      </c>
      <c r="E190" s="26">
        <v>25.01</v>
      </c>
      <c r="F190" s="26">
        <v>13.05</v>
      </c>
      <c r="G190" s="26">
        <v>27</v>
      </c>
      <c r="H190" s="26">
        <v>41.04</v>
      </c>
      <c r="I190" s="27">
        <v>0.18</v>
      </c>
    </row>
    <row r="191" spans="1:9" ht="20.100000000000001" customHeight="1" thickBot="1" x14ac:dyDescent="0.3">
      <c r="A191" s="18" t="s">
        <v>443</v>
      </c>
      <c r="B191" s="18">
        <v>190</v>
      </c>
      <c r="C191" s="30" t="s">
        <v>444</v>
      </c>
      <c r="D191" s="18" t="s">
        <v>49</v>
      </c>
      <c r="E191" s="18">
        <v>25.03</v>
      </c>
      <c r="F191" s="18">
        <v>15.04</v>
      </c>
      <c r="G191" s="18">
        <v>27</v>
      </c>
      <c r="H191" s="18">
        <v>38.36</v>
      </c>
      <c r="I191" s="19">
        <v>0.16</v>
      </c>
    </row>
    <row r="192" spans="1:9" ht="20.100000000000001" customHeight="1" thickBot="1" x14ac:dyDescent="0.3">
      <c r="A192" s="22" t="s">
        <v>445</v>
      </c>
      <c r="B192" s="22">
        <v>191</v>
      </c>
      <c r="C192" s="30" t="s">
        <v>446</v>
      </c>
      <c r="D192" s="22" t="s">
        <v>147</v>
      </c>
      <c r="E192" s="22">
        <v>25.04</v>
      </c>
      <c r="F192" s="22">
        <v>10.08</v>
      </c>
      <c r="G192" s="22">
        <v>27</v>
      </c>
      <c r="H192" s="22">
        <v>39.97</v>
      </c>
      <c r="I192" s="23">
        <v>0.14000000000000001</v>
      </c>
    </row>
    <row r="193" spans="1:9" ht="20.100000000000001" customHeight="1" thickBot="1" x14ac:dyDescent="0.3">
      <c r="A193" s="22" t="s">
        <v>447</v>
      </c>
      <c r="B193" s="22">
        <v>192</v>
      </c>
      <c r="C193" s="30" t="s">
        <v>448</v>
      </c>
      <c r="D193" s="22" t="s">
        <v>248</v>
      </c>
      <c r="E193" s="22">
        <v>25.04</v>
      </c>
      <c r="F193" s="22">
        <v>12.01</v>
      </c>
      <c r="G193" s="22">
        <v>27</v>
      </c>
      <c r="H193" s="22">
        <v>40.31</v>
      </c>
      <c r="I193" s="23">
        <v>0.13</v>
      </c>
    </row>
    <row r="194" spans="1:9" ht="20.100000000000001" customHeight="1" thickBot="1" x14ac:dyDescent="0.3">
      <c r="A194" s="24" t="s">
        <v>449</v>
      </c>
      <c r="B194" s="24">
        <v>193</v>
      </c>
      <c r="C194" s="30" t="s">
        <v>450</v>
      </c>
      <c r="D194" s="24" t="s">
        <v>248</v>
      </c>
      <c r="E194" s="24">
        <v>25.04</v>
      </c>
      <c r="F194" s="24">
        <v>11.09</v>
      </c>
      <c r="G194" s="24">
        <v>27</v>
      </c>
      <c r="H194" s="24">
        <v>38.47</v>
      </c>
      <c r="I194" s="25">
        <v>0.14000000000000001</v>
      </c>
    </row>
    <row r="195" spans="1:9" ht="20.100000000000001" customHeight="1" thickBot="1" x14ac:dyDescent="0.3">
      <c r="A195" s="18" t="s">
        <v>451</v>
      </c>
      <c r="B195" s="18">
        <v>194</v>
      </c>
      <c r="C195" s="30" t="s">
        <v>452</v>
      </c>
      <c r="D195" s="18" t="s">
        <v>255</v>
      </c>
      <c r="E195" s="18">
        <v>25.05</v>
      </c>
      <c r="F195" s="18">
        <v>13.08</v>
      </c>
      <c r="G195" s="18">
        <v>27</v>
      </c>
      <c r="H195" s="18">
        <v>38.159999999999997</v>
      </c>
      <c r="I195" s="19">
        <v>0.14000000000000001</v>
      </c>
    </row>
    <row r="196" spans="1:9" ht="20.100000000000001" customHeight="1" thickBot="1" x14ac:dyDescent="0.3">
      <c r="A196" s="24" t="s">
        <v>453</v>
      </c>
      <c r="B196" s="24">
        <v>195</v>
      </c>
      <c r="C196" s="30" t="s">
        <v>454</v>
      </c>
      <c r="D196" s="24" t="s">
        <v>76</v>
      </c>
      <c r="E196" s="24">
        <v>25.05</v>
      </c>
      <c r="F196" s="24">
        <v>12.03</v>
      </c>
      <c r="G196" s="24">
        <v>27</v>
      </c>
      <c r="H196" s="24">
        <v>37.21</v>
      </c>
      <c r="I196" s="25">
        <v>0.14000000000000001</v>
      </c>
    </row>
    <row r="197" spans="1:9" ht="20.100000000000001" customHeight="1" thickBot="1" x14ac:dyDescent="0.3">
      <c r="A197" s="22" t="s">
        <v>455</v>
      </c>
      <c r="B197" s="22">
        <v>196</v>
      </c>
      <c r="C197" s="30" t="s">
        <v>20</v>
      </c>
      <c r="D197" s="22" t="s">
        <v>258</v>
      </c>
      <c r="E197" s="22">
        <v>25.05</v>
      </c>
      <c r="F197" s="22">
        <v>14</v>
      </c>
      <c r="G197" s="22">
        <v>27</v>
      </c>
      <c r="H197" s="22">
        <v>37.270000000000003</v>
      </c>
      <c r="I197" s="23">
        <v>0.13</v>
      </c>
    </row>
    <row r="198" spans="1:9" ht="20.100000000000001" customHeight="1" thickBot="1" x14ac:dyDescent="0.3">
      <c r="A198" s="18" t="s">
        <v>456</v>
      </c>
      <c r="B198" s="18">
        <v>197</v>
      </c>
      <c r="C198" s="30" t="s">
        <v>457</v>
      </c>
      <c r="D198" s="18" t="s">
        <v>158</v>
      </c>
      <c r="E198" s="18">
        <v>25.07</v>
      </c>
      <c r="F198" s="18">
        <v>11.09</v>
      </c>
      <c r="G198" s="18">
        <v>27</v>
      </c>
      <c r="H198" s="18">
        <v>36.24</v>
      </c>
      <c r="I198" s="19">
        <v>0.12</v>
      </c>
    </row>
    <row r="199" spans="1:9" ht="20.100000000000001" customHeight="1" thickBot="1" x14ac:dyDescent="0.3">
      <c r="A199" s="26" t="s">
        <v>458</v>
      </c>
      <c r="B199" s="26">
        <v>198</v>
      </c>
      <c r="C199" s="30" t="s">
        <v>459</v>
      </c>
      <c r="D199" s="26" t="s">
        <v>248</v>
      </c>
      <c r="E199" s="26">
        <v>25.09</v>
      </c>
      <c r="F199" s="26">
        <v>14.09</v>
      </c>
      <c r="G199" s="26">
        <v>27</v>
      </c>
      <c r="H199" s="26">
        <v>31.45</v>
      </c>
      <c r="I199" s="27">
        <v>0.12</v>
      </c>
    </row>
    <row r="200" spans="1:9" ht="20.100000000000001" customHeight="1" thickBot="1" x14ac:dyDescent="0.3">
      <c r="A200" s="24" t="s">
        <v>460</v>
      </c>
      <c r="B200" s="24">
        <v>199</v>
      </c>
      <c r="C200" s="30" t="s">
        <v>461</v>
      </c>
      <c r="D200" s="24" t="s">
        <v>61</v>
      </c>
      <c r="E200" s="24">
        <v>25.09</v>
      </c>
      <c r="F200" s="24">
        <v>11.02</v>
      </c>
      <c r="G200" s="24">
        <v>27</v>
      </c>
      <c r="H200" s="24">
        <v>33.57</v>
      </c>
      <c r="I200" s="25">
        <v>0.1</v>
      </c>
    </row>
    <row r="201" spans="1:9" ht="20.100000000000001" customHeight="1" thickBot="1" x14ac:dyDescent="0.3">
      <c r="A201" s="26" t="s">
        <v>462</v>
      </c>
      <c r="B201" s="26">
        <v>200</v>
      </c>
      <c r="C201" s="30" t="s">
        <v>463</v>
      </c>
      <c r="D201" s="26" t="s">
        <v>189</v>
      </c>
      <c r="E201" s="26">
        <v>25.09</v>
      </c>
      <c r="F201" s="26">
        <v>14.04</v>
      </c>
      <c r="G201" s="26">
        <v>27</v>
      </c>
      <c r="H201" s="26">
        <v>32.020000000000003</v>
      </c>
      <c r="I201" s="27">
        <v>0.1</v>
      </c>
    </row>
    <row r="202" spans="1:9" ht="20.100000000000001" customHeight="1" thickBot="1" x14ac:dyDescent="0.3">
      <c r="A202" s="22" t="s">
        <v>464</v>
      </c>
      <c r="B202" s="22">
        <v>201</v>
      </c>
      <c r="C202" s="30" t="s">
        <v>465</v>
      </c>
      <c r="D202" s="22" t="s">
        <v>73</v>
      </c>
      <c r="E202" s="22">
        <v>25.09</v>
      </c>
      <c r="F202" s="22">
        <v>14.08</v>
      </c>
      <c r="G202" s="22">
        <v>27</v>
      </c>
      <c r="H202" s="22">
        <v>31.99</v>
      </c>
      <c r="I202" s="23">
        <v>0.1</v>
      </c>
    </row>
    <row r="203" spans="1:9" ht="20.100000000000001" customHeight="1" thickBot="1" x14ac:dyDescent="0.3">
      <c r="A203" s="22" t="s">
        <v>466</v>
      </c>
      <c r="B203" s="22">
        <v>202</v>
      </c>
      <c r="C203" s="30" t="s">
        <v>467</v>
      </c>
      <c r="D203" s="22" t="s">
        <v>58</v>
      </c>
      <c r="E203" s="22">
        <v>26</v>
      </c>
      <c r="F203" s="22">
        <v>12.01</v>
      </c>
      <c r="G203" s="22">
        <v>27</v>
      </c>
      <c r="H203" s="22">
        <v>34.74</v>
      </c>
      <c r="I203" s="23">
        <v>0.08</v>
      </c>
    </row>
    <row r="204" spans="1:9" ht="20.100000000000001" customHeight="1" thickBot="1" x14ac:dyDescent="0.3">
      <c r="A204" s="18" t="s">
        <v>468</v>
      </c>
      <c r="B204" s="18">
        <v>203</v>
      </c>
      <c r="C204" s="30" t="s">
        <v>469</v>
      </c>
      <c r="D204" s="18" t="s">
        <v>55</v>
      </c>
      <c r="E204" s="18">
        <v>26</v>
      </c>
      <c r="F204" s="18">
        <v>13.02</v>
      </c>
      <c r="G204" s="18">
        <v>27</v>
      </c>
      <c r="H204" s="18">
        <v>32.04</v>
      </c>
      <c r="I204" s="19">
        <v>0.09</v>
      </c>
    </row>
    <row r="205" spans="1:9" ht="20.100000000000001" customHeight="1" thickBot="1" x14ac:dyDescent="0.3">
      <c r="A205" s="20" t="s">
        <v>470</v>
      </c>
      <c r="B205" s="20">
        <v>204</v>
      </c>
      <c r="C205" s="30" t="s">
        <v>471</v>
      </c>
      <c r="D205" s="20" t="s">
        <v>226</v>
      </c>
      <c r="E205" s="20">
        <v>26</v>
      </c>
      <c r="F205" s="20">
        <v>9</v>
      </c>
      <c r="G205" s="20">
        <v>27</v>
      </c>
      <c r="H205" s="20">
        <v>32.06</v>
      </c>
      <c r="I205" s="21">
        <v>0.09</v>
      </c>
    </row>
    <row r="206" spans="1:9" ht="20.100000000000001" customHeight="1" thickBot="1" x14ac:dyDescent="0.3">
      <c r="A206" s="22" t="s">
        <v>472</v>
      </c>
      <c r="B206" s="22">
        <v>205</v>
      </c>
      <c r="C206" s="30" t="s">
        <v>473</v>
      </c>
      <c r="D206" s="22" t="s">
        <v>67</v>
      </c>
      <c r="E206" s="22">
        <v>26.01</v>
      </c>
      <c r="F206" s="22">
        <v>11.08</v>
      </c>
      <c r="G206" s="22">
        <v>27</v>
      </c>
      <c r="H206" s="22">
        <v>31.56</v>
      </c>
      <c r="I206" s="23">
        <v>0.08</v>
      </c>
    </row>
    <row r="207" spans="1:9" ht="20.100000000000001" customHeight="1" thickBot="1" x14ac:dyDescent="0.3">
      <c r="A207" s="18" t="s">
        <v>474</v>
      </c>
      <c r="B207" s="18">
        <v>206</v>
      </c>
      <c r="C207" s="30" t="s">
        <v>475</v>
      </c>
      <c r="D207" s="18" t="s">
        <v>46</v>
      </c>
      <c r="E207" s="18">
        <v>26.01</v>
      </c>
      <c r="F207" s="18">
        <v>13</v>
      </c>
      <c r="G207" s="18">
        <v>27</v>
      </c>
      <c r="H207" s="18">
        <v>29.24</v>
      </c>
      <c r="I207" s="19">
        <v>0.08</v>
      </c>
    </row>
    <row r="208" spans="1:9" ht="20.100000000000001" customHeight="1" thickBot="1" x14ac:dyDescent="0.3">
      <c r="A208" s="18" t="s">
        <v>476</v>
      </c>
      <c r="B208" s="18">
        <v>207</v>
      </c>
      <c r="C208" s="30" t="s">
        <v>477</v>
      </c>
      <c r="D208" s="18" t="s">
        <v>135</v>
      </c>
      <c r="E208" s="18">
        <v>26.02</v>
      </c>
      <c r="F208" s="18">
        <v>14.06</v>
      </c>
      <c r="G208" s="18">
        <v>27</v>
      </c>
      <c r="H208" s="18">
        <v>27.14</v>
      </c>
      <c r="I208" s="19">
        <v>0.08</v>
      </c>
    </row>
    <row r="209" spans="1:9" ht="20.100000000000001" customHeight="1" thickBot="1" x14ac:dyDescent="0.3">
      <c r="A209" s="20" t="s">
        <v>478</v>
      </c>
      <c r="B209" s="20">
        <v>208</v>
      </c>
      <c r="C209" s="30" t="s">
        <v>479</v>
      </c>
      <c r="D209" s="20" t="s">
        <v>128</v>
      </c>
      <c r="E209" s="20">
        <v>26.02</v>
      </c>
      <c r="F209" s="20">
        <v>8.09</v>
      </c>
      <c r="G209" s="20">
        <v>27</v>
      </c>
      <c r="H209" s="20">
        <v>30.7</v>
      </c>
      <c r="I209" s="21">
        <v>7.0000000000000007E-2</v>
      </c>
    </row>
    <row r="210" spans="1:9" ht="20.100000000000001" customHeight="1" thickBot="1" x14ac:dyDescent="0.3">
      <c r="A210" s="26" t="s">
        <v>480</v>
      </c>
      <c r="B210" s="26">
        <v>209</v>
      </c>
      <c r="C210" s="30" t="s">
        <v>481</v>
      </c>
      <c r="D210" s="28"/>
      <c r="E210" s="26">
        <v>26.02</v>
      </c>
      <c r="F210" s="26">
        <v>14.08</v>
      </c>
      <c r="G210" s="26">
        <v>27</v>
      </c>
      <c r="H210" s="26">
        <v>27.42</v>
      </c>
      <c r="I210" s="27">
        <v>0.08</v>
      </c>
    </row>
    <row r="211" spans="1:9" ht="20.100000000000001" customHeight="1" thickBot="1" x14ac:dyDescent="0.3">
      <c r="A211" s="26" t="s">
        <v>482</v>
      </c>
      <c r="B211" s="26">
        <v>210</v>
      </c>
      <c r="C211" s="30" t="s">
        <v>483</v>
      </c>
      <c r="D211" s="26" t="s">
        <v>92</v>
      </c>
      <c r="E211" s="26">
        <v>26.02</v>
      </c>
      <c r="F211" s="26">
        <v>13.08</v>
      </c>
      <c r="G211" s="26">
        <v>27</v>
      </c>
      <c r="H211" s="26">
        <v>28.84</v>
      </c>
      <c r="I211" s="27">
        <v>7.0000000000000007E-2</v>
      </c>
    </row>
    <row r="212" spans="1:9" ht="20.100000000000001" customHeight="1" thickBot="1" x14ac:dyDescent="0.3">
      <c r="A212" s="26" t="s">
        <v>484</v>
      </c>
      <c r="B212" s="26">
        <v>211</v>
      </c>
      <c r="C212" s="30" t="s">
        <v>485</v>
      </c>
      <c r="D212" s="26" t="s">
        <v>135</v>
      </c>
      <c r="E212" s="26">
        <v>26.02</v>
      </c>
      <c r="F212" s="26">
        <v>13.08</v>
      </c>
      <c r="G212" s="26">
        <v>27</v>
      </c>
      <c r="H212" s="26">
        <v>26.59</v>
      </c>
      <c r="I212" s="27">
        <v>7.0000000000000007E-2</v>
      </c>
    </row>
    <row r="213" spans="1:9" ht="20.100000000000001" customHeight="1" thickBot="1" x14ac:dyDescent="0.3">
      <c r="A213" s="20" t="s">
        <v>486</v>
      </c>
      <c r="B213" s="20">
        <v>212</v>
      </c>
      <c r="C213" s="30" t="s">
        <v>487</v>
      </c>
      <c r="D213" s="20" t="s">
        <v>226</v>
      </c>
      <c r="E213" s="20">
        <v>26.03</v>
      </c>
      <c r="F213" s="20">
        <v>12.01</v>
      </c>
      <c r="G213" s="20">
        <v>27</v>
      </c>
      <c r="H213" s="20">
        <v>26.97</v>
      </c>
      <c r="I213" s="21">
        <v>7.0000000000000007E-2</v>
      </c>
    </row>
    <row r="214" spans="1:9" ht="20.100000000000001" customHeight="1" thickBot="1" x14ac:dyDescent="0.3">
      <c r="A214" s="26" t="s">
        <v>488</v>
      </c>
      <c r="B214" s="26">
        <v>213</v>
      </c>
      <c r="C214" s="30" t="s">
        <v>489</v>
      </c>
      <c r="D214" s="26" t="s">
        <v>125</v>
      </c>
      <c r="E214" s="26">
        <v>26.03</v>
      </c>
      <c r="F214" s="26">
        <v>15</v>
      </c>
      <c r="G214" s="26">
        <v>27</v>
      </c>
      <c r="H214" s="26">
        <v>26</v>
      </c>
      <c r="I214" s="27">
        <v>7.0000000000000007E-2</v>
      </c>
    </row>
    <row r="215" spans="1:9" ht="20.100000000000001" customHeight="1" thickBot="1" x14ac:dyDescent="0.3">
      <c r="A215" s="22" t="s">
        <v>490</v>
      </c>
      <c r="B215" s="22">
        <v>214</v>
      </c>
      <c r="C215" s="30" t="s">
        <v>491</v>
      </c>
      <c r="D215" s="22" t="s">
        <v>125</v>
      </c>
      <c r="E215" s="22">
        <v>26.03</v>
      </c>
      <c r="F215" s="22">
        <v>14.01</v>
      </c>
      <c r="G215" s="22">
        <v>27</v>
      </c>
      <c r="H215" s="22">
        <v>26.11</v>
      </c>
      <c r="I215" s="23">
        <v>0.06</v>
      </c>
    </row>
    <row r="216" spans="1:9" ht="20.100000000000001" customHeight="1" thickBot="1" x14ac:dyDescent="0.3">
      <c r="A216" s="22" t="s">
        <v>492</v>
      </c>
      <c r="B216" s="22">
        <v>215</v>
      </c>
      <c r="C216" s="30" t="s">
        <v>493</v>
      </c>
      <c r="D216" s="22" t="s">
        <v>86</v>
      </c>
      <c r="E216" s="22">
        <v>26.03</v>
      </c>
      <c r="F216" s="22">
        <v>13.08</v>
      </c>
      <c r="G216" s="22">
        <v>27</v>
      </c>
      <c r="H216" s="22">
        <v>26.86</v>
      </c>
      <c r="I216" s="23">
        <v>0.06</v>
      </c>
    </row>
    <row r="217" spans="1:9" ht="20.100000000000001" customHeight="1" thickBot="1" x14ac:dyDescent="0.3">
      <c r="A217" s="26" t="s">
        <v>494</v>
      </c>
      <c r="B217" s="26">
        <v>216</v>
      </c>
      <c r="C217" s="30" t="s">
        <v>495</v>
      </c>
      <c r="D217" s="26" t="s">
        <v>147</v>
      </c>
      <c r="E217" s="26">
        <v>26.04</v>
      </c>
      <c r="F217" s="26">
        <v>14.04</v>
      </c>
      <c r="G217" s="26">
        <v>27</v>
      </c>
      <c r="H217" s="26">
        <v>22.8</v>
      </c>
      <c r="I217" s="27">
        <v>0.05</v>
      </c>
    </row>
    <row r="218" spans="1:9" ht="20.100000000000001" customHeight="1" thickBot="1" x14ac:dyDescent="0.3">
      <c r="A218" s="22" t="s">
        <v>496</v>
      </c>
      <c r="B218" s="22">
        <v>217</v>
      </c>
      <c r="C218" s="30" t="s">
        <v>497</v>
      </c>
      <c r="D218" s="22" t="s">
        <v>76</v>
      </c>
      <c r="E218" s="22">
        <v>26.05</v>
      </c>
      <c r="F218" s="22">
        <v>14</v>
      </c>
      <c r="G218" s="22">
        <v>27</v>
      </c>
      <c r="H218" s="22">
        <v>23.55</v>
      </c>
      <c r="I218" s="23">
        <v>0.05</v>
      </c>
    </row>
    <row r="219" spans="1:9" ht="20.100000000000001" customHeight="1" thickBot="1" x14ac:dyDescent="0.3">
      <c r="A219" s="24" t="s">
        <v>498</v>
      </c>
      <c r="B219" s="24">
        <v>218</v>
      </c>
      <c r="C219" s="30" t="s">
        <v>499</v>
      </c>
      <c r="D219" s="24" t="s">
        <v>147</v>
      </c>
      <c r="E219" s="24">
        <v>26.05</v>
      </c>
      <c r="F219" s="24">
        <v>13.09</v>
      </c>
      <c r="G219" s="24">
        <v>27</v>
      </c>
      <c r="H219" s="24">
        <v>23.05</v>
      </c>
      <c r="I219" s="25">
        <v>0.05</v>
      </c>
    </row>
    <row r="220" spans="1:9" ht="20.100000000000001" customHeight="1" thickBot="1" x14ac:dyDescent="0.3">
      <c r="A220" s="22" t="s">
        <v>500</v>
      </c>
      <c r="B220" s="22">
        <v>219</v>
      </c>
      <c r="C220" s="30" t="s">
        <v>501</v>
      </c>
      <c r="D220" s="22" t="s">
        <v>125</v>
      </c>
      <c r="E220" s="22">
        <v>26.05</v>
      </c>
      <c r="F220" s="22">
        <v>14</v>
      </c>
      <c r="G220" s="22">
        <v>27</v>
      </c>
      <c r="H220" s="22">
        <v>22.88</v>
      </c>
      <c r="I220" s="23">
        <v>0.04</v>
      </c>
    </row>
    <row r="221" spans="1:9" ht="20.100000000000001" customHeight="1" thickBot="1" x14ac:dyDescent="0.3">
      <c r="A221" s="22" t="s">
        <v>502</v>
      </c>
      <c r="B221" s="22">
        <v>220</v>
      </c>
      <c r="C221" s="30" t="s">
        <v>503</v>
      </c>
      <c r="D221" s="22" t="s">
        <v>67</v>
      </c>
      <c r="E221" s="22">
        <v>26.05</v>
      </c>
      <c r="F221" s="22">
        <v>13.06</v>
      </c>
      <c r="G221" s="22">
        <v>27</v>
      </c>
      <c r="H221" s="22">
        <v>22.81</v>
      </c>
      <c r="I221" s="23">
        <v>0.04</v>
      </c>
    </row>
    <row r="222" spans="1:9" ht="20.100000000000001" customHeight="1" thickBot="1" x14ac:dyDescent="0.3">
      <c r="A222" s="24" t="s">
        <v>504</v>
      </c>
      <c r="B222" s="24">
        <v>221</v>
      </c>
      <c r="C222" s="30" t="s">
        <v>505</v>
      </c>
      <c r="D222" s="24" t="s">
        <v>135</v>
      </c>
      <c r="E222" s="24">
        <v>26.05</v>
      </c>
      <c r="F222" s="24">
        <v>12.06</v>
      </c>
      <c r="G222" s="24">
        <v>27</v>
      </c>
      <c r="H222" s="24">
        <v>22.56</v>
      </c>
      <c r="I222" s="25">
        <v>0.04</v>
      </c>
    </row>
    <row r="223" spans="1:9" ht="20.100000000000001" customHeight="1" thickBot="1" x14ac:dyDescent="0.3">
      <c r="A223" s="26" t="s">
        <v>506</v>
      </c>
      <c r="B223" s="26">
        <v>222</v>
      </c>
      <c r="C223" s="30" t="s">
        <v>507</v>
      </c>
      <c r="D223" s="26" t="s">
        <v>92</v>
      </c>
      <c r="E223" s="26">
        <v>26.05</v>
      </c>
      <c r="F223" s="26">
        <v>15</v>
      </c>
      <c r="G223" s="26">
        <v>27</v>
      </c>
      <c r="H223" s="26">
        <v>21.19</v>
      </c>
      <c r="I223" s="27">
        <v>0.04</v>
      </c>
    </row>
    <row r="224" spans="1:9" ht="20.100000000000001" customHeight="1" thickBot="1" x14ac:dyDescent="0.3">
      <c r="A224" s="22" t="s">
        <v>508</v>
      </c>
      <c r="B224" s="22">
        <v>223</v>
      </c>
      <c r="C224" s="30" t="s">
        <v>509</v>
      </c>
      <c r="D224" s="22" t="s">
        <v>144</v>
      </c>
      <c r="E224" s="22">
        <v>26.05</v>
      </c>
      <c r="F224" s="22">
        <v>14.04</v>
      </c>
      <c r="G224" s="22">
        <v>27</v>
      </c>
      <c r="H224" s="22">
        <v>22.3</v>
      </c>
      <c r="I224" s="23">
        <v>0.04</v>
      </c>
    </row>
    <row r="225" spans="1:9" ht="20.100000000000001" customHeight="1" thickBot="1" x14ac:dyDescent="0.3">
      <c r="A225" s="24" t="s">
        <v>510</v>
      </c>
      <c r="B225" s="24">
        <v>224</v>
      </c>
      <c r="C225" s="30" t="s">
        <v>511</v>
      </c>
      <c r="D225" s="24" t="s">
        <v>105</v>
      </c>
      <c r="E225" s="24">
        <v>26.06</v>
      </c>
      <c r="F225" s="24">
        <v>12.09</v>
      </c>
      <c r="G225" s="24">
        <v>27</v>
      </c>
      <c r="H225" s="24">
        <v>21.21</v>
      </c>
      <c r="I225" s="25">
        <v>0.04</v>
      </c>
    </row>
    <row r="226" spans="1:9" ht="20.100000000000001" customHeight="1" thickBot="1" x14ac:dyDescent="0.3">
      <c r="A226" s="18" t="s">
        <v>512</v>
      </c>
      <c r="B226" s="18">
        <v>225</v>
      </c>
      <c r="C226" s="30" t="s">
        <v>513</v>
      </c>
      <c r="D226" s="18" t="s">
        <v>92</v>
      </c>
      <c r="E226" s="18">
        <v>26.06</v>
      </c>
      <c r="F226" s="18">
        <v>14.02</v>
      </c>
      <c r="G226" s="18">
        <v>27</v>
      </c>
      <c r="H226" s="18">
        <v>19.850000000000001</v>
      </c>
      <c r="I226" s="19">
        <v>0.04</v>
      </c>
    </row>
    <row r="227" spans="1:9" ht="20.100000000000001" customHeight="1" thickBot="1" x14ac:dyDescent="0.3">
      <c r="A227" s="26" t="s">
        <v>514</v>
      </c>
      <c r="B227" s="26">
        <v>226</v>
      </c>
      <c r="C227" s="30" t="s">
        <v>515</v>
      </c>
      <c r="D227" s="26" t="s">
        <v>105</v>
      </c>
      <c r="E227" s="26">
        <v>26.06</v>
      </c>
      <c r="F227" s="26">
        <v>15.08</v>
      </c>
      <c r="G227" s="26">
        <v>27</v>
      </c>
      <c r="H227" s="26">
        <v>19.96</v>
      </c>
      <c r="I227" s="27">
        <v>0.04</v>
      </c>
    </row>
    <row r="228" spans="1:9" ht="20.100000000000001" customHeight="1" thickBot="1" x14ac:dyDescent="0.3">
      <c r="A228" s="26" t="s">
        <v>516</v>
      </c>
      <c r="B228" s="26">
        <v>227</v>
      </c>
      <c r="C228" s="30" t="s">
        <v>517</v>
      </c>
      <c r="D228" s="26" t="s">
        <v>226</v>
      </c>
      <c r="E228" s="26">
        <v>26.06</v>
      </c>
      <c r="F228" s="26">
        <v>16.02</v>
      </c>
      <c r="G228" s="26">
        <v>27</v>
      </c>
      <c r="H228" s="26">
        <v>19.14</v>
      </c>
      <c r="I228" s="27">
        <v>0.04</v>
      </c>
    </row>
    <row r="229" spans="1:9" ht="20.100000000000001" customHeight="1" thickBot="1" x14ac:dyDescent="0.3">
      <c r="A229" s="24" t="s">
        <v>518</v>
      </c>
      <c r="B229" s="24">
        <v>228</v>
      </c>
      <c r="C229" s="30" t="s">
        <v>519</v>
      </c>
      <c r="D229" s="24" t="s">
        <v>64</v>
      </c>
      <c r="E229" s="24">
        <v>26.06</v>
      </c>
      <c r="F229" s="24">
        <v>13.07</v>
      </c>
      <c r="G229" s="24">
        <v>27</v>
      </c>
      <c r="H229" s="24">
        <v>19.989999999999998</v>
      </c>
      <c r="I229" s="25">
        <v>0.03</v>
      </c>
    </row>
    <row r="230" spans="1:9" ht="20.100000000000001" customHeight="1" thickBot="1" x14ac:dyDescent="0.3">
      <c r="A230" s="26" t="s">
        <v>520</v>
      </c>
      <c r="B230" s="26">
        <v>229</v>
      </c>
      <c r="C230" s="30" t="s">
        <v>521</v>
      </c>
      <c r="D230" s="26" t="s">
        <v>226</v>
      </c>
      <c r="E230" s="26">
        <v>26.06</v>
      </c>
      <c r="F230" s="26">
        <v>15.04</v>
      </c>
      <c r="G230" s="26">
        <v>27</v>
      </c>
      <c r="H230" s="26">
        <v>19.36</v>
      </c>
      <c r="I230" s="27">
        <v>0.03</v>
      </c>
    </row>
    <row r="231" spans="1:9" ht="20.100000000000001" customHeight="1" thickBot="1" x14ac:dyDescent="0.3">
      <c r="A231" s="18" t="s">
        <v>522</v>
      </c>
      <c r="B231" s="18">
        <v>230</v>
      </c>
      <c r="C231" s="30" t="s">
        <v>523</v>
      </c>
      <c r="D231" s="29"/>
      <c r="E231" s="18">
        <v>26.06</v>
      </c>
      <c r="F231" s="18">
        <v>13.09</v>
      </c>
      <c r="G231" s="18">
        <v>27</v>
      </c>
      <c r="H231" s="18">
        <v>19.04</v>
      </c>
      <c r="I231" s="19">
        <v>0.04</v>
      </c>
    </row>
    <row r="232" spans="1:9" ht="20.100000000000001" customHeight="1" thickBot="1" x14ac:dyDescent="0.3">
      <c r="A232" s="20" t="s">
        <v>524</v>
      </c>
      <c r="B232" s="20">
        <v>231</v>
      </c>
      <c r="C232" s="30" t="s">
        <v>525</v>
      </c>
      <c r="D232" s="20" t="s">
        <v>248</v>
      </c>
      <c r="E232" s="20">
        <v>26.07</v>
      </c>
      <c r="F232" s="20">
        <v>12.08</v>
      </c>
      <c r="G232" s="20">
        <v>27</v>
      </c>
      <c r="H232" s="20">
        <v>19.25</v>
      </c>
      <c r="I232" s="21">
        <v>0.03</v>
      </c>
    </row>
    <row r="233" spans="1:9" ht="20.100000000000001" customHeight="1" thickBot="1" x14ac:dyDescent="0.3">
      <c r="A233" s="18" t="s">
        <v>526</v>
      </c>
      <c r="B233" s="18">
        <v>232</v>
      </c>
      <c r="C233" s="30" t="s">
        <v>527</v>
      </c>
      <c r="D233" s="18" t="s">
        <v>128</v>
      </c>
      <c r="E233" s="18">
        <v>26.07</v>
      </c>
      <c r="F233" s="18">
        <v>13.08</v>
      </c>
      <c r="G233" s="18">
        <v>27</v>
      </c>
      <c r="H233" s="18">
        <v>18.170000000000002</v>
      </c>
      <c r="I233" s="19">
        <v>0.03</v>
      </c>
    </row>
    <row r="234" spans="1:9" ht="20.100000000000001" customHeight="1" thickBot="1" x14ac:dyDescent="0.3">
      <c r="A234" s="24" t="s">
        <v>528</v>
      </c>
      <c r="B234" s="24">
        <v>233</v>
      </c>
      <c r="C234" s="30" t="s">
        <v>529</v>
      </c>
      <c r="D234" s="24" t="s">
        <v>92</v>
      </c>
      <c r="E234" s="24">
        <v>26.07</v>
      </c>
      <c r="F234" s="24">
        <v>15.08</v>
      </c>
      <c r="G234" s="24">
        <v>27</v>
      </c>
      <c r="H234" s="24">
        <v>17.55</v>
      </c>
      <c r="I234" s="25">
        <v>0.03</v>
      </c>
    </row>
    <row r="235" spans="1:9" ht="20.100000000000001" customHeight="1" thickBot="1" x14ac:dyDescent="0.3">
      <c r="A235" s="20" t="s">
        <v>530</v>
      </c>
      <c r="B235" s="20">
        <v>234</v>
      </c>
      <c r="C235" s="30" t="s">
        <v>531</v>
      </c>
      <c r="D235" s="20" t="s">
        <v>255</v>
      </c>
      <c r="E235" s="20">
        <v>26.07</v>
      </c>
      <c r="F235" s="20">
        <v>15.05</v>
      </c>
      <c r="G235" s="20">
        <v>27</v>
      </c>
      <c r="H235" s="20">
        <v>16.899999999999999</v>
      </c>
      <c r="I235" s="21">
        <v>0.03</v>
      </c>
    </row>
    <row r="236" spans="1:9" ht="20.100000000000001" customHeight="1" thickBot="1" x14ac:dyDescent="0.3">
      <c r="A236" s="26" t="s">
        <v>532</v>
      </c>
      <c r="B236" s="26">
        <v>235</v>
      </c>
      <c r="C236" s="30" t="s">
        <v>533</v>
      </c>
      <c r="D236" s="26" t="s">
        <v>158</v>
      </c>
      <c r="E236" s="26">
        <v>26.07</v>
      </c>
      <c r="F236" s="26">
        <v>16</v>
      </c>
      <c r="G236" s="26">
        <v>27</v>
      </c>
      <c r="H236" s="26">
        <v>16.73</v>
      </c>
      <c r="I236" s="27">
        <v>0.03</v>
      </c>
    </row>
    <row r="237" spans="1:9" ht="20.100000000000001" customHeight="1" thickBot="1" x14ac:dyDescent="0.3">
      <c r="A237" s="20" t="s">
        <v>534</v>
      </c>
      <c r="B237" s="20">
        <v>236</v>
      </c>
      <c r="C237" s="30" t="s">
        <v>535</v>
      </c>
      <c r="D237" s="20" t="s">
        <v>135</v>
      </c>
      <c r="E237" s="20">
        <v>26.07</v>
      </c>
      <c r="F237" s="20">
        <v>13.05</v>
      </c>
      <c r="G237" s="20">
        <v>27</v>
      </c>
      <c r="H237" s="20">
        <v>16.61</v>
      </c>
      <c r="I237" s="21">
        <v>0.02</v>
      </c>
    </row>
    <row r="238" spans="1:9" ht="20.100000000000001" customHeight="1" thickBot="1" x14ac:dyDescent="0.3">
      <c r="A238" s="26" t="s">
        <v>536</v>
      </c>
      <c r="B238" s="26">
        <v>237</v>
      </c>
      <c r="C238" s="30" t="s">
        <v>537</v>
      </c>
      <c r="D238" s="26" t="s">
        <v>73</v>
      </c>
      <c r="E238" s="26">
        <v>26.08</v>
      </c>
      <c r="F238" s="26">
        <v>16</v>
      </c>
      <c r="G238" s="26">
        <v>27</v>
      </c>
      <c r="H238" s="26">
        <v>15.16</v>
      </c>
      <c r="I238" s="27">
        <v>0.02</v>
      </c>
    </row>
    <row r="239" spans="1:9" ht="20.100000000000001" customHeight="1" thickBot="1" x14ac:dyDescent="0.3">
      <c r="A239" s="18" t="s">
        <v>538</v>
      </c>
      <c r="B239" s="18">
        <v>238</v>
      </c>
      <c r="C239" s="30" t="s">
        <v>539</v>
      </c>
      <c r="D239" s="18" t="s">
        <v>76</v>
      </c>
      <c r="E239" s="18">
        <v>26.08</v>
      </c>
      <c r="F239" s="18">
        <v>14.01</v>
      </c>
      <c r="G239" s="18">
        <v>27</v>
      </c>
      <c r="H239" s="18">
        <v>14.6</v>
      </c>
      <c r="I239" s="19">
        <v>0.02</v>
      </c>
    </row>
    <row r="240" spans="1:9" ht="20.100000000000001" customHeight="1" thickBot="1" x14ac:dyDescent="0.3">
      <c r="A240" s="18" t="s">
        <v>540</v>
      </c>
      <c r="B240" s="18">
        <v>239</v>
      </c>
      <c r="C240" s="30" t="s">
        <v>541</v>
      </c>
      <c r="D240" s="18" t="s">
        <v>97</v>
      </c>
      <c r="E240" s="18">
        <v>26.08</v>
      </c>
      <c r="F240" s="18">
        <v>16.059999999999999</v>
      </c>
      <c r="G240" s="18">
        <v>27</v>
      </c>
      <c r="H240" s="18">
        <v>12.95</v>
      </c>
      <c r="I240" s="19">
        <v>0.02</v>
      </c>
    </row>
    <row r="241" spans="1:9" ht="20.100000000000001" customHeight="1" thickBot="1" x14ac:dyDescent="0.3">
      <c r="A241" s="22" t="s">
        <v>542</v>
      </c>
      <c r="B241" s="22">
        <v>240</v>
      </c>
      <c r="C241" s="30" t="s">
        <v>543</v>
      </c>
      <c r="D241" s="22" t="s">
        <v>248</v>
      </c>
      <c r="E241" s="22">
        <v>26.08</v>
      </c>
      <c r="F241" s="22">
        <v>14.09</v>
      </c>
      <c r="G241" s="22">
        <v>27</v>
      </c>
      <c r="H241" s="22">
        <v>13.81</v>
      </c>
      <c r="I241" s="23">
        <v>0.02</v>
      </c>
    </row>
    <row r="242" spans="1:9" ht="20.100000000000001" customHeight="1" thickBot="1" x14ac:dyDescent="0.3">
      <c r="A242" s="18" t="s">
        <v>544</v>
      </c>
      <c r="B242" s="18">
        <v>241</v>
      </c>
      <c r="C242" s="30" t="s">
        <v>545</v>
      </c>
      <c r="D242" s="18" t="s">
        <v>189</v>
      </c>
      <c r="E242" s="18">
        <v>26.08</v>
      </c>
      <c r="F242" s="18">
        <v>17.09</v>
      </c>
      <c r="G242" s="18">
        <v>27</v>
      </c>
      <c r="H242" s="18">
        <v>12.26</v>
      </c>
      <c r="I242" s="19">
        <v>0.02</v>
      </c>
    </row>
    <row r="243" spans="1:9" ht="20.100000000000001" customHeight="1" thickBot="1" x14ac:dyDescent="0.3">
      <c r="A243" s="26" t="s">
        <v>546</v>
      </c>
      <c r="B243" s="26">
        <v>242</v>
      </c>
      <c r="C243" s="30" t="s">
        <v>547</v>
      </c>
      <c r="D243" s="26" t="s">
        <v>105</v>
      </c>
      <c r="E243" s="26">
        <v>26.08</v>
      </c>
      <c r="F243" s="26">
        <v>16.05</v>
      </c>
      <c r="G243" s="26">
        <v>27</v>
      </c>
      <c r="H243" s="26">
        <v>12.66</v>
      </c>
      <c r="I243" s="27">
        <v>0.02</v>
      </c>
    </row>
    <row r="244" spans="1:9" ht="20.100000000000001" customHeight="1" thickBot="1" x14ac:dyDescent="0.3">
      <c r="A244" s="24" t="s">
        <v>548</v>
      </c>
      <c r="B244" s="24">
        <v>243</v>
      </c>
      <c r="C244" s="30" t="s">
        <v>549</v>
      </c>
      <c r="D244" s="24" t="s">
        <v>55</v>
      </c>
      <c r="E244" s="24">
        <v>26.08</v>
      </c>
      <c r="F244" s="24">
        <v>12.03</v>
      </c>
      <c r="G244" s="24">
        <v>27</v>
      </c>
      <c r="H244" s="24">
        <v>14.22</v>
      </c>
      <c r="I244" s="25">
        <v>0.01</v>
      </c>
    </row>
    <row r="245" spans="1:9" ht="20.100000000000001" customHeight="1" thickBot="1" x14ac:dyDescent="0.3">
      <c r="A245" s="22" t="s">
        <v>550</v>
      </c>
      <c r="B245" s="22">
        <v>244</v>
      </c>
      <c r="C245" s="30" t="s">
        <v>21</v>
      </c>
      <c r="D245" s="22" t="s">
        <v>73</v>
      </c>
      <c r="E245" s="22">
        <v>26.09</v>
      </c>
      <c r="F245" s="22">
        <v>15.07</v>
      </c>
      <c r="G245" s="22">
        <v>27</v>
      </c>
      <c r="H245" s="22">
        <v>10.84</v>
      </c>
      <c r="I245" s="23">
        <v>0.01</v>
      </c>
    </row>
    <row r="246" spans="1:9" ht="20.100000000000001" customHeight="1" thickBot="1" x14ac:dyDescent="0.3">
      <c r="A246" s="22" t="s">
        <v>551</v>
      </c>
      <c r="B246" s="22">
        <v>245</v>
      </c>
      <c r="C246" s="30" t="s">
        <v>552</v>
      </c>
      <c r="D246" s="22" t="s">
        <v>58</v>
      </c>
      <c r="E246" s="22">
        <v>26.09</v>
      </c>
      <c r="F246" s="22">
        <v>16.09</v>
      </c>
      <c r="G246" s="22">
        <v>27</v>
      </c>
      <c r="H246" s="22">
        <v>10.56</v>
      </c>
      <c r="I246" s="23">
        <v>0.01</v>
      </c>
    </row>
    <row r="247" spans="1:9" ht="20.100000000000001" customHeight="1" thickBot="1" x14ac:dyDescent="0.3">
      <c r="A247" s="18" t="s">
        <v>553</v>
      </c>
      <c r="B247" s="18">
        <v>246</v>
      </c>
      <c r="C247" s="30" t="s">
        <v>554</v>
      </c>
      <c r="D247" s="18" t="s">
        <v>194</v>
      </c>
      <c r="E247" s="18">
        <v>26.09</v>
      </c>
      <c r="F247" s="18">
        <v>15.05</v>
      </c>
      <c r="G247" s="18">
        <v>27</v>
      </c>
      <c r="H247" s="18">
        <v>10.83</v>
      </c>
      <c r="I247" s="19">
        <v>0.01</v>
      </c>
    </row>
    <row r="248" spans="1:9" ht="20.100000000000001" customHeight="1" thickBot="1" x14ac:dyDescent="0.3">
      <c r="A248" s="24" t="s">
        <v>555</v>
      </c>
      <c r="B248" s="24">
        <v>247</v>
      </c>
      <c r="C248" s="30" t="s">
        <v>556</v>
      </c>
      <c r="D248" s="24" t="s">
        <v>81</v>
      </c>
      <c r="E248" s="24">
        <v>26.09</v>
      </c>
      <c r="F248" s="24">
        <v>16.05</v>
      </c>
      <c r="G248" s="24">
        <v>27</v>
      </c>
      <c r="H248" s="24">
        <v>11.34</v>
      </c>
      <c r="I248" s="25">
        <v>0.01</v>
      </c>
    </row>
    <row r="249" spans="1:9" ht="20.100000000000001" customHeight="1" thickBot="1" x14ac:dyDescent="0.3">
      <c r="A249" s="22" t="s">
        <v>557</v>
      </c>
      <c r="B249" s="22">
        <v>248</v>
      </c>
      <c r="C249" s="30" t="s">
        <v>558</v>
      </c>
      <c r="D249" s="22" t="s">
        <v>144</v>
      </c>
      <c r="E249" s="22">
        <v>26.09</v>
      </c>
      <c r="F249" s="22">
        <v>16.09</v>
      </c>
      <c r="G249" s="22">
        <v>27</v>
      </c>
      <c r="H249" s="22">
        <v>9.9600000000000009</v>
      </c>
      <c r="I249" s="23">
        <v>0.01</v>
      </c>
    </row>
    <row r="250" spans="1:9" ht="20.100000000000001" customHeight="1" thickBot="1" x14ac:dyDescent="0.3">
      <c r="A250" s="22" t="s">
        <v>559</v>
      </c>
      <c r="B250" s="22">
        <v>249</v>
      </c>
      <c r="C250" s="30" t="s">
        <v>560</v>
      </c>
      <c r="D250" s="22" t="s">
        <v>76</v>
      </c>
      <c r="E250" s="22">
        <v>26.09</v>
      </c>
      <c r="F250" s="22">
        <v>17.07</v>
      </c>
      <c r="G250" s="22">
        <v>27</v>
      </c>
      <c r="H250" s="22">
        <v>10.039999999999999</v>
      </c>
      <c r="I250" s="23">
        <v>0.01</v>
      </c>
    </row>
    <row r="251" spans="1:9" ht="20.100000000000001" customHeight="1" thickBot="1" x14ac:dyDescent="0.3">
      <c r="A251" s="26" t="s">
        <v>561</v>
      </c>
      <c r="B251" s="26">
        <v>250</v>
      </c>
      <c r="C251" s="30" t="s">
        <v>562</v>
      </c>
      <c r="D251" s="26" t="s">
        <v>52</v>
      </c>
      <c r="E251" s="26">
        <v>26.09</v>
      </c>
      <c r="F251" s="26">
        <v>15.06</v>
      </c>
      <c r="G251" s="26">
        <v>27</v>
      </c>
      <c r="H251" s="26">
        <v>10.65</v>
      </c>
      <c r="I251" s="27">
        <v>0.01</v>
      </c>
    </row>
    <row r="252" spans="1:9" ht="20.100000000000001" customHeight="1" thickBot="1" x14ac:dyDescent="0.3">
      <c r="A252" s="22" t="s">
        <v>563</v>
      </c>
      <c r="B252" s="22">
        <v>251</v>
      </c>
      <c r="C252" s="30" t="s">
        <v>564</v>
      </c>
      <c r="D252" s="22" t="s">
        <v>61</v>
      </c>
      <c r="E252" s="22">
        <v>26.09</v>
      </c>
      <c r="F252" s="22">
        <v>17.04</v>
      </c>
      <c r="G252" s="22">
        <v>27</v>
      </c>
      <c r="H252" s="22">
        <v>9.39</v>
      </c>
      <c r="I252" s="23">
        <v>0.01</v>
      </c>
    </row>
    <row r="253" spans="1:9" ht="20.100000000000001" customHeight="1" thickBot="1" x14ac:dyDescent="0.3">
      <c r="A253" s="26" t="s">
        <v>565</v>
      </c>
      <c r="B253" s="26">
        <v>252</v>
      </c>
      <c r="C253" s="30" t="s">
        <v>566</v>
      </c>
      <c r="D253" s="26" t="s">
        <v>73</v>
      </c>
      <c r="E253" s="26">
        <v>26.09</v>
      </c>
      <c r="F253" s="26">
        <v>16.02</v>
      </c>
      <c r="G253" s="26">
        <v>27</v>
      </c>
      <c r="H253" s="26">
        <v>10.46</v>
      </c>
      <c r="I253" s="27">
        <v>0.01</v>
      </c>
    </row>
    <row r="254" spans="1:9" ht="20.100000000000001" customHeight="1" thickBot="1" x14ac:dyDescent="0.3">
      <c r="A254" s="26" t="s">
        <v>567</v>
      </c>
      <c r="B254" s="26">
        <v>253</v>
      </c>
      <c r="C254" s="30" t="s">
        <v>568</v>
      </c>
      <c r="D254" s="26" t="s">
        <v>46</v>
      </c>
      <c r="E254" s="26">
        <v>26.09</v>
      </c>
      <c r="F254" s="26">
        <v>16.03</v>
      </c>
      <c r="G254" s="26">
        <v>27</v>
      </c>
      <c r="H254" s="26">
        <v>10.32</v>
      </c>
      <c r="I254" s="27">
        <v>0.01</v>
      </c>
    </row>
    <row r="255" spans="1:9" ht="20.100000000000001" customHeight="1" thickBot="1" x14ac:dyDescent="0.3">
      <c r="A255" s="18" t="s">
        <v>569</v>
      </c>
      <c r="B255" s="18">
        <v>254</v>
      </c>
      <c r="C255" s="30" t="s">
        <v>570</v>
      </c>
      <c r="D255" s="18" t="s">
        <v>100</v>
      </c>
      <c r="E255" s="18">
        <v>26.09</v>
      </c>
      <c r="F255" s="18">
        <v>15.05</v>
      </c>
      <c r="G255" s="18">
        <v>27</v>
      </c>
      <c r="H255" s="18">
        <v>10.039999999999999</v>
      </c>
      <c r="I255" s="19">
        <v>0.01</v>
      </c>
    </row>
    <row r="256" spans="1:9" ht="20.100000000000001" customHeight="1" thickBot="1" x14ac:dyDescent="0.3">
      <c r="A256" s="20" t="s">
        <v>571</v>
      </c>
      <c r="B256" s="20">
        <v>255</v>
      </c>
      <c r="C256" s="30" t="s">
        <v>572</v>
      </c>
      <c r="D256" s="20" t="s">
        <v>102</v>
      </c>
      <c r="E256" s="20">
        <v>26.09</v>
      </c>
      <c r="F256" s="20">
        <v>3.04</v>
      </c>
      <c r="G256" s="20">
        <v>27</v>
      </c>
      <c r="H256" s="20">
        <v>14.96</v>
      </c>
      <c r="I256" s="21">
        <v>0</v>
      </c>
    </row>
    <row r="257" spans="1:9" ht="20.100000000000001" customHeight="1" thickBot="1" x14ac:dyDescent="0.3">
      <c r="A257" s="22" t="s">
        <v>573</v>
      </c>
      <c r="B257" s="22">
        <v>256</v>
      </c>
      <c r="C257" s="30" t="s">
        <v>574</v>
      </c>
      <c r="D257" s="22" t="s">
        <v>67</v>
      </c>
      <c r="E257" s="22">
        <v>26.09</v>
      </c>
      <c r="F257" s="22">
        <v>17.010000000000002</v>
      </c>
      <c r="G257" s="22">
        <v>27</v>
      </c>
      <c r="H257" s="22">
        <v>8.59</v>
      </c>
      <c r="I257" s="23">
        <v>0.01</v>
      </c>
    </row>
    <row r="258" spans="1:9" ht="20.100000000000001" customHeight="1" thickBot="1" x14ac:dyDescent="0.3">
      <c r="A258" s="18" t="s">
        <v>575</v>
      </c>
      <c r="B258" s="18">
        <v>257</v>
      </c>
      <c r="C258" s="30" t="s">
        <v>576</v>
      </c>
      <c r="D258" s="18" t="s">
        <v>110</v>
      </c>
      <c r="E258" s="18">
        <v>26.09</v>
      </c>
      <c r="F258" s="18">
        <v>15.02</v>
      </c>
      <c r="G258" s="18">
        <v>27</v>
      </c>
      <c r="H258" s="18">
        <v>8.9</v>
      </c>
      <c r="I258" s="19">
        <v>0.01</v>
      </c>
    </row>
    <row r="259" spans="1:9" ht="20.100000000000001" customHeight="1" thickBot="1" x14ac:dyDescent="0.3">
      <c r="A259" s="26" t="s">
        <v>577</v>
      </c>
      <c r="B259" s="26">
        <v>258</v>
      </c>
      <c r="C259" s="30" t="s">
        <v>578</v>
      </c>
      <c r="D259" s="26" t="s">
        <v>64</v>
      </c>
      <c r="E259" s="26">
        <v>26.09</v>
      </c>
      <c r="F259" s="26">
        <v>16.059999999999999</v>
      </c>
      <c r="G259" s="26">
        <v>27</v>
      </c>
      <c r="H259" s="26">
        <v>9.26</v>
      </c>
      <c r="I259" s="27">
        <v>0</v>
      </c>
    </row>
    <row r="260" spans="1:9" ht="20.100000000000001" customHeight="1" thickBot="1" x14ac:dyDescent="0.3">
      <c r="A260" s="26" t="s">
        <v>579</v>
      </c>
      <c r="B260" s="26">
        <v>259</v>
      </c>
      <c r="C260" s="30" t="s">
        <v>580</v>
      </c>
      <c r="D260" s="26" t="s">
        <v>97</v>
      </c>
      <c r="E260" s="26">
        <v>26.09</v>
      </c>
      <c r="F260" s="26">
        <v>16.079999999999998</v>
      </c>
      <c r="G260" s="26">
        <v>27</v>
      </c>
      <c r="H260" s="26">
        <v>8.77</v>
      </c>
      <c r="I260" s="27">
        <v>0</v>
      </c>
    </row>
    <row r="261" spans="1:9" ht="20.100000000000001" customHeight="1" thickBot="1" x14ac:dyDescent="0.3">
      <c r="A261" s="20" t="s">
        <v>581</v>
      </c>
      <c r="B261" s="20">
        <v>260</v>
      </c>
      <c r="C261" s="30" t="s">
        <v>582</v>
      </c>
      <c r="D261" s="20" t="s">
        <v>86</v>
      </c>
      <c r="E261" s="20">
        <v>26.09</v>
      </c>
      <c r="F261" s="20">
        <v>15</v>
      </c>
      <c r="G261" s="20">
        <v>27</v>
      </c>
      <c r="H261" s="20">
        <v>8.43</v>
      </c>
      <c r="I261" s="21">
        <v>0</v>
      </c>
    </row>
    <row r="262" spans="1:9" ht="20.100000000000001" customHeight="1" thickBot="1" x14ac:dyDescent="0.3">
      <c r="A262" s="18" t="s">
        <v>583</v>
      </c>
      <c r="B262" s="18">
        <v>261</v>
      </c>
      <c r="C262" s="30" t="s">
        <v>584</v>
      </c>
      <c r="D262" s="18" t="s">
        <v>97</v>
      </c>
      <c r="E262" s="18">
        <v>26.09</v>
      </c>
      <c r="F262" s="18">
        <v>16.079999999999998</v>
      </c>
      <c r="G262" s="18">
        <v>27</v>
      </c>
      <c r="H262" s="18">
        <v>7.27</v>
      </c>
      <c r="I262" s="19">
        <v>0.01</v>
      </c>
    </row>
    <row r="263" spans="1:9" ht="20.100000000000001" customHeight="1" thickBot="1" x14ac:dyDescent="0.3">
      <c r="A263" s="26" t="s">
        <v>585</v>
      </c>
      <c r="B263" s="26">
        <v>262</v>
      </c>
      <c r="C263" s="30" t="s">
        <v>586</v>
      </c>
      <c r="D263" s="26" t="s">
        <v>147</v>
      </c>
      <c r="E263" s="26">
        <v>26.09</v>
      </c>
      <c r="F263" s="26">
        <v>16.09</v>
      </c>
      <c r="G263" s="26">
        <v>27</v>
      </c>
      <c r="H263" s="26">
        <v>7.85</v>
      </c>
      <c r="I263" s="27">
        <v>0</v>
      </c>
    </row>
    <row r="264" spans="1:9" ht="20.100000000000001" customHeight="1" thickBot="1" x14ac:dyDescent="0.3">
      <c r="A264" s="22" t="s">
        <v>587</v>
      </c>
      <c r="B264" s="22">
        <v>263</v>
      </c>
      <c r="C264" s="30" t="s">
        <v>588</v>
      </c>
      <c r="D264" s="22" t="s">
        <v>70</v>
      </c>
      <c r="E264" s="22">
        <v>26.09</v>
      </c>
      <c r="F264" s="22">
        <v>16.079999999999998</v>
      </c>
      <c r="G264" s="22">
        <v>27</v>
      </c>
      <c r="H264" s="22">
        <v>7.45</v>
      </c>
      <c r="I264" s="23">
        <v>0</v>
      </c>
    </row>
    <row r="265" spans="1:9" ht="20.100000000000001" customHeight="1" thickBot="1" x14ac:dyDescent="0.3">
      <c r="A265" s="18" t="s">
        <v>589</v>
      </c>
      <c r="B265" s="18">
        <v>264</v>
      </c>
      <c r="C265" s="30" t="s">
        <v>590</v>
      </c>
      <c r="D265" s="18" t="s">
        <v>147</v>
      </c>
      <c r="E265" s="18">
        <v>26.09</v>
      </c>
      <c r="F265" s="18">
        <v>16.02</v>
      </c>
      <c r="G265" s="18">
        <v>27</v>
      </c>
      <c r="H265" s="18">
        <v>7.45</v>
      </c>
      <c r="I265" s="19">
        <v>0</v>
      </c>
    </row>
    <row r="266" spans="1:9" ht="20.100000000000001" customHeight="1" thickBot="1" x14ac:dyDescent="0.3">
      <c r="A266" s="20" t="s">
        <v>591</v>
      </c>
      <c r="B266" s="20">
        <v>265</v>
      </c>
      <c r="C266" s="30" t="s">
        <v>592</v>
      </c>
      <c r="D266" s="20" t="s">
        <v>73</v>
      </c>
      <c r="E266" s="20">
        <v>26.09</v>
      </c>
      <c r="F266" s="20">
        <v>17.03</v>
      </c>
      <c r="G266" s="20">
        <v>27</v>
      </c>
      <c r="H266" s="20">
        <v>6.65</v>
      </c>
      <c r="I266" s="21">
        <v>0.01</v>
      </c>
    </row>
    <row r="267" spans="1:9" ht="20.100000000000001" customHeight="1" thickBot="1" x14ac:dyDescent="0.3">
      <c r="A267" s="22" t="s">
        <v>593</v>
      </c>
      <c r="B267" s="22">
        <v>266</v>
      </c>
      <c r="C267" s="30" t="s">
        <v>594</v>
      </c>
      <c r="D267" s="22" t="s">
        <v>55</v>
      </c>
      <c r="E267" s="22">
        <v>26.09</v>
      </c>
      <c r="F267" s="22">
        <v>16.09</v>
      </c>
      <c r="G267" s="22">
        <v>27</v>
      </c>
      <c r="H267" s="22">
        <v>7.13</v>
      </c>
      <c r="I267" s="23">
        <v>0</v>
      </c>
    </row>
    <row r="268" spans="1:9" ht="20.100000000000001" customHeight="1" thickBot="1" x14ac:dyDescent="0.3">
      <c r="A268" s="22" t="s">
        <v>595</v>
      </c>
      <c r="B268" s="22">
        <v>267</v>
      </c>
      <c r="C268" s="30" t="s">
        <v>596</v>
      </c>
      <c r="D268" s="22" t="s">
        <v>144</v>
      </c>
      <c r="E268" s="22">
        <v>26.09</v>
      </c>
      <c r="F268" s="22">
        <v>18.05</v>
      </c>
      <c r="G268" s="22">
        <v>27</v>
      </c>
      <c r="H268" s="22">
        <v>6.44</v>
      </c>
      <c r="I268" s="23">
        <v>0</v>
      </c>
    </row>
    <row r="269" spans="1:9" ht="20.100000000000001" customHeight="1" thickBot="1" x14ac:dyDescent="0.3">
      <c r="A269" s="20" t="s">
        <v>597</v>
      </c>
      <c r="B269" s="20">
        <v>268</v>
      </c>
      <c r="C269" s="30" t="s">
        <v>598</v>
      </c>
      <c r="D269" s="20" t="s">
        <v>194</v>
      </c>
      <c r="E269" s="20">
        <v>26.09</v>
      </c>
      <c r="F269" s="20">
        <v>17.07</v>
      </c>
      <c r="G269" s="20">
        <v>27</v>
      </c>
      <c r="H269" s="20">
        <v>6.18</v>
      </c>
      <c r="I269" s="21">
        <v>0.01</v>
      </c>
    </row>
    <row r="270" spans="1:9" ht="20.100000000000001" customHeight="1" thickBot="1" x14ac:dyDescent="0.3">
      <c r="A270" s="18" t="s">
        <v>599</v>
      </c>
      <c r="B270" s="18">
        <v>269</v>
      </c>
      <c r="C270" s="30" t="s">
        <v>600</v>
      </c>
      <c r="D270" s="18" t="s">
        <v>49</v>
      </c>
      <c r="E270" s="18">
        <v>26.09</v>
      </c>
      <c r="F270" s="18">
        <v>17.07</v>
      </c>
      <c r="G270" s="18">
        <v>27</v>
      </c>
      <c r="H270" s="18">
        <v>6.41</v>
      </c>
      <c r="I270" s="19">
        <v>0</v>
      </c>
    </row>
    <row r="271" spans="1:9" ht="20.100000000000001" customHeight="1" thickBot="1" x14ac:dyDescent="0.3">
      <c r="A271" s="20" t="s">
        <v>601</v>
      </c>
      <c r="B271" s="20">
        <v>270</v>
      </c>
      <c r="C271" s="30" t="s">
        <v>34</v>
      </c>
      <c r="D271" s="20" t="s">
        <v>58</v>
      </c>
      <c r="E271" s="20">
        <v>26.09</v>
      </c>
      <c r="F271" s="20">
        <v>14.03</v>
      </c>
      <c r="G271" s="20">
        <v>27</v>
      </c>
      <c r="H271" s="20">
        <v>8.0500000000000007</v>
      </c>
      <c r="I271" s="21">
        <v>0</v>
      </c>
    </row>
    <row r="272" spans="1:9" ht="20.100000000000001" customHeight="1" thickBot="1" x14ac:dyDescent="0.3">
      <c r="A272" s="24" t="s">
        <v>602</v>
      </c>
      <c r="B272" s="24">
        <v>271</v>
      </c>
      <c r="C272" s="30" t="s">
        <v>603</v>
      </c>
      <c r="D272" s="24" t="s">
        <v>255</v>
      </c>
      <c r="E272" s="24">
        <v>27</v>
      </c>
      <c r="F272" s="24">
        <v>18.059999999999999</v>
      </c>
      <c r="G272" s="24">
        <v>27</v>
      </c>
      <c r="H272" s="24">
        <v>5.71</v>
      </c>
      <c r="I272" s="25">
        <v>0</v>
      </c>
    </row>
    <row r="273" spans="1:9" ht="20.100000000000001" customHeight="1" thickBot="1" x14ac:dyDescent="0.3">
      <c r="A273" s="20" t="s">
        <v>604</v>
      </c>
      <c r="B273" s="20">
        <v>272</v>
      </c>
      <c r="C273" s="30" t="s">
        <v>605</v>
      </c>
      <c r="D273" s="20" t="s">
        <v>49</v>
      </c>
      <c r="E273" s="20">
        <v>27</v>
      </c>
      <c r="F273" s="20">
        <v>15.04</v>
      </c>
      <c r="G273" s="20">
        <v>27</v>
      </c>
      <c r="H273" s="20">
        <v>7.35</v>
      </c>
      <c r="I273" s="21">
        <v>0</v>
      </c>
    </row>
    <row r="274" spans="1:9" ht="20.100000000000001" customHeight="1" thickBot="1" x14ac:dyDescent="0.3">
      <c r="A274" s="18" t="s">
        <v>606</v>
      </c>
      <c r="B274" s="18">
        <v>273</v>
      </c>
      <c r="C274" s="30" t="s">
        <v>607</v>
      </c>
      <c r="D274" s="18" t="s">
        <v>92</v>
      </c>
      <c r="E274" s="18">
        <v>27</v>
      </c>
      <c r="F274" s="18">
        <v>21</v>
      </c>
      <c r="G274" s="18">
        <v>27</v>
      </c>
      <c r="H274" s="18">
        <v>4.8600000000000003</v>
      </c>
      <c r="I274" s="19">
        <v>0</v>
      </c>
    </row>
    <row r="275" spans="1:9" ht="20.100000000000001" customHeight="1" thickBot="1" x14ac:dyDescent="0.3">
      <c r="A275" s="22" t="s">
        <v>608</v>
      </c>
      <c r="B275" s="22">
        <v>274</v>
      </c>
      <c r="C275" s="30" t="s">
        <v>609</v>
      </c>
      <c r="D275" s="22" t="s">
        <v>46</v>
      </c>
      <c r="E275" s="22">
        <v>27</v>
      </c>
      <c r="F275" s="22">
        <v>17.079999999999998</v>
      </c>
      <c r="G275" s="22">
        <v>27</v>
      </c>
      <c r="H275" s="22">
        <v>5.91</v>
      </c>
      <c r="I275" s="23">
        <v>0</v>
      </c>
    </row>
    <row r="276" spans="1:9" ht="20.100000000000001" customHeight="1" thickBot="1" x14ac:dyDescent="0.3">
      <c r="A276" s="26" t="s">
        <v>610</v>
      </c>
      <c r="B276" s="26">
        <v>275</v>
      </c>
      <c r="C276" s="30" t="s">
        <v>611</v>
      </c>
      <c r="D276" s="26" t="s">
        <v>158</v>
      </c>
      <c r="E276" s="26">
        <v>27</v>
      </c>
      <c r="F276" s="26">
        <v>16.059999999999999</v>
      </c>
      <c r="G276" s="26">
        <v>27</v>
      </c>
      <c r="H276" s="26">
        <v>6.59</v>
      </c>
      <c r="I276" s="27">
        <v>0</v>
      </c>
    </row>
    <row r="277" spans="1:9" ht="20.100000000000001" customHeight="1" thickBot="1" x14ac:dyDescent="0.3">
      <c r="A277" s="26" t="s">
        <v>612</v>
      </c>
      <c r="B277" s="26">
        <v>276</v>
      </c>
      <c r="C277" s="30" t="s">
        <v>613</v>
      </c>
      <c r="D277" s="26" t="s">
        <v>76</v>
      </c>
      <c r="E277" s="26">
        <v>27</v>
      </c>
      <c r="F277" s="26">
        <v>16.079999999999998</v>
      </c>
      <c r="G277" s="26">
        <v>27</v>
      </c>
      <c r="H277" s="26">
        <v>6.46</v>
      </c>
      <c r="I277" s="27">
        <v>0</v>
      </c>
    </row>
    <row r="278" spans="1:9" ht="20.100000000000001" customHeight="1" thickBot="1" x14ac:dyDescent="0.3">
      <c r="A278" s="20" t="s">
        <v>614</v>
      </c>
      <c r="B278" s="20">
        <v>277</v>
      </c>
      <c r="C278" s="30" t="s">
        <v>615</v>
      </c>
      <c r="D278" s="20" t="s">
        <v>255</v>
      </c>
      <c r="E278" s="20">
        <v>27</v>
      </c>
      <c r="F278" s="20">
        <v>16.09</v>
      </c>
      <c r="G278" s="20">
        <v>27</v>
      </c>
      <c r="H278" s="20">
        <v>6.4</v>
      </c>
      <c r="I278" s="21">
        <v>0</v>
      </c>
    </row>
    <row r="279" spans="1:9" ht="20.100000000000001" customHeight="1" thickBot="1" x14ac:dyDescent="0.3">
      <c r="A279" s="24" t="s">
        <v>616</v>
      </c>
      <c r="B279" s="24">
        <v>278</v>
      </c>
      <c r="C279" s="30" t="s">
        <v>617</v>
      </c>
      <c r="D279" s="24" t="s">
        <v>97</v>
      </c>
      <c r="E279" s="24">
        <v>27</v>
      </c>
      <c r="F279" s="24">
        <v>17.04</v>
      </c>
      <c r="G279" s="24">
        <v>27</v>
      </c>
      <c r="H279" s="24">
        <v>6.08</v>
      </c>
      <c r="I279" s="25">
        <v>0</v>
      </c>
    </row>
    <row r="280" spans="1:9" ht="20.100000000000001" customHeight="1" thickBot="1" x14ac:dyDescent="0.3">
      <c r="A280" s="26" t="s">
        <v>618</v>
      </c>
      <c r="B280" s="26">
        <v>279</v>
      </c>
      <c r="C280" s="30" t="s">
        <v>619</v>
      </c>
      <c r="D280" s="26" t="s">
        <v>76</v>
      </c>
      <c r="E280" s="26">
        <v>27</v>
      </c>
      <c r="F280" s="26">
        <v>17.05</v>
      </c>
      <c r="G280" s="26">
        <v>27</v>
      </c>
      <c r="H280" s="26">
        <v>6.02</v>
      </c>
      <c r="I280" s="27">
        <v>0</v>
      </c>
    </row>
    <row r="281" spans="1:9" ht="20.100000000000001" customHeight="1" thickBot="1" x14ac:dyDescent="0.3">
      <c r="A281" s="22" t="s">
        <v>620</v>
      </c>
      <c r="B281" s="22">
        <v>280</v>
      </c>
      <c r="C281" s="30" t="s">
        <v>621</v>
      </c>
      <c r="D281" s="22" t="s">
        <v>125</v>
      </c>
      <c r="E281" s="22">
        <v>27</v>
      </c>
      <c r="F281" s="22">
        <v>19.07</v>
      </c>
      <c r="G281" s="22">
        <v>27</v>
      </c>
      <c r="H281" s="22">
        <v>4.83</v>
      </c>
      <c r="I281" s="23">
        <v>0</v>
      </c>
    </row>
    <row r="282" spans="1:9" ht="20.100000000000001" customHeight="1" thickBot="1" x14ac:dyDescent="0.3">
      <c r="A282" s="22" t="s">
        <v>622</v>
      </c>
      <c r="B282" s="22">
        <v>281</v>
      </c>
      <c r="C282" s="30" t="s">
        <v>623</v>
      </c>
      <c r="D282" s="22" t="s">
        <v>258</v>
      </c>
      <c r="E282" s="22">
        <v>27</v>
      </c>
      <c r="F282" s="22">
        <v>18.07</v>
      </c>
      <c r="G282" s="22">
        <v>27</v>
      </c>
      <c r="H282" s="22">
        <v>5.31</v>
      </c>
      <c r="I282" s="23">
        <v>0</v>
      </c>
    </row>
    <row r="283" spans="1:9" ht="20.100000000000001" customHeight="1" thickBot="1" x14ac:dyDescent="0.3">
      <c r="A283" s="24" t="s">
        <v>624</v>
      </c>
      <c r="B283" s="24">
        <v>282</v>
      </c>
      <c r="C283" s="30" t="s">
        <v>625</v>
      </c>
      <c r="D283" s="24" t="s">
        <v>100</v>
      </c>
      <c r="E283" s="24">
        <v>27</v>
      </c>
      <c r="F283" s="24">
        <v>18.059999999999999</v>
      </c>
      <c r="G283" s="24">
        <v>27</v>
      </c>
      <c r="H283" s="24">
        <v>5.32</v>
      </c>
      <c r="I283" s="25">
        <v>0</v>
      </c>
    </row>
    <row r="284" spans="1:9" ht="20.100000000000001" customHeight="1" thickBot="1" x14ac:dyDescent="0.3">
      <c r="A284" s="18" t="s">
        <v>626</v>
      </c>
      <c r="B284" s="18">
        <v>283</v>
      </c>
      <c r="C284" s="30" t="s">
        <v>627</v>
      </c>
      <c r="D284" s="18" t="s">
        <v>258</v>
      </c>
      <c r="E284" s="18">
        <v>27</v>
      </c>
      <c r="F284" s="18">
        <v>22.06</v>
      </c>
      <c r="G284" s="18">
        <v>27</v>
      </c>
      <c r="H284" s="18">
        <v>3.37</v>
      </c>
      <c r="I284" s="19">
        <v>0</v>
      </c>
    </row>
    <row r="285" spans="1:9" ht="20.100000000000001" customHeight="1" thickBot="1" x14ac:dyDescent="0.3">
      <c r="A285" s="26" t="s">
        <v>628</v>
      </c>
      <c r="B285" s="26">
        <v>284</v>
      </c>
      <c r="C285" s="30" t="s">
        <v>629</v>
      </c>
      <c r="D285" s="26" t="s">
        <v>194</v>
      </c>
      <c r="E285" s="26">
        <v>27</v>
      </c>
      <c r="F285" s="26">
        <v>20.03</v>
      </c>
      <c r="G285" s="26">
        <v>27</v>
      </c>
      <c r="H285" s="26">
        <v>4.25</v>
      </c>
      <c r="I285" s="27">
        <v>0</v>
      </c>
    </row>
    <row r="286" spans="1:9" ht="20.100000000000001" customHeight="1" thickBot="1" x14ac:dyDescent="0.3">
      <c r="A286" s="22" t="s">
        <v>630</v>
      </c>
      <c r="B286" s="22">
        <v>285</v>
      </c>
      <c r="C286" s="30" t="s">
        <v>631</v>
      </c>
      <c r="D286" s="22" t="s">
        <v>73</v>
      </c>
      <c r="E286" s="22">
        <v>27</v>
      </c>
      <c r="F286" s="22">
        <v>21.07</v>
      </c>
      <c r="G286" s="22">
        <v>27</v>
      </c>
      <c r="H286" s="22">
        <v>3.42</v>
      </c>
      <c r="I286" s="23">
        <v>0</v>
      </c>
    </row>
    <row r="287" spans="1:9" ht="20.100000000000001" customHeight="1" thickBot="1" x14ac:dyDescent="0.3">
      <c r="A287" s="18" t="s">
        <v>632</v>
      </c>
      <c r="B287" s="18">
        <v>286</v>
      </c>
      <c r="C287" s="30" t="s">
        <v>633</v>
      </c>
      <c r="D287" s="18" t="s">
        <v>248</v>
      </c>
      <c r="E287" s="18">
        <v>27</v>
      </c>
      <c r="F287" s="18">
        <v>24.04</v>
      </c>
      <c r="G287" s="18">
        <v>27</v>
      </c>
      <c r="H287" s="18">
        <v>2.33</v>
      </c>
      <c r="I287" s="19">
        <v>0</v>
      </c>
    </row>
    <row r="288" spans="1:9" ht="20.100000000000001" customHeight="1" thickBot="1" x14ac:dyDescent="0.3">
      <c r="A288" s="22" t="s">
        <v>634</v>
      </c>
      <c r="B288" s="22">
        <v>287</v>
      </c>
      <c r="C288" s="30" t="s">
        <v>635</v>
      </c>
      <c r="D288" s="22" t="s">
        <v>49</v>
      </c>
      <c r="E288" s="22">
        <v>27</v>
      </c>
      <c r="F288" s="22">
        <v>22</v>
      </c>
      <c r="G288" s="22">
        <v>27</v>
      </c>
      <c r="H288" s="22">
        <v>3.17</v>
      </c>
      <c r="I288" s="23">
        <v>0</v>
      </c>
    </row>
    <row r="289" spans="1:9" ht="20.100000000000001" customHeight="1" thickBot="1" x14ac:dyDescent="0.3">
      <c r="A289" s="18" t="s">
        <v>636</v>
      </c>
      <c r="B289" s="18">
        <v>288</v>
      </c>
      <c r="C289" s="30" t="s">
        <v>637</v>
      </c>
      <c r="D289" s="18" t="s">
        <v>128</v>
      </c>
      <c r="E289" s="18">
        <v>27</v>
      </c>
      <c r="F289" s="18">
        <v>22.05</v>
      </c>
      <c r="G289" s="18">
        <v>27</v>
      </c>
      <c r="H289" s="18">
        <v>2.85</v>
      </c>
      <c r="I289" s="19">
        <v>0</v>
      </c>
    </row>
    <row r="290" spans="1:9" ht="20.100000000000001" customHeight="1" thickBot="1" x14ac:dyDescent="0.3">
      <c r="A290" s="22" t="s">
        <v>638</v>
      </c>
      <c r="B290" s="22">
        <v>289</v>
      </c>
      <c r="C290" s="30" t="s">
        <v>639</v>
      </c>
      <c r="D290" s="22" t="s">
        <v>255</v>
      </c>
      <c r="E290" s="22">
        <v>27</v>
      </c>
      <c r="F290" s="22">
        <v>22.09</v>
      </c>
      <c r="G290" s="22">
        <v>27</v>
      </c>
      <c r="H290" s="22">
        <v>2.61</v>
      </c>
      <c r="I290" s="23">
        <v>0</v>
      </c>
    </row>
    <row r="291" spans="1:9" ht="20.100000000000001" customHeight="1" thickBot="1" x14ac:dyDescent="0.3">
      <c r="A291" s="18" t="s">
        <v>640</v>
      </c>
      <c r="B291" s="18">
        <v>290</v>
      </c>
      <c r="C291" s="30" t="s">
        <v>641</v>
      </c>
      <c r="D291" s="29"/>
      <c r="E291" s="18">
        <v>27</v>
      </c>
      <c r="F291" s="18">
        <v>24.03</v>
      </c>
      <c r="G291" s="18">
        <v>27</v>
      </c>
      <c r="H291" s="18">
        <v>2.02</v>
      </c>
      <c r="I291" s="19">
        <v>0</v>
      </c>
    </row>
    <row r="292" spans="1:9" ht="20.100000000000001" customHeight="1" thickBot="1" x14ac:dyDescent="0.3">
      <c r="A292" s="22" t="s">
        <v>642</v>
      </c>
      <c r="B292" s="22">
        <v>291</v>
      </c>
      <c r="C292" s="30" t="s">
        <v>643</v>
      </c>
      <c r="D292" s="22" t="s">
        <v>158</v>
      </c>
      <c r="E292" s="22">
        <v>27</v>
      </c>
      <c r="F292" s="22">
        <v>23.03</v>
      </c>
      <c r="G292" s="22">
        <v>27</v>
      </c>
      <c r="H292" s="22">
        <v>2.38</v>
      </c>
      <c r="I292" s="23">
        <v>0</v>
      </c>
    </row>
    <row r="293" spans="1:9" ht="20.100000000000001" customHeight="1" thickBot="1" x14ac:dyDescent="0.3">
      <c r="A293" s="18" t="s">
        <v>644</v>
      </c>
      <c r="B293" s="18">
        <v>292</v>
      </c>
      <c r="C293" s="30" t="s">
        <v>645</v>
      </c>
      <c r="D293" s="18" t="s">
        <v>258</v>
      </c>
      <c r="E293" s="18">
        <v>27</v>
      </c>
      <c r="F293" s="18">
        <v>22.07</v>
      </c>
      <c r="G293" s="18">
        <v>27</v>
      </c>
      <c r="H293" s="18">
        <v>2.73</v>
      </c>
      <c r="I293" s="19">
        <v>0</v>
      </c>
    </row>
    <row r="294" spans="1:9" ht="20.100000000000001" customHeight="1" thickBot="1" x14ac:dyDescent="0.3">
      <c r="A294" s="22" t="s">
        <v>646</v>
      </c>
      <c r="B294" s="22">
        <v>293</v>
      </c>
      <c r="C294" s="30" t="s">
        <v>647</v>
      </c>
      <c r="D294" s="22" t="s">
        <v>141</v>
      </c>
      <c r="E294" s="22">
        <v>27</v>
      </c>
      <c r="F294" s="22">
        <v>22.09</v>
      </c>
      <c r="G294" s="22">
        <v>27</v>
      </c>
      <c r="H294" s="22">
        <v>2.6</v>
      </c>
      <c r="I294" s="23">
        <v>0</v>
      </c>
    </row>
    <row r="295" spans="1:9" ht="20.100000000000001" customHeight="1" thickBot="1" x14ac:dyDescent="0.3">
      <c r="A295" s="22" t="s">
        <v>648</v>
      </c>
      <c r="B295" s="22">
        <v>294</v>
      </c>
      <c r="C295" s="30" t="s">
        <v>649</v>
      </c>
      <c r="D295" s="22" t="s">
        <v>158</v>
      </c>
      <c r="E295" s="22">
        <v>27</v>
      </c>
      <c r="F295" s="22">
        <v>23.01</v>
      </c>
      <c r="G295" s="22">
        <v>27</v>
      </c>
      <c r="H295" s="22">
        <v>2.4700000000000002</v>
      </c>
      <c r="I295" s="23">
        <v>0</v>
      </c>
    </row>
    <row r="296" spans="1:9" ht="20.100000000000001" customHeight="1" thickBot="1" x14ac:dyDescent="0.3">
      <c r="A296" s="18" t="s">
        <v>650</v>
      </c>
      <c r="B296" s="18">
        <v>295</v>
      </c>
      <c r="C296" s="30" t="s">
        <v>651</v>
      </c>
      <c r="D296" s="18" t="s">
        <v>100</v>
      </c>
      <c r="E296" s="18">
        <v>27</v>
      </c>
      <c r="F296" s="18">
        <v>23.04</v>
      </c>
      <c r="G296" s="18">
        <v>27</v>
      </c>
      <c r="H296" s="18">
        <v>2.2799999999999998</v>
      </c>
      <c r="I296" s="19">
        <v>0</v>
      </c>
    </row>
    <row r="297" spans="1:9" ht="20.100000000000001" customHeight="1" thickBot="1" x14ac:dyDescent="0.3">
      <c r="A297" s="22" t="s">
        <v>652</v>
      </c>
      <c r="B297" s="22">
        <v>296</v>
      </c>
      <c r="C297" s="30" t="s">
        <v>653</v>
      </c>
      <c r="D297" s="22" t="s">
        <v>73</v>
      </c>
      <c r="E297" s="22">
        <v>27</v>
      </c>
      <c r="F297" s="22">
        <v>23.04</v>
      </c>
      <c r="G297" s="22">
        <v>27</v>
      </c>
      <c r="H297" s="22">
        <v>2.2799999999999998</v>
      </c>
      <c r="I297" s="23">
        <v>0</v>
      </c>
    </row>
    <row r="298" spans="1:9" ht="20.100000000000001" customHeight="1" thickBot="1" x14ac:dyDescent="0.3">
      <c r="A298" s="22" t="s">
        <v>654</v>
      </c>
      <c r="B298" s="22">
        <v>297</v>
      </c>
      <c r="C298" s="30" t="s">
        <v>655</v>
      </c>
      <c r="D298" s="22" t="s">
        <v>100</v>
      </c>
      <c r="E298" s="22">
        <v>27</v>
      </c>
      <c r="F298" s="22">
        <v>23.06</v>
      </c>
      <c r="G298" s="22">
        <v>27</v>
      </c>
      <c r="H298" s="22">
        <v>2.15</v>
      </c>
      <c r="I298" s="23">
        <v>0</v>
      </c>
    </row>
    <row r="299" spans="1:9" ht="20.100000000000001" customHeight="1" thickBot="1" x14ac:dyDescent="0.3">
      <c r="A299" s="22" t="s">
        <v>656</v>
      </c>
      <c r="B299" s="22">
        <v>298</v>
      </c>
      <c r="C299" s="30" t="s">
        <v>657</v>
      </c>
      <c r="D299" s="22" t="s">
        <v>226</v>
      </c>
      <c r="E299" s="22">
        <v>27</v>
      </c>
      <c r="F299" s="22">
        <v>23.07</v>
      </c>
      <c r="G299" s="22">
        <v>27</v>
      </c>
      <c r="H299" s="22">
        <v>2.09</v>
      </c>
      <c r="I299" s="23">
        <v>0</v>
      </c>
    </row>
    <row r="300" spans="1:9" ht="20.100000000000001" customHeight="1" thickBot="1" x14ac:dyDescent="0.3">
      <c r="A300" s="22" t="s">
        <v>658</v>
      </c>
      <c r="B300" s="22">
        <v>299</v>
      </c>
      <c r="C300" s="30" t="s">
        <v>659</v>
      </c>
      <c r="D300" s="22" t="s">
        <v>147</v>
      </c>
      <c r="E300" s="22">
        <v>27</v>
      </c>
      <c r="F300" s="22">
        <v>23.09</v>
      </c>
      <c r="G300" s="22">
        <v>27</v>
      </c>
      <c r="H300" s="22">
        <v>1.96</v>
      </c>
      <c r="I300" s="23">
        <v>0</v>
      </c>
    </row>
    <row r="301" spans="1:9" ht="20.100000000000001" customHeight="1" thickBot="1" x14ac:dyDescent="0.3">
      <c r="A301" s="22" t="s">
        <v>660</v>
      </c>
      <c r="B301" s="22">
        <v>300</v>
      </c>
      <c r="C301" s="30" t="s">
        <v>661</v>
      </c>
      <c r="D301" s="22" t="s">
        <v>255</v>
      </c>
      <c r="E301" s="22">
        <v>27</v>
      </c>
      <c r="F301" s="22">
        <v>24.01</v>
      </c>
      <c r="G301" s="22">
        <v>27</v>
      </c>
      <c r="H301" s="22">
        <v>1.84</v>
      </c>
      <c r="I301" s="23">
        <v>0</v>
      </c>
    </row>
    <row r="302" spans="1:9" ht="20.100000000000001" customHeight="1" thickBot="1" x14ac:dyDescent="0.3">
      <c r="A302" s="22" t="s">
        <v>662</v>
      </c>
      <c r="B302" s="22">
        <v>301</v>
      </c>
      <c r="C302" s="30" t="s">
        <v>663</v>
      </c>
      <c r="D302" s="22" t="s">
        <v>226</v>
      </c>
      <c r="E302" s="22">
        <v>27</v>
      </c>
      <c r="F302" s="22">
        <v>24</v>
      </c>
      <c r="G302" s="22">
        <v>27</v>
      </c>
      <c r="H302" s="22">
        <v>1.9</v>
      </c>
      <c r="I302" s="23">
        <v>0</v>
      </c>
    </row>
    <row r="303" spans="1:9" ht="20.100000000000001" customHeight="1" thickBot="1" x14ac:dyDescent="0.3">
      <c r="A303" s="18" t="s">
        <v>664</v>
      </c>
      <c r="B303" s="18">
        <v>302</v>
      </c>
      <c r="C303" s="30" t="s">
        <v>665</v>
      </c>
      <c r="D303" s="18" t="s">
        <v>226</v>
      </c>
      <c r="E303" s="18">
        <v>27</v>
      </c>
      <c r="F303" s="18">
        <v>24.02</v>
      </c>
      <c r="G303" s="18">
        <v>27</v>
      </c>
      <c r="H303" s="18">
        <v>1.77</v>
      </c>
      <c r="I303" s="19">
        <v>0</v>
      </c>
    </row>
    <row r="304" spans="1:9" ht="20.100000000000001" customHeight="1" thickBot="1" x14ac:dyDescent="0.3">
      <c r="A304" s="18" t="s">
        <v>666</v>
      </c>
      <c r="B304" s="18">
        <v>303</v>
      </c>
      <c r="C304" s="30" t="s">
        <v>667</v>
      </c>
      <c r="D304" s="18" t="s">
        <v>92</v>
      </c>
      <c r="E304" s="18">
        <v>27</v>
      </c>
      <c r="F304" s="18">
        <v>24.02</v>
      </c>
      <c r="G304" s="18">
        <v>27</v>
      </c>
      <c r="H304" s="18">
        <v>1.77</v>
      </c>
      <c r="I304" s="19">
        <v>0</v>
      </c>
    </row>
    <row r="305" spans="1:9" ht="20.100000000000001" customHeight="1" thickBot="1" x14ac:dyDescent="0.3">
      <c r="A305" s="18" t="s">
        <v>668</v>
      </c>
      <c r="B305" s="18">
        <v>304</v>
      </c>
      <c r="C305" s="30" t="s">
        <v>669</v>
      </c>
      <c r="D305" s="18" t="s">
        <v>147</v>
      </c>
      <c r="E305" s="18">
        <v>27</v>
      </c>
      <c r="F305" s="18">
        <v>24.03</v>
      </c>
      <c r="G305" s="18">
        <v>27</v>
      </c>
      <c r="H305" s="18">
        <v>1.71</v>
      </c>
      <c r="I305" s="19">
        <v>0</v>
      </c>
    </row>
    <row r="306" spans="1:9" ht="20.100000000000001" customHeight="1" thickBot="1" x14ac:dyDescent="0.3">
      <c r="A306" s="22" t="s">
        <v>670</v>
      </c>
      <c r="B306" s="22">
        <v>305</v>
      </c>
      <c r="C306" s="30" t="s">
        <v>671</v>
      </c>
      <c r="D306" s="22" t="s">
        <v>76</v>
      </c>
      <c r="E306" s="22">
        <v>27</v>
      </c>
      <c r="F306" s="22">
        <v>24.05</v>
      </c>
      <c r="G306" s="22">
        <v>27</v>
      </c>
      <c r="H306" s="22">
        <v>1.58</v>
      </c>
      <c r="I306" s="23">
        <v>0</v>
      </c>
    </row>
    <row r="307" spans="1:9" ht="20.100000000000001" customHeight="1" thickBot="1" x14ac:dyDescent="0.3">
      <c r="A307" s="22" t="s">
        <v>672</v>
      </c>
      <c r="B307" s="22">
        <v>306</v>
      </c>
      <c r="C307" s="30" t="s">
        <v>673</v>
      </c>
      <c r="D307" s="22" t="s">
        <v>144</v>
      </c>
      <c r="E307" s="22">
        <v>27</v>
      </c>
      <c r="F307" s="22">
        <v>24.06</v>
      </c>
      <c r="G307" s="22">
        <v>27</v>
      </c>
      <c r="H307" s="22">
        <v>1.52</v>
      </c>
      <c r="I307" s="23">
        <v>0</v>
      </c>
    </row>
    <row r="308" spans="1:9" ht="20.100000000000001" customHeight="1" thickBot="1" x14ac:dyDescent="0.3">
      <c r="A308" s="18" t="s">
        <v>674</v>
      </c>
      <c r="B308" s="18">
        <v>307</v>
      </c>
      <c r="C308" s="30" t="s">
        <v>675</v>
      </c>
      <c r="D308" s="18" t="s">
        <v>58</v>
      </c>
      <c r="E308" s="18">
        <v>27</v>
      </c>
      <c r="F308" s="18">
        <v>24.07</v>
      </c>
      <c r="G308" s="18">
        <v>27</v>
      </c>
      <c r="H308" s="18">
        <v>1.46</v>
      </c>
      <c r="I308" s="19">
        <v>0</v>
      </c>
    </row>
    <row r="309" spans="1:9" ht="20.100000000000001" customHeight="1" thickBot="1" x14ac:dyDescent="0.3">
      <c r="A309" s="18" t="s">
        <v>676</v>
      </c>
      <c r="B309" s="18">
        <v>308</v>
      </c>
      <c r="C309" s="30" t="s">
        <v>677</v>
      </c>
      <c r="D309" s="18" t="s">
        <v>158</v>
      </c>
      <c r="E309" s="18">
        <v>27</v>
      </c>
      <c r="F309" s="18">
        <v>24.07</v>
      </c>
      <c r="G309" s="18">
        <v>27</v>
      </c>
      <c r="H309" s="18">
        <v>1.46</v>
      </c>
      <c r="I309" s="19">
        <v>0</v>
      </c>
    </row>
    <row r="310" spans="1:9" ht="20.100000000000001" customHeight="1" thickBot="1" x14ac:dyDescent="0.3">
      <c r="A310" s="18" t="s">
        <v>678</v>
      </c>
      <c r="B310" s="18">
        <v>309</v>
      </c>
      <c r="C310" s="30" t="s">
        <v>679</v>
      </c>
      <c r="D310" s="18" t="s">
        <v>141</v>
      </c>
      <c r="E310" s="18">
        <v>27</v>
      </c>
      <c r="F310" s="18">
        <v>24.08</v>
      </c>
      <c r="G310" s="18">
        <v>27</v>
      </c>
      <c r="H310" s="18">
        <v>1.39</v>
      </c>
      <c r="I310" s="19">
        <v>0</v>
      </c>
    </row>
    <row r="311" spans="1:9" ht="20.100000000000001" customHeight="1" thickBot="1" x14ac:dyDescent="0.3">
      <c r="A311" s="18" t="s">
        <v>680</v>
      </c>
      <c r="B311" s="18">
        <v>310</v>
      </c>
      <c r="C311" s="30" t="s">
        <v>681</v>
      </c>
      <c r="D311" s="18" t="s">
        <v>128</v>
      </c>
      <c r="E311" s="18">
        <v>27</v>
      </c>
      <c r="F311" s="18">
        <v>24.09</v>
      </c>
      <c r="G311" s="18">
        <v>27</v>
      </c>
      <c r="H311" s="18">
        <v>1.33</v>
      </c>
      <c r="I311" s="19">
        <v>0</v>
      </c>
    </row>
    <row r="312" spans="1:9" ht="20.100000000000001" customHeight="1" thickBot="1" x14ac:dyDescent="0.3">
      <c r="A312" s="22" t="s">
        <v>682</v>
      </c>
      <c r="B312" s="22">
        <v>311</v>
      </c>
      <c r="C312" s="30" t="s">
        <v>683</v>
      </c>
      <c r="D312" s="22" t="s">
        <v>92</v>
      </c>
      <c r="E312" s="22">
        <v>27</v>
      </c>
      <c r="F312" s="22">
        <v>24.09</v>
      </c>
      <c r="G312" s="22">
        <v>27</v>
      </c>
      <c r="H312" s="22">
        <v>1.33</v>
      </c>
      <c r="I312" s="23">
        <v>0</v>
      </c>
    </row>
    <row r="313" spans="1:9" ht="20.100000000000001" customHeight="1" thickBot="1" x14ac:dyDescent="0.3">
      <c r="A313" s="18" t="s">
        <v>684</v>
      </c>
      <c r="B313" s="18">
        <v>312</v>
      </c>
      <c r="C313" s="30" t="s">
        <v>685</v>
      </c>
      <c r="D313" s="18" t="s">
        <v>97</v>
      </c>
      <c r="E313" s="18">
        <v>27</v>
      </c>
      <c r="F313" s="18">
        <v>25</v>
      </c>
      <c r="G313" s="18">
        <v>27</v>
      </c>
      <c r="H313" s="18">
        <v>1.27</v>
      </c>
      <c r="I313" s="19">
        <v>0</v>
      </c>
    </row>
    <row r="314" spans="1:9" ht="20.100000000000001" customHeight="1" thickBot="1" x14ac:dyDescent="0.3">
      <c r="A314" s="22" t="s">
        <v>686</v>
      </c>
      <c r="B314" s="22">
        <v>313</v>
      </c>
      <c r="C314" s="30" t="s">
        <v>687</v>
      </c>
      <c r="D314" s="22" t="s">
        <v>97</v>
      </c>
      <c r="E314" s="22">
        <v>27</v>
      </c>
      <c r="F314" s="22">
        <v>25</v>
      </c>
      <c r="G314" s="22">
        <v>27</v>
      </c>
      <c r="H314" s="22">
        <v>1.27</v>
      </c>
      <c r="I314" s="23">
        <v>0</v>
      </c>
    </row>
    <row r="315" spans="1:9" ht="20.100000000000001" customHeight="1" thickBot="1" x14ac:dyDescent="0.3">
      <c r="A315" s="18" t="s">
        <v>688</v>
      </c>
      <c r="B315" s="18">
        <v>314</v>
      </c>
      <c r="C315" s="30" t="s">
        <v>689</v>
      </c>
      <c r="D315" s="18" t="s">
        <v>105</v>
      </c>
      <c r="E315" s="18">
        <v>27</v>
      </c>
      <c r="F315" s="18">
        <v>25.01</v>
      </c>
      <c r="G315" s="18">
        <v>27</v>
      </c>
      <c r="H315" s="18">
        <v>1.2</v>
      </c>
      <c r="I315" s="19">
        <v>0</v>
      </c>
    </row>
    <row r="316" spans="1:9" ht="20.100000000000001" customHeight="1" thickBot="1" x14ac:dyDescent="0.3">
      <c r="A316" s="18" t="s">
        <v>690</v>
      </c>
      <c r="B316" s="18">
        <v>315</v>
      </c>
      <c r="C316" s="30" t="s">
        <v>691</v>
      </c>
      <c r="D316" s="18" t="s">
        <v>255</v>
      </c>
      <c r="E316" s="18">
        <v>27</v>
      </c>
      <c r="F316" s="18">
        <v>25.05</v>
      </c>
      <c r="G316" s="18">
        <v>27</v>
      </c>
      <c r="H316" s="18">
        <v>0.95</v>
      </c>
      <c r="I316" s="19">
        <v>0</v>
      </c>
    </row>
    <row r="317" spans="1:9" ht="20.100000000000001" customHeight="1" thickBot="1" x14ac:dyDescent="0.3">
      <c r="A317" s="18" t="s">
        <v>692</v>
      </c>
      <c r="B317" s="18">
        <v>316</v>
      </c>
      <c r="C317" s="30" t="s">
        <v>693</v>
      </c>
      <c r="D317" s="18" t="s">
        <v>125</v>
      </c>
      <c r="E317" s="18">
        <v>27</v>
      </c>
      <c r="F317" s="18">
        <v>25.06</v>
      </c>
      <c r="G317" s="18">
        <v>27</v>
      </c>
      <c r="H317" s="18">
        <v>0.89</v>
      </c>
      <c r="I317" s="19">
        <v>0</v>
      </c>
    </row>
    <row r="318" spans="1:9" ht="20.100000000000001" customHeight="1" thickBot="1" x14ac:dyDescent="0.3">
      <c r="A318" s="18" t="s">
        <v>694</v>
      </c>
      <c r="B318" s="18">
        <v>317</v>
      </c>
      <c r="C318" s="30" t="s">
        <v>695</v>
      </c>
      <c r="D318" s="18" t="s">
        <v>147</v>
      </c>
      <c r="E318" s="18">
        <v>27</v>
      </c>
      <c r="F318" s="18">
        <v>25.07</v>
      </c>
      <c r="G318" s="18">
        <v>27</v>
      </c>
      <c r="H318" s="18">
        <v>0.82</v>
      </c>
      <c r="I318" s="19">
        <v>0</v>
      </c>
    </row>
    <row r="319" spans="1:9" ht="20.100000000000001" customHeight="1" thickBot="1" x14ac:dyDescent="0.3">
      <c r="A319" s="18" t="s">
        <v>696</v>
      </c>
      <c r="B319" s="18">
        <v>318</v>
      </c>
      <c r="C319" s="30" t="s">
        <v>697</v>
      </c>
      <c r="D319" s="18" t="s">
        <v>102</v>
      </c>
      <c r="E319" s="18">
        <v>27</v>
      </c>
      <c r="F319" s="18">
        <v>25.09</v>
      </c>
      <c r="G319" s="18">
        <v>27</v>
      </c>
      <c r="H319" s="18">
        <v>0.7</v>
      </c>
      <c r="I319" s="19">
        <v>0</v>
      </c>
    </row>
    <row r="320" spans="1:9" ht="20.100000000000001" customHeight="1" thickBot="1" x14ac:dyDescent="0.3">
      <c r="A320" s="18" t="s">
        <v>698</v>
      </c>
      <c r="B320" s="18">
        <v>319</v>
      </c>
      <c r="C320" s="30" t="s">
        <v>699</v>
      </c>
      <c r="D320" s="29"/>
      <c r="E320" s="18">
        <v>27</v>
      </c>
      <c r="F320" s="18">
        <v>26.01</v>
      </c>
      <c r="G320" s="18">
        <v>27</v>
      </c>
      <c r="H320" s="18">
        <v>0.56999999999999995</v>
      </c>
      <c r="I320" s="19">
        <v>0</v>
      </c>
    </row>
    <row r="321" spans="1:9" ht="20.100000000000001" customHeight="1" thickBot="1" x14ac:dyDescent="0.3">
      <c r="A321" s="18" t="s">
        <v>700</v>
      </c>
      <c r="B321" s="18">
        <v>320</v>
      </c>
      <c r="C321" s="30" t="s">
        <v>701</v>
      </c>
      <c r="D321" s="18" t="s">
        <v>70</v>
      </c>
      <c r="E321" s="18">
        <v>27</v>
      </c>
      <c r="F321" s="18">
        <v>26.02</v>
      </c>
      <c r="G321" s="18">
        <v>27</v>
      </c>
      <c r="H321" s="18">
        <v>0.51</v>
      </c>
      <c r="I321" s="19">
        <v>0</v>
      </c>
    </row>
    <row r="322" spans="1:9" ht="20.100000000000001" customHeight="1" thickBot="1" x14ac:dyDescent="0.3">
      <c r="A322" s="18" t="s">
        <v>702</v>
      </c>
      <c r="B322" s="18">
        <v>321</v>
      </c>
      <c r="C322" s="30" t="s">
        <v>703</v>
      </c>
      <c r="D322" s="18" t="s">
        <v>55</v>
      </c>
      <c r="E322" s="18">
        <v>27</v>
      </c>
      <c r="F322" s="18">
        <v>26.04</v>
      </c>
      <c r="G322" s="18">
        <v>27</v>
      </c>
      <c r="H322" s="18">
        <v>0.38</v>
      </c>
      <c r="I322" s="19">
        <v>0</v>
      </c>
    </row>
    <row r="323" spans="1:9" ht="20.100000000000001" customHeight="1" thickBot="1" x14ac:dyDescent="0.3">
      <c r="A323" s="18" t="s">
        <v>704</v>
      </c>
      <c r="B323" s="18">
        <v>322</v>
      </c>
      <c r="C323" s="30" t="s">
        <v>705</v>
      </c>
      <c r="D323" s="18" t="s">
        <v>67</v>
      </c>
      <c r="E323" s="18">
        <v>27</v>
      </c>
      <c r="F323" s="18">
        <v>26.05</v>
      </c>
      <c r="G323" s="18">
        <v>27</v>
      </c>
      <c r="H323" s="18">
        <v>0.32</v>
      </c>
      <c r="I323" s="19">
        <v>0</v>
      </c>
    </row>
    <row r="324" spans="1:9" ht="20.100000000000001" customHeight="1" thickBot="1" x14ac:dyDescent="0.3">
      <c r="A324" s="18" t="s">
        <v>706</v>
      </c>
      <c r="B324" s="18">
        <v>323</v>
      </c>
      <c r="C324" s="30" t="s">
        <v>707</v>
      </c>
      <c r="D324" s="18" t="s">
        <v>67</v>
      </c>
      <c r="E324" s="18">
        <v>27</v>
      </c>
      <c r="F324" s="18">
        <v>26.08</v>
      </c>
      <c r="G324" s="18">
        <v>27</v>
      </c>
      <c r="H324" s="18">
        <v>0.13</v>
      </c>
      <c r="I324" s="19">
        <v>0</v>
      </c>
    </row>
    <row r="325" spans="1:9" ht="20.100000000000001" customHeight="1" thickBot="1" x14ac:dyDescent="0.3">
      <c r="A325" s="18" t="s">
        <v>708</v>
      </c>
      <c r="B325" s="18">
        <v>324</v>
      </c>
      <c r="C325" s="30" t="s">
        <v>709</v>
      </c>
      <c r="D325" s="18" t="s">
        <v>128</v>
      </c>
      <c r="E325" s="18">
        <v>27</v>
      </c>
      <c r="F325" s="18">
        <v>27</v>
      </c>
      <c r="G325" s="18">
        <v>27</v>
      </c>
      <c r="H325" s="18">
        <v>0</v>
      </c>
      <c r="I325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Splitter</dc:creator>
  <cp:lastModifiedBy>Blake Splitter</cp:lastModifiedBy>
  <dcterms:created xsi:type="dcterms:W3CDTF">2021-08-11T20:58:27Z</dcterms:created>
  <dcterms:modified xsi:type="dcterms:W3CDTF">2021-08-16T03:35:54Z</dcterms:modified>
</cp:coreProperties>
</file>