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W:\Wholesale Exchange\REE\Documents - collection email\BUS01\2023\2023.07.13\"/>
    </mc:Choice>
  </mc:AlternateContent>
  <xr:revisionPtr revIDLastSave="0" documentId="13_ncr:1_{CF04B956-14F2-4368-A053-1B835B9A93A1}" xr6:coauthVersionLast="47" xr6:coauthVersionMax="47" xr10:uidLastSave="{00000000-0000-0000-0000-000000000000}"/>
  <bookViews>
    <workbookView xWindow="22932" yWindow="-108" windowWidth="30936" windowHeight="16896" activeTab="1" xr2:uid="{00000000-000D-0000-FFFF-FFFF00000000}"/>
  </bookViews>
  <sheets>
    <sheet name="Turkey Goods Only" sheetId="1" r:id="rId1"/>
    <sheet name="RSW Bonded" sheetId="3" r:id="rId2"/>
  </sheets>
  <definedNames>
    <definedName name="_xlnm._FilterDatabase" localSheetId="1" hidden="1">'RSW Bonded'!$B$19:$J$59</definedName>
    <definedName name="_xlnm._FilterDatabase" localSheetId="0" hidden="1">'Turkey Goods Only'!$A$16:$J$27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12" i="1" l="1"/>
  <c r="H13" i="1"/>
  <c r="H12" i="3"/>
  <c r="H13" i="3"/>
  <c r="J152" i="3"/>
  <c r="I152" i="3"/>
  <c r="J69" i="1"/>
  <c r="I69" i="1"/>
  <c r="H4" i="1" l="1"/>
  <c r="H4" i="3"/>
</calcChain>
</file>

<file path=xl/sharedStrings.xml><?xml version="1.0" encoding="utf-8"?>
<sst xmlns="http://schemas.openxmlformats.org/spreadsheetml/2006/main" count="1184" uniqueCount="412">
  <si>
    <t>Commercial Invoice</t>
  </si>
  <si>
    <t>Seller:</t>
  </si>
  <si>
    <t>DKH Retail Ltd</t>
  </si>
  <si>
    <t>Invoice No.</t>
  </si>
  <si>
    <t>Unit 60 The Runnings</t>
  </si>
  <si>
    <t>Invoice Date</t>
  </si>
  <si>
    <t>Cheltenham</t>
  </si>
  <si>
    <t>Country of Destination</t>
  </si>
  <si>
    <t>Gloucestershire</t>
  </si>
  <si>
    <t>Terms of Delivery &amp; Payment</t>
  </si>
  <si>
    <t>GL50 2PH</t>
  </si>
  <si>
    <t>Point of Loading</t>
  </si>
  <si>
    <t>UK</t>
  </si>
  <si>
    <t>Cartons</t>
  </si>
  <si>
    <t>Customer VAT no:</t>
  </si>
  <si>
    <t>Gross Weight</t>
  </si>
  <si>
    <t>Customer Reg. no:</t>
  </si>
  <si>
    <t>Net Weight</t>
  </si>
  <si>
    <t>Currency</t>
  </si>
  <si>
    <t>Consignee:</t>
  </si>
  <si>
    <t>Invoice Total</t>
  </si>
  <si>
    <t>Quantity Total</t>
  </si>
  <si>
    <t>Style</t>
  </si>
  <si>
    <t>Commodity code</t>
  </si>
  <si>
    <t>Description</t>
  </si>
  <si>
    <t>Tariff Description</t>
  </si>
  <si>
    <t>Origin</t>
  </si>
  <si>
    <t>Pt number</t>
  </si>
  <si>
    <t>Bonded</t>
  </si>
  <si>
    <t>Price</t>
  </si>
  <si>
    <t>Units</t>
  </si>
  <si>
    <t>Amount</t>
  </si>
  <si>
    <t>PT number</t>
  </si>
  <si>
    <t>Style No</t>
  </si>
  <si>
    <t>BE0552731833</t>
  </si>
  <si>
    <t>GBP</t>
  </si>
  <si>
    <t>QATAR</t>
  </si>
  <si>
    <t>FASHION LLC</t>
  </si>
  <si>
    <t xml:space="preserve">C/O LANDMARK MALL AL SHAMAL ROAD </t>
  </si>
  <si>
    <t>DOHA</t>
  </si>
  <si>
    <t>CHN</t>
  </si>
  <si>
    <t>TOTAL</t>
  </si>
  <si>
    <t>IND</t>
  </si>
  <si>
    <t>YES</t>
  </si>
  <si>
    <t>BODY / 100% COTTON</t>
  </si>
  <si>
    <t>100% POLYESTER</t>
  </si>
  <si>
    <t>100% COTTON</t>
  </si>
  <si>
    <t>NO</t>
  </si>
  <si>
    <t>6109100010-6109100012</t>
  </si>
  <si>
    <t>CODE CORE VEGAN POOL SLIDE</t>
  </si>
  <si>
    <t>6109100010-6109100040</t>
  </si>
  <si>
    <t>(blank)</t>
  </si>
  <si>
    <t>6204430000-6204434030</t>
  </si>
  <si>
    <t>TUR</t>
  </si>
  <si>
    <t>65% COTTON / 35% POLYESTER</t>
  </si>
  <si>
    <t>BODY / 100% LEATHER/BUFFALO</t>
  </si>
  <si>
    <t>6103420000-6103421050</t>
  </si>
  <si>
    <t>6109902000-6109901050</t>
  </si>
  <si>
    <t>BODY / 96% COTTON / 3% ELASTOMULTIESTER / 1% ELASTANE</t>
  </si>
  <si>
    <t>6110209100-6110202041</t>
  </si>
  <si>
    <t>6203429000-6203424551</t>
  </si>
  <si>
    <t>BODY / 98% COTTON / 2% ELASTANE</t>
  </si>
  <si>
    <t>LKA</t>
  </si>
  <si>
    <t>M1110343A</t>
  </si>
  <si>
    <t>6105100000-6105100010</t>
  </si>
  <si>
    <t>CLASSIC PIQUE POLO</t>
  </si>
  <si>
    <t>M1011637A</t>
  </si>
  <si>
    <t>CODE SURPLUS LOGO TEE</t>
  </si>
  <si>
    <t>BODY / 60% COTTON / 40% POLYESTER</t>
  </si>
  <si>
    <t>M1110349A</t>
  </si>
  <si>
    <t>VINTAGE SUPERSTATE POLO</t>
  </si>
  <si>
    <t>M7110397A</t>
  </si>
  <si>
    <t>4202929190-4202923131</t>
  </si>
  <si>
    <t>6402200000-6402200000</t>
  </si>
  <si>
    <t>6203423500-6203424516</t>
  </si>
  <si>
    <t>6110209900-6110202046</t>
  </si>
  <si>
    <t>BUS01000053B</t>
  </si>
  <si>
    <t>BUS01000053T</t>
  </si>
  <si>
    <t>60% COTTON / 40% POLYESTER</t>
  </si>
  <si>
    <t>BODY / 72% COTTON / 28% RECYCLED POLYESTER</t>
  </si>
  <si>
    <t>6201401090-6201404500</t>
  </si>
  <si>
    <t>6114200000-6114200005</t>
  </si>
  <si>
    <t>6103420000-6103421020</t>
  </si>
  <si>
    <t>62% COTTON / 38% POLYESTER</t>
  </si>
  <si>
    <t>6103430000-6103431520</t>
  </si>
  <si>
    <t>GYMTECH JOGGER</t>
  </si>
  <si>
    <t>6104620000-6104622011</t>
  </si>
  <si>
    <t>Y9010073A</t>
  </si>
  <si>
    <t>6505003000-6505002060</t>
  </si>
  <si>
    <t>VINTAGE EMBROIDERED CAP</t>
  </si>
  <si>
    <t>6505003000-6505008090</t>
  </si>
  <si>
    <t>MS311404A</t>
  </si>
  <si>
    <t>6114300000-6114303060</t>
  </si>
  <si>
    <t>ACTIVE VEST</t>
  </si>
  <si>
    <t>BODY / 100% POLYESTER</t>
  </si>
  <si>
    <t>MS311468A</t>
  </si>
  <si>
    <t>TRAIN ACTIVE GRAPHIC SS TEE</t>
  </si>
  <si>
    <t>6109902000-6109901007</t>
  </si>
  <si>
    <t>M1011002A</t>
  </si>
  <si>
    <t>VL EMBOSS TEE</t>
  </si>
  <si>
    <t>55% COTTON / 45% POLYESTER</t>
  </si>
  <si>
    <t>WS410115A</t>
  </si>
  <si>
    <t>6115969900-6115966020</t>
  </si>
  <si>
    <t>COOLMAX ANKLE SOCK</t>
  </si>
  <si>
    <t>77% COOLMAX 21% POLYAMIDE 2% ELASTANE</t>
  </si>
  <si>
    <t>MS410148A</t>
  </si>
  <si>
    <t>MS410149A</t>
  </si>
  <si>
    <t>COOLMAX CREW SOCK</t>
  </si>
  <si>
    <t>79% COOLMAX 20% POLYAMIDE 1% ELASTANE</t>
  </si>
  <si>
    <t>M1011355A</t>
  </si>
  <si>
    <t>CL TEE</t>
  </si>
  <si>
    <t>M7010887A</t>
  </si>
  <si>
    <t>6203423100-6203424511</t>
  </si>
  <si>
    <t>VINTAGE SLIM STRAIGHT JEANS</t>
  </si>
  <si>
    <t>BODY / 99% COTTON / 1% ELASTANE</t>
  </si>
  <si>
    <t>M7010888A</t>
  </si>
  <si>
    <t>VINTAGE SLIM JEANS</t>
  </si>
  <si>
    <t>99% COTTON 1% ELASTANE</t>
  </si>
  <si>
    <t>W1010865A</t>
  </si>
  <si>
    <t>VINTAGE COOPER CLASSIC TEE</t>
  </si>
  <si>
    <t>57% COTTON / 43% POLYESTER</t>
  </si>
  <si>
    <t>W7010798A</t>
  </si>
  <si>
    <t>6204623190-6204628011</t>
  </si>
  <si>
    <t>VINTAGE MID RISE SKINNY</t>
  </si>
  <si>
    <t>91% COTTON / 7% ELASTOMULTIESTER / 2% ELASTANE</t>
  </si>
  <si>
    <t>91% COTTON 9% ELASTANE</t>
  </si>
  <si>
    <t>M7010890A</t>
  </si>
  <si>
    <t>VINTAGE SKINNY JEANS</t>
  </si>
  <si>
    <t>BODY / 95% COTTON / 4% ELASTOMULTIESTER / 1% ELASTANE</t>
  </si>
  <si>
    <t>W1011031A</t>
  </si>
  <si>
    <t>VINTAGE LOGO EMBOSS TEE</t>
  </si>
  <si>
    <t>67% COTTON / 33% POLYESTER</t>
  </si>
  <si>
    <t>67% COTTON / 33% VISCOSE</t>
  </si>
  <si>
    <t>M3110421A</t>
  </si>
  <si>
    <t>RECYCLED SLEEPWEAR SHORT</t>
  </si>
  <si>
    <t>55% COTTON 45% POLYESTER</t>
  </si>
  <si>
    <t>W7010795A</t>
  </si>
  <si>
    <t>VINTAGE HIGH RISE STRAIGHT</t>
  </si>
  <si>
    <t>M7010886A</t>
  </si>
  <si>
    <t>VINTAGE STRAIGHT JEAN</t>
  </si>
  <si>
    <t>M1011472A</t>
  </si>
  <si>
    <t>VINTAGE VL TEE</t>
  </si>
  <si>
    <t>M1011473A</t>
  </si>
  <si>
    <t>VINTAGE SCRIPT WORKWEAR TEE</t>
  </si>
  <si>
    <t>M1011537A</t>
  </si>
  <si>
    <t>VINTAGE SCRIPT INDIGO WW TEE</t>
  </si>
  <si>
    <t>M1011588A</t>
  </si>
  <si>
    <t>VINTAGE INDUSTRIAL AUTO TEE</t>
  </si>
  <si>
    <t>M1011629A</t>
  </si>
  <si>
    <t>VINTAGE TRAVEL STICKER TEE</t>
  </si>
  <si>
    <t>M1011656A</t>
  </si>
  <si>
    <t>CODE CORE SPORT TEE</t>
  </si>
  <si>
    <t>M2012562A</t>
  </si>
  <si>
    <t>CODE CORE SPORT HOOD</t>
  </si>
  <si>
    <t>M2012075A</t>
  </si>
  <si>
    <t>CODE CORE SPORT ZIP HOOD</t>
  </si>
  <si>
    <t>74% COTTON / 26% POLYESTER</t>
  </si>
  <si>
    <t>M6010736A</t>
  </si>
  <si>
    <t>6109100090-6109100018</t>
  </si>
  <si>
    <t>CODE CORE SPORT VEST</t>
  </si>
  <si>
    <t>M7010969A</t>
  </si>
  <si>
    <t>CODE CORE SPORT JOGGER</t>
  </si>
  <si>
    <t>M7110383A</t>
  </si>
  <si>
    <t>CODE CORE SPORT SHORT</t>
  </si>
  <si>
    <t>W1010977A</t>
  </si>
  <si>
    <t>VINTAGE COOPER CLASSIC RGR TEE</t>
  </si>
  <si>
    <t>W1010978A</t>
  </si>
  <si>
    <t>VINTAGE ATHLETIC TEE</t>
  </si>
  <si>
    <t>W1011055A</t>
  </si>
  <si>
    <t>VINTAGE FLORAL SCRIPTED TEE</t>
  </si>
  <si>
    <t>W1011143A</t>
  </si>
  <si>
    <t>VL EMBELLISH TEE</t>
  </si>
  <si>
    <t>W1011148A</t>
  </si>
  <si>
    <t>W1011179A</t>
  </si>
  <si>
    <t>VINTAGE ATHLETIC RINGER TEE</t>
  </si>
  <si>
    <t>W2011613A</t>
  </si>
  <si>
    <t>CODE CORE SPORT HALF ZIP</t>
  </si>
  <si>
    <t>W6011504A</t>
  </si>
  <si>
    <t>6109100090-6109100060</t>
  </si>
  <si>
    <t>VINTAGE COOPER CLASSIC VEST</t>
  </si>
  <si>
    <t>W7010888A</t>
  </si>
  <si>
    <t>W7010839A</t>
  </si>
  <si>
    <t>STUDIOS HIGH RISE SKINNY FLARE</t>
  </si>
  <si>
    <t>70% COTTON / 17% POLYESTER / 11% VISCOSE / 2% ELASTANE</t>
  </si>
  <si>
    <t>70% COTTON 17% POLYESTER 11% VISCOSE 2% ELASTANE</t>
  </si>
  <si>
    <t>W8011269A</t>
  </si>
  <si>
    <t>6104420000-6104420010</t>
  </si>
  <si>
    <t>VINTAGE RAGLAN MINI DRESS</t>
  </si>
  <si>
    <t>BODY / 97% COTTON / 3% ELASTANE</t>
  </si>
  <si>
    <t>M1011245A</t>
  </si>
  <si>
    <t>VINTAGE LOGO EMB TEE</t>
  </si>
  <si>
    <t>M1011170A</t>
  </si>
  <si>
    <t>VINTAGE LOGO EMB VEE TEE</t>
  </si>
  <si>
    <t>M9210091A</t>
  </si>
  <si>
    <t>6217100090-6217109530</t>
  </si>
  <si>
    <t>BADGEMAN BELT</t>
  </si>
  <si>
    <t>W7010712A</t>
  </si>
  <si>
    <t>6204623990-6204628021</t>
  </si>
  <si>
    <t>SLIM CARGO PANT</t>
  </si>
  <si>
    <t>M3110348A</t>
  </si>
  <si>
    <t>6107110000-6107110010</t>
  </si>
  <si>
    <t>TRUNK MULTI TRIPLE PACK</t>
  </si>
  <si>
    <t>95% COTTON / 5% ELASTANE</t>
  </si>
  <si>
    <t>M7010793A</t>
  </si>
  <si>
    <t>CORE CARGO</t>
  </si>
  <si>
    <t>M3110339A</t>
  </si>
  <si>
    <t>BOXER MULTI DOUBLE PACK</t>
  </si>
  <si>
    <t>M3110340A</t>
  </si>
  <si>
    <t>BOXER DUAL LOGO DOUBLE PACK</t>
  </si>
  <si>
    <t>M3110345A</t>
  </si>
  <si>
    <t>TRUNK DUAL LOGO DOUBLE PACK</t>
  </si>
  <si>
    <t>M3110346A</t>
  </si>
  <si>
    <t>TRUNK MULTI DOUBLE PACK</t>
  </si>
  <si>
    <t>M1011296A</t>
  </si>
  <si>
    <t>VINTAGE BASEBALL TEE</t>
  </si>
  <si>
    <t>W7010678A</t>
  </si>
  <si>
    <t>CODE TECH JOGGER</t>
  </si>
  <si>
    <t>M7110298A</t>
  </si>
  <si>
    <t>VINTAGE OVERDYED SHORT</t>
  </si>
  <si>
    <t>BODY / 65% COTTON / 35% LINEN</t>
  </si>
  <si>
    <t>M1110345A</t>
  </si>
  <si>
    <t>VINT DESTROY POLO</t>
  </si>
  <si>
    <t>Y9110172A</t>
  </si>
  <si>
    <t>VINTAGE GRAPHIC MONTANA</t>
  </si>
  <si>
    <t>Y9110157A</t>
  </si>
  <si>
    <t>CODE MTN TARP</t>
  </si>
  <si>
    <t>BODY 1 / 100% POLYESTER</t>
  </si>
  <si>
    <t>WS311591A</t>
  </si>
  <si>
    <t>6212109000-6212105020</t>
  </si>
  <si>
    <t>CORE ACTIVE BRA</t>
  </si>
  <si>
    <t>BODY 1 / 82% POLYESTER / 18% ELASTANE</t>
  </si>
  <si>
    <t>82% RECYCLED POLYESTER  18% ELASTANE</t>
  </si>
  <si>
    <t>WS311692A</t>
  </si>
  <si>
    <t>TRAIN BRANDED ELASTIC BRA</t>
  </si>
  <si>
    <t>82% RECYCLED POLYESTER 18% ELASTANE</t>
  </si>
  <si>
    <t>6212109000-6212105010</t>
  </si>
  <si>
    <t>WS311718A</t>
  </si>
  <si>
    <t>6202401091-6202404500</t>
  </si>
  <si>
    <t>WATERPROOF JACKET</t>
  </si>
  <si>
    <t>WS311639A</t>
  </si>
  <si>
    <t>6104630000-6104632011</t>
  </si>
  <si>
    <t>MESH FULL LENGTH LEGGING</t>
  </si>
  <si>
    <t>WS311678A</t>
  </si>
  <si>
    <t>6109902000-6109901065</t>
  </si>
  <si>
    <t>BODY 1 / 88% POLYESTER / 12% ELASTANE</t>
  </si>
  <si>
    <t>WS311679A</t>
  </si>
  <si>
    <t>6114300000-6114303070</t>
  </si>
  <si>
    <t>CORE ACTIVE TEE</t>
  </si>
  <si>
    <t>95% RECYCLED POLYESTER 5% ELASTANE</t>
  </si>
  <si>
    <t>MS311475A</t>
  </si>
  <si>
    <t>MS311457A</t>
  </si>
  <si>
    <t>6103430000-6103431550</t>
  </si>
  <si>
    <t>TRAIN HYBRID SHORT</t>
  </si>
  <si>
    <t>BODY 1 / 88% NYLON / 12% ELASTANE</t>
  </si>
  <si>
    <t>88% NYLON 12% ELASTANE</t>
  </si>
  <si>
    <t>MS311467A</t>
  </si>
  <si>
    <t>GYMTECH SHORT</t>
  </si>
  <si>
    <t>MS311466A</t>
  </si>
  <si>
    <t>MS311465A</t>
  </si>
  <si>
    <t>GYMTECH ZIP HOODIE</t>
  </si>
  <si>
    <t>M1011538A</t>
  </si>
  <si>
    <t>VINTAGE AC RAGLAN TEE</t>
  </si>
  <si>
    <t>M1011621A</t>
  </si>
  <si>
    <t>VINTAGE VL HERITAGE RGLN TEE</t>
  </si>
  <si>
    <t>M1011626A</t>
  </si>
  <si>
    <t>VINTAGE COOPER CLASS RGLN TEE</t>
  </si>
  <si>
    <t>M1011417A</t>
  </si>
  <si>
    <t>VLE QUARTERBACK TEE</t>
  </si>
  <si>
    <t>M1110344A</t>
  </si>
  <si>
    <t>VINTAGE TIPPED S/S POLO</t>
  </si>
  <si>
    <t>M2012916A</t>
  </si>
  <si>
    <t>CODE TECH ZIP HOOD</t>
  </si>
  <si>
    <t>M2013068A</t>
  </si>
  <si>
    <t>VINTAGE GYM ATH ZIPHOOD UB</t>
  </si>
  <si>
    <t>BODY / 59% COTTON / 41% POLYESTER</t>
  </si>
  <si>
    <t>M3010212A</t>
  </si>
  <si>
    <t>6211110000-6211111010</t>
  </si>
  <si>
    <t>VINTAGE HAWAIIAN SWIMSHORT</t>
  </si>
  <si>
    <t>SHELL / 100% RECYCLED POLYESTER</t>
  </si>
  <si>
    <t>M3010218A</t>
  </si>
  <si>
    <t>VINTAGE RIPSTOP SWIMSHORT</t>
  </si>
  <si>
    <t>100% NYLON</t>
  </si>
  <si>
    <t>SHELL / 100% RECYCLED NYLON</t>
  </si>
  <si>
    <t>M3010220A</t>
  </si>
  <si>
    <t>VINTAGE POLO SWIMSHORT</t>
  </si>
  <si>
    <t>M4010620A</t>
  </si>
  <si>
    <t>6205300000-6205302050</t>
  </si>
  <si>
    <t>VINTAGE HAWAIIAN S/S SHIRT</t>
  </si>
  <si>
    <t>BODY / 70% MODAL / 30% COTTON</t>
  </si>
  <si>
    <t>M4010621A</t>
  </si>
  <si>
    <t>VINTAGE BOWLING S/S SHIRT</t>
  </si>
  <si>
    <t>60% CUPRO 40% VISCOSE</t>
  </si>
  <si>
    <t>M4010623A</t>
  </si>
  <si>
    <t>6205200090-6205202051</t>
  </si>
  <si>
    <t>VINTAGE OXFORD S/S SHIRT</t>
  </si>
  <si>
    <t>M4010653A</t>
  </si>
  <si>
    <t>COTTON LS OXFORD SHIRT</t>
  </si>
  <si>
    <t>M5011651A</t>
  </si>
  <si>
    <t>6203310000-6203319020</t>
  </si>
  <si>
    <t>VINTAGE COLLEGE VARSITY BOMBER</t>
  </si>
  <si>
    <t>70% WOOL 26% POLYESTER 4% ACRYLIC</t>
  </si>
  <si>
    <t>M6010710A</t>
  </si>
  <si>
    <t>VINTAGE VL HERITAGE VEST</t>
  </si>
  <si>
    <t>M6010755A</t>
  </si>
  <si>
    <t>VINTAGE TERRAIN CLASSIC VEST</t>
  </si>
  <si>
    <t>M6010707A</t>
  </si>
  <si>
    <t>VINTAGE VL HERITAGE RGN LS TOP</t>
  </si>
  <si>
    <t>M6010727A</t>
  </si>
  <si>
    <t>VINTAGE LOGO EMB S/S HENLEY</t>
  </si>
  <si>
    <t>M7010913A</t>
  </si>
  <si>
    <t>VINTAGE GYM ATHLETIC JOGGER</t>
  </si>
  <si>
    <t>BODY / 78% COTTON / 22% POLYESTER</t>
  </si>
  <si>
    <t>M7010934A</t>
  </si>
  <si>
    <t>CODE ESSENTIAL OVERDYED JOGGER</t>
  </si>
  <si>
    <t>M7010987A</t>
  </si>
  <si>
    <t>M7010992A</t>
  </si>
  <si>
    <t>VINTAGE GYM ATHLETIC JOGGER UB</t>
  </si>
  <si>
    <t>BODY / 70% COTTON / 30% POLYESTER</t>
  </si>
  <si>
    <t>M7110381A</t>
  </si>
  <si>
    <t>VLE JERSEY SHORT</t>
  </si>
  <si>
    <t>BODY / 60% COTTON / 40% RECYCLED POLYESTER</t>
  </si>
  <si>
    <t>M7110386A</t>
  </si>
  <si>
    <t>CODE TECH SHORT</t>
  </si>
  <si>
    <t>M7110391A</t>
  </si>
  <si>
    <t>VINTAGE GYM ATHLETIC SHORT UB</t>
  </si>
  <si>
    <t>MF110248A</t>
  </si>
  <si>
    <t>6402190000-6402191520</t>
  </si>
  <si>
    <t>CODE CHUNKY BASKET TRAINER</t>
  </si>
  <si>
    <t>100% PU</t>
  </si>
  <si>
    <t>MF110258A</t>
  </si>
  <si>
    <t>6404110000-6404119020</t>
  </si>
  <si>
    <t>VEGAN LOW PRO CLASSIC SNEAKER</t>
  </si>
  <si>
    <t>100% COTTON</t>
  </si>
  <si>
    <t>100% ACETATE</t>
  </si>
  <si>
    <t>MF310221A</t>
  </si>
  <si>
    <t>CODE CORE SPRT VEGAN FLIP FLOP</t>
  </si>
  <si>
    <t>100% RUBBER</t>
  </si>
  <si>
    <t>MF310222A</t>
  </si>
  <si>
    <t>6402993900-6402994940</t>
  </si>
  <si>
    <t>100% POLYURETHANE</t>
  </si>
  <si>
    <t>MF310237A</t>
  </si>
  <si>
    <t>VINTAGE VEGAN FLIP FLOP</t>
  </si>
  <si>
    <t>W1010987A</t>
  </si>
  <si>
    <t>VINTAGE SCRIPTED COLL TEE</t>
  </si>
  <si>
    <t>W1011115A</t>
  </si>
  <si>
    <t>CODE SURPLUS OS BOXY TEE</t>
  </si>
  <si>
    <t>W1011142A</t>
  </si>
  <si>
    <t>VL SCRIPTED COLL TEE</t>
  </si>
  <si>
    <t>W1010970A</t>
  </si>
  <si>
    <t>CODE SURPLUS MICRO OS BOXY TEE</t>
  </si>
  <si>
    <t>W1011122A</t>
  </si>
  <si>
    <t>W2011310A</t>
  </si>
  <si>
    <t>W2011865A</t>
  </si>
  <si>
    <t>VINTAGE SCRIPT COLLEGE BOMBER</t>
  </si>
  <si>
    <t>BODY / 72% COTTON / 28% POLYESTER</t>
  </si>
  <si>
    <t>W4010380A</t>
  </si>
  <si>
    <t>6206300090-6206303011</t>
  </si>
  <si>
    <t>VINTAGE RELAXED CHECK SHIRT</t>
  </si>
  <si>
    <t>W7110360A</t>
  </si>
  <si>
    <t>6104620000-6104622030</t>
  </si>
  <si>
    <t>CODE SL VELOUR SHORT</t>
  </si>
  <si>
    <t>BODY / 82% COTTON / 18% POLYESTER</t>
  </si>
  <si>
    <t>W8011278A</t>
  </si>
  <si>
    <t>VINTAGE JERSEY BUTTON DRESS</t>
  </si>
  <si>
    <t>W8011291A</t>
  </si>
  <si>
    <t>VINTAGE WOVEN JUMPSUIT</t>
  </si>
  <si>
    <t>BODY / 58% CUPRO / 42% VISCOSE</t>
  </si>
  <si>
    <t>W8011293A</t>
  </si>
  <si>
    <t>VINTAGE MIDI HALTER SLIP DRESS</t>
  </si>
  <si>
    <t>W8011400A</t>
  </si>
  <si>
    <t>VINTAGE MINI SLIP HALTER DRESS</t>
  </si>
  <si>
    <t>Y9010989A</t>
  </si>
  <si>
    <t>CODE ESSENTIAL BASEBALL CAP</t>
  </si>
  <si>
    <t>Y9011009A</t>
  </si>
  <si>
    <t>VINTAGE TRUCKER CAP</t>
  </si>
  <si>
    <t>W9110339A</t>
  </si>
  <si>
    <t>VINTAGE PRINTED MONTANA</t>
  </si>
  <si>
    <t>W9110340A</t>
  </si>
  <si>
    <t>VINTAGE TERRAIN MONTANA</t>
  </si>
  <si>
    <t>Y9110200A</t>
  </si>
  <si>
    <t>VINTAGE MICRO EMB MONTANA</t>
  </si>
  <si>
    <t>Y9110252A</t>
  </si>
  <si>
    <t>CODE MONTANA BACKPACK</t>
  </si>
  <si>
    <t>WF110276A</t>
  </si>
  <si>
    <t>6404110000-6404119050</t>
  </si>
  <si>
    <t>WF310183A</t>
  </si>
  <si>
    <t>WF310184A</t>
  </si>
  <si>
    <t>6402993900-6402994960</t>
  </si>
  <si>
    <t>WF310185A</t>
  </si>
  <si>
    <t>CODE LOGO VEGAN POOL SLIDE</t>
  </si>
  <si>
    <t>100% TPU</t>
  </si>
  <si>
    <t>WF310197A</t>
  </si>
  <si>
    <t>MS311485A</t>
  </si>
  <si>
    <t>TRAIN ACTIVE SS TEE</t>
  </si>
  <si>
    <t>MS311486A</t>
  </si>
  <si>
    <t>TRAIN ACTIVE LOGO SS TEE</t>
  </si>
  <si>
    <t>100% RECYCLED POLYESTER</t>
  </si>
  <si>
    <t>WS311738A</t>
  </si>
  <si>
    <t>6104630000-6104632030</t>
  </si>
  <si>
    <t>CORE 6INCH TIGHT SHORTS</t>
  </si>
  <si>
    <t>WS311741A</t>
  </si>
  <si>
    <t>CORE 7/8 TIGHT</t>
  </si>
  <si>
    <t>BODY / 82% POLYESTER / 18% ELASTANE</t>
  </si>
  <si>
    <t>MS311484A</t>
  </si>
  <si>
    <t>CORE RELAXED SHORTS</t>
  </si>
  <si>
    <t>M7011022A</t>
  </si>
  <si>
    <t>OFFICERS SLIM CHINO TROUSERS</t>
  </si>
  <si>
    <t>VINTAGE OFFICER CHINO SHORT</t>
  </si>
  <si>
    <t>W6011767A</t>
  </si>
  <si>
    <t>6114200000-6114200010</t>
  </si>
  <si>
    <t>VINTAGE BUTTON DOWN L/S TOP</t>
  </si>
  <si>
    <t>M1110343B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</si>
</sst>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164" formatCode="_-* #,##0_-;\-* #,##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8"/>
      <color theme="3"/>
      <name val="Calibri"/>
      <family val="2"/>
      <scheme val="minor"/>
    </font>
    <font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theme="4" tint="0.3999755851924192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2" borderId="1" xfId="0" applyFill="1" applyBorder="1"/>
    <xf numFmtId="0" fontId="0" fillId="2" borderId="3" xfId="0" applyFill="1" applyBorder="1"/>
    <xf numFmtId="164" fontId="0" fillId="0" borderId="0" xfId="1" applyNumberFormat="1" applyFont="1"/>
    <xf numFmtId="43" fontId="0" fillId="0" borderId="0" xfId="1" applyFont="1"/>
    <xf numFmtId="0" fontId="2" fillId="2" borderId="1" xfId="0" applyFont="1" applyFill="1" applyBorder="1"/>
    <xf numFmtId="0" fontId="0" fillId="0" borderId="4" xfId="0" applyBorder="1"/>
    <xf numFmtId="0" fontId="2" fillId="0" borderId="0" xfId="0" applyFont="1"/>
    <xf numFmtId="0" fontId="2" fillId="2" borderId="4" xfId="0" applyFont="1" applyFill="1" applyBorder="1"/>
    <xf numFmtId="0" fontId="4" fillId="2" borderId="1" xfId="0" applyFont="1" applyFill="1" applyBorder="1" applyAlignment="1">
      <alignment horizontal="left"/>
    </xf>
    <xf numFmtId="0" fontId="4" fillId="2" borderId="3" xfId="0" applyFont="1" applyFill="1" applyBorder="1" applyAlignment="1">
      <alignment horizontal="left"/>
    </xf>
    <xf numFmtId="0" fontId="2" fillId="2" borderId="5" xfId="0" applyFont="1" applyFill="1" applyBorder="1"/>
    <xf numFmtId="164" fontId="0" fillId="0" borderId="0" xfId="1" applyNumberFormat="1" applyFont="1" applyBorder="1"/>
    <xf numFmtId="43" fontId="0" fillId="0" borderId="0" xfId="1" applyFont="1" applyBorder="1"/>
    <xf numFmtId="164" fontId="2" fillId="2" borderId="4" xfId="1" applyNumberFormat="1" applyFont="1" applyFill="1" applyBorder="1"/>
    <xf numFmtId="44" fontId="0" fillId="2" borderId="3" xfId="2" applyFont="1" applyFill="1" applyBorder="1"/>
    <xf numFmtId="44" fontId="0" fillId="0" borderId="0" xfId="2" applyFont="1"/>
    <xf numFmtId="44" fontId="2" fillId="2" borderId="4" xfId="2" applyFont="1" applyFill="1" applyBorder="1"/>
    <xf numFmtId="0" fontId="5" fillId="0" borderId="0" xfId="0" applyFont="1"/>
    <xf numFmtId="0" fontId="5" fillId="0" borderId="6" xfId="0" applyFont="1" applyBorder="1"/>
    <xf numFmtId="49" fontId="0" fillId="0" borderId="4" xfId="0" applyNumberFormat="1" applyBorder="1" applyAlignment="1">
      <alignment horizontal="right"/>
    </xf>
    <xf numFmtId="43" fontId="0" fillId="0" borderId="4" xfId="1" applyFont="1" applyFill="1" applyBorder="1" applyAlignment="1">
      <alignment horizontal="right"/>
    </xf>
    <xf numFmtId="0" fontId="4" fillId="2" borderId="1" xfId="0" applyFont="1" applyFill="1" applyBorder="1" applyAlignment="1">
      <alignment horizontal="left"/>
    </xf>
    <xf numFmtId="0" fontId="4" fillId="2" borderId="3" xfId="0" applyFont="1" applyFill="1" applyBorder="1" applyAlignment="1">
      <alignment horizontal="left"/>
    </xf>
    <xf numFmtId="164" fontId="0" fillId="0" borderId="4" xfId="1" applyNumberFormat="1" applyFont="1" applyFill="1" applyBorder="1" applyAlignment="1">
      <alignment horizontal="right"/>
    </xf>
    <xf numFmtId="0" fontId="3" fillId="2" borderId="2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left"/>
    </xf>
    <xf numFmtId="14" fontId="0" fillId="0" borderId="4" xfId="0" applyNumberFormat="1" applyBorder="1" applyAlignment="1">
      <alignment horizontal="right"/>
    </xf>
    <xf numFmtId="41" fontId="0" fillId="0" borderId="1" xfId="1" applyNumberFormat="1" applyFont="1" applyFill="1" applyBorder="1" applyAlignment="1">
      <alignment horizontal="right"/>
    </xf>
    <xf numFmtId="41" fontId="0" fillId="0" borderId="2" xfId="1" applyNumberFormat="1" applyFont="1" applyFill="1" applyBorder="1" applyAlignment="1">
      <alignment horizontal="right"/>
    </xf>
    <xf numFmtId="41" fontId="0" fillId="0" borderId="3" xfId="1" applyNumberFormat="1" applyFont="1" applyFill="1" applyBorder="1" applyAlignment="1">
      <alignment horizontal="right"/>
    </xf>
    <xf numFmtId="2" fontId="0" fillId="0" borderId="0" xfId="0" applyNumberFormat="1"/>
    <xf numFmtId="2" fontId="0" fillId="0" borderId="0" xfId="2" applyNumberFormat="1" applyFont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6" tint="-0.499984740745262"/>
    <pageSetUpPr fitToPage="1"/>
  </sheetPr>
  <dimension ref="A1:J69"/>
  <sheetViews>
    <sheetView zoomScale="80" zoomScaleNormal="80" workbookViewId="0">
      <selection activeCell="H8" sqref="H8:J8"/>
    </sheetView>
  </sheetViews>
  <sheetFormatPr defaultColWidth="8.90625" defaultRowHeight="14.5" x14ac:dyDescent="0.35"/>
  <cols>
    <col min="1" max="1" width="17.453125" bestFit="1" customWidth="1"/>
    <col min="2" max="2" width="25.54296875" customWidth="1"/>
    <col min="3" max="3" width="27.08984375" customWidth="1"/>
    <col min="4" max="4" width="30.54296875" bestFit="1" customWidth="1"/>
    <col min="5" max="5" width="10" customWidth="1"/>
    <col min="6" max="6" width="14.08984375" customWidth="1"/>
    <col min="7" max="7" width="11.90625" customWidth="1"/>
    <col min="8" max="8" width="11.6328125" customWidth="1"/>
    <col min="9" max="9" width="12.08984375" style="3" bestFit="1" customWidth="1"/>
    <col min="10" max="10" width="15.54296875" style="16" bestFit="1" customWidth="1"/>
  </cols>
  <sheetData>
    <row r="1" spans="1:10" ht="23.5" x14ac:dyDescent="0.55000000000000004">
      <c r="A1" s="1"/>
      <c r="B1" s="25" t="s">
        <v>0</v>
      </c>
      <c r="C1" s="25"/>
      <c r="D1" s="25"/>
      <c r="E1" s="25"/>
      <c r="F1" s="25"/>
      <c r="G1" s="25"/>
      <c r="H1" s="25"/>
      <c r="I1" s="25"/>
      <c r="J1" s="15"/>
    </row>
    <row r="3" spans="1:10" x14ac:dyDescent="0.35">
      <c r="A3" s="5" t="s">
        <v>1</v>
      </c>
      <c r="B3" s="6" t="s">
        <v>2</v>
      </c>
      <c r="C3" s="6"/>
      <c r="F3" s="26" t="s">
        <v>3</v>
      </c>
      <c r="G3" s="26"/>
      <c r="H3" s="20" t="s">
        <v>77</v>
      </c>
      <c r="I3" s="20"/>
      <c r="J3" s="20"/>
    </row>
    <row r="4" spans="1:10" x14ac:dyDescent="0.35">
      <c r="A4" s="7"/>
      <c r="B4" s="6" t="s">
        <v>4</v>
      </c>
      <c r="C4" s="6"/>
      <c r="F4" s="22" t="s">
        <v>5</v>
      </c>
      <c r="G4" s="23"/>
      <c r="H4" s="27">
        <f ca="1">TODAY()</f>
        <v>45120</v>
      </c>
      <c r="I4" s="27"/>
      <c r="J4" s="27"/>
    </row>
    <row r="5" spans="1:10" x14ac:dyDescent="0.35">
      <c r="A5" s="7"/>
      <c r="B5" s="6" t="s">
        <v>6</v>
      </c>
      <c r="C5" s="6"/>
      <c r="F5" s="22" t="s">
        <v>7</v>
      </c>
      <c r="G5" s="23"/>
      <c r="H5" s="20" t="s">
        <v>36</v>
      </c>
      <c r="I5" s="20"/>
      <c r="J5" s="20"/>
    </row>
    <row r="6" spans="1:10" x14ac:dyDescent="0.35">
      <c r="A6" s="7"/>
      <c r="B6" s="6" t="s">
        <v>8</v>
      </c>
      <c r="C6" s="6"/>
      <c r="F6" s="22" t="s">
        <v>9</v>
      </c>
      <c r="G6" s="23"/>
      <c r="H6" s="20"/>
      <c r="I6" s="20"/>
      <c r="J6" s="20"/>
    </row>
    <row r="7" spans="1:10" x14ac:dyDescent="0.35">
      <c r="A7" s="7"/>
      <c r="B7" s="6" t="s">
        <v>10</v>
      </c>
      <c r="C7" s="6"/>
      <c r="F7" s="22" t="s">
        <v>11</v>
      </c>
      <c r="G7" s="23"/>
      <c r="H7" s="20"/>
      <c r="I7" s="20"/>
      <c r="J7" s="20"/>
    </row>
    <row r="8" spans="1:10" x14ac:dyDescent="0.35">
      <c r="A8" s="7"/>
      <c r="B8" s="6" t="s">
        <v>12</v>
      </c>
      <c r="C8" s="6"/>
      <c r="F8" s="22" t="s">
        <v>13</v>
      </c>
      <c r="G8" s="23"/>
      <c r="H8" s="20">
        <v>296</v>
      </c>
      <c r="I8" s="20"/>
      <c r="J8" s="20"/>
    </row>
    <row r="9" spans="1:10" x14ac:dyDescent="0.35">
      <c r="A9" s="8" t="s">
        <v>14</v>
      </c>
      <c r="B9" s="6" t="s">
        <v>34</v>
      </c>
      <c r="C9" s="6"/>
      <c r="F9" s="9" t="s">
        <v>15</v>
      </c>
      <c r="G9" s="10"/>
      <c r="H9" s="20">
        <v>2112</v>
      </c>
      <c r="I9" s="20"/>
      <c r="J9" s="20"/>
    </row>
    <row r="10" spans="1:10" x14ac:dyDescent="0.35">
      <c r="A10" s="8" t="s">
        <v>16</v>
      </c>
      <c r="B10" s="6"/>
      <c r="C10" s="6"/>
      <c r="F10" s="9" t="s">
        <v>17</v>
      </c>
      <c r="G10" s="10"/>
      <c r="H10" s="20"/>
      <c r="I10" s="20"/>
      <c r="J10" s="20"/>
    </row>
    <row r="11" spans="1:10" x14ac:dyDescent="0.35">
      <c r="A11" s="7"/>
      <c r="F11" s="9" t="s">
        <v>18</v>
      </c>
      <c r="G11" s="10"/>
      <c r="H11" s="20" t="s">
        <v>35</v>
      </c>
      <c r="I11" s="20"/>
      <c r="J11" s="20"/>
    </row>
    <row r="12" spans="1:10" x14ac:dyDescent="0.35">
      <c r="A12" s="5" t="s">
        <v>19</v>
      </c>
      <c r="B12" s="6" t="s">
        <v>37</v>
      </c>
      <c r="C12" s="6"/>
      <c r="F12" s="9" t="s">
        <v>20</v>
      </c>
      <c r="G12" s="10"/>
      <c r="H12" s="21">
        <f>J69</f>
        <v>62659.88</v>
      </c>
      <c r="I12" s="21"/>
      <c r="J12" s="21"/>
    </row>
    <row r="13" spans="1:10" x14ac:dyDescent="0.35">
      <c r="B13" s="6" t="s">
        <v>38</v>
      </c>
      <c r="C13" s="6"/>
      <c r="F13" s="22" t="s">
        <v>21</v>
      </c>
      <c r="G13" s="23"/>
      <c r="H13" s="24">
        <f>I69</f>
        <v>5464</v>
      </c>
      <c r="I13" s="24"/>
      <c r="J13" s="24"/>
    </row>
    <row r="14" spans="1:10" x14ac:dyDescent="0.35">
      <c r="B14" s="6" t="s">
        <v>39</v>
      </c>
      <c r="C14" s="6"/>
    </row>
    <row r="16" spans="1:10" x14ac:dyDescent="0.35">
      <c r="A16" s="8" t="s">
        <v>22</v>
      </c>
      <c r="B16" s="8" t="s">
        <v>23</v>
      </c>
      <c r="C16" s="8" t="s">
        <v>24</v>
      </c>
      <c r="D16" s="8" t="s">
        <v>25</v>
      </c>
      <c r="E16" s="8" t="s">
        <v>26</v>
      </c>
      <c r="F16" s="8" t="s">
        <v>27</v>
      </c>
      <c r="G16" s="8" t="s">
        <v>28</v>
      </c>
      <c r="H16" s="8" t="s">
        <v>29</v>
      </c>
      <c r="I16" s="14" t="s">
        <v>30</v>
      </c>
      <c r="J16" s="17" t="s">
        <v>31</v>
      </c>
    </row>
    <row r="17" spans="1:10" x14ac:dyDescent="0.35">
      <c r="A17" s="19" t="s">
        <v>98</v>
      </c>
      <c r="B17" s="18" t="s">
        <v>48</v>
      </c>
      <c r="C17" t="s">
        <v>99</v>
      </c>
      <c r="D17" s="18" t="s">
        <v>46</v>
      </c>
      <c r="E17" t="s">
        <v>53</v>
      </c>
      <c r="F17">
        <v>2225204</v>
      </c>
      <c r="G17" s="18" t="s">
        <v>47</v>
      </c>
      <c r="H17">
        <v>8.44</v>
      </c>
      <c r="I17">
        <v>76</v>
      </c>
      <c r="J17" s="31">
        <v>641.44000000000005</v>
      </c>
    </row>
    <row r="18" spans="1:10" x14ac:dyDescent="0.35">
      <c r="A18" s="19" t="s">
        <v>98</v>
      </c>
      <c r="B18" s="18" t="s">
        <v>48</v>
      </c>
      <c r="C18" t="s">
        <v>99</v>
      </c>
      <c r="D18" s="18" t="s">
        <v>100</v>
      </c>
      <c r="E18" t="s">
        <v>53</v>
      </c>
      <c r="F18">
        <v>2225204</v>
      </c>
      <c r="G18" s="18" t="s">
        <v>47</v>
      </c>
      <c r="H18">
        <v>8.44</v>
      </c>
      <c r="I18">
        <v>150</v>
      </c>
      <c r="J18" s="31">
        <v>1265.9999999999998</v>
      </c>
    </row>
    <row r="19" spans="1:10" x14ac:dyDescent="0.35">
      <c r="A19" s="18" t="s">
        <v>101</v>
      </c>
      <c r="B19" s="18" t="s">
        <v>102</v>
      </c>
      <c r="C19" t="s">
        <v>103</v>
      </c>
      <c r="D19" s="18" t="s">
        <v>104</v>
      </c>
      <c r="E19" t="s">
        <v>53</v>
      </c>
      <c r="F19">
        <v>2225202</v>
      </c>
      <c r="G19" s="18" t="s">
        <v>47</v>
      </c>
      <c r="H19">
        <v>4.6900000000000004</v>
      </c>
      <c r="I19">
        <v>96</v>
      </c>
      <c r="J19" s="31">
        <v>450.24</v>
      </c>
    </row>
    <row r="20" spans="1:10" x14ac:dyDescent="0.35">
      <c r="A20" s="19" t="s">
        <v>105</v>
      </c>
      <c r="B20" s="18" t="s">
        <v>102</v>
      </c>
      <c r="C20" t="s">
        <v>103</v>
      </c>
      <c r="D20" s="18" t="s">
        <v>104</v>
      </c>
      <c r="E20" t="s">
        <v>53</v>
      </c>
      <c r="F20">
        <v>2225202</v>
      </c>
      <c r="G20" s="18" t="s">
        <v>47</v>
      </c>
      <c r="H20">
        <v>4.6900000000000004</v>
      </c>
      <c r="I20">
        <v>96</v>
      </c>
      <c r="J20" s="31">
        <v>450.24</v>
      </c>
    </row>
    <row r="21" spans="1:10" x14ac:dyDescent="0.35">
      <c r="A21" s="19" t="s">
        <v>106</v>
      </c>
      <c r="B21" s="18" t="s">
        <v>102</v>
      </c>
      <c r="C21" t="s">
        <v>107</v>
      </c>
      <c r="D21" s="18" t="s">
        <v>108</v>
      </c>
      <c r="E21" t="s">
        <v>53</v>
      </c>
      <c r="F21">
        <v>2225202</v>
      </c>
      <c r="G21" s="18" t="s">
        <v>47</v>
      </c>
      <c r="H21">
        <v>6.25</v>
      </c>
      <c r="I21">
        <v>96</v>
      </c>
      <c r="J21" s="31">
        <v>600</v>
      </c>
    </row>
    <row r="22" spans="1:10" x14ac:dyDescent="0.35">
      <c r="A22" s="19" t="s">
        <v>109</v>
      </c>
      <c r="B22" s="18" t="s">
        <v>48</v>
      </c>
      <c r="C22" t="s">
        <v>110</v>
      </c>
      <c r="D22" s="18" t="s">
        <v>46</v>
      </c>
      <c r="E22" t="s">
        <v>53</v>
      </c>
      <c r="F22">
        <v>2225204</v>
      </c>
      <c r="G22" s="18" t="s">
        <v>47</v>
      </c>
      <c r="H22">
        <v>8.44</v>
      </c>
      <c r="I22">
        <v>308</v>
      </c>
      <c r="J22" s="31">
        <v>2599.5199999999995</v>
      </c>
    </row>
    <row r="23" spans="1:10" x14ac:dyDescent="0.35">
      <c r="A23" s="19" t="s">
        <v>111</v>
      </c>
      <c r="B23" s="18" t="s">
        <v>112</v>
      </c>
      <c r="C23" t="s">
        <v>113</v>
      </c>
      <c r="D23" s="18" t="s">
        <v>51</v>
      </c>
      <c r="E23" t="s">
        <v>53</v>
      </c>
      <c r="F23">
        <v>2225204</v>
      </c>
      <c r="G23" s="18" t="s">
        <v>47</v>
      </c>
      <c r="H23">
        <v>23.44</v>
      </c>
      <c r="I23">
        <v>11</v>
      </c>
      <c r="J23" s="31">
        <v>257.83999999999997</v>
      </c>
    </row>
    <row r="24" spans="1:10" x14ac:dyDescent="0.35">
      <c r="A24" s="19" t="s">
        <v>111</v>
      </c>
      <c r="B24" s="18" t="s">
        <v>112</v>
      </c>
      <c r="C24" t="s">
        <v>113</v>
      </c>
      <c r="D24" s="18" t="s">
        <v>46</v>
      </c>
      <c r="E24" t="s">
        <v>53</v>
      </c>
      <c r="F24">
        <v>2225204</v>
      </c>
      <c r="G24" s="18" t="s">
        <v>47</v>
      </c>
      <c r="H24">
        <v>23.44</v>
      </c>
      <c r="I24">
        <v>26</v>
      </c>
      <c r="J24" s="31">
        <v>609.43999999999994</v>
      </c>
    </row>
    <row r="25" spans="1:10" x14ac:dyDescent="0.35">
      <c r="A25" s="18" t="s">
        <v>111</v>
      </c>
      <c r="B25" s="18" t="s">
        <v>112</v>
      </c>
      <c r="C25" t="s">
        <v>113</v>
      </c>
      <c r="D25" s="18" t="s">
        <v>114</v>
      </c>
      <c r="E25" t="s">
        <v>53</v>
      </c>
      <c r="F25">
        <v>2225204</v>
      </c>
      <c r="G25" s="18" t="s">
        <v>47</v>
      </c>
      <c r="H25">
        <v>23.44</v>
      </c>
      <c r="I25">
        <v>106</v>
      </c>
      <c r="J25" s="31">
        <v>2484.6399999999994</v>
      </c>
    </row>
    <row r="26" spans="1:10" x14ac:dyDescent="0.35">
      <c r="A26" s="19" t="s">
        <v>115</v>
      </c>
      <c r="B26" s="18" t="s">
        <v>112</v>
      </c>
      <c r="C26" t="s">
        <v>116</v>
      </c>
      <c r="D26" s="18" t="s">
        <v>51</v>
      </c>
      <c r="E26" t="s">
        <v>53</v>
      </c>
      <c r="F26">
        <v>2225204</v>
      </c>
      <c r="G26" s="18" t="s">
        <v>47</v>
      </c>
      <c r="H26">
        <v>23.44</v>
      </c>
      <c r="I26">
        <v>10</v>
      </c>
      <c r="J26" s="31">
        <v>234.4</v>
      </c>
    </row>
    <row r="27" spans="1:10" x14ac:dyDescent="0.35">
      <c r="A27" t="s">
        <v>115</v>
      </c>
      <c r="B27" t="s">
        <v>112</v>
      </c>
      <c r="C27" t="s">
        <v>116</v>
      </c>
      <c r="D27" t="s">
        <v>114</v>
      </c>
      <c r="E27" t="s">
        <v>53</v>
      </c>
      <c r="F27">
        <v>2225204</v>
      </c>
      <c r="G27" t="s">
        <v>47</v>
      </c>
      <c r="H27">
        <v>23.44</v>
      </c>
      <c r="I27">
        <v>108</v>
      </c>
      <c r="J27" s="31">
        <v>2531.5199999999991</v>
      </c>
    </row>
    <row r="28" spans="1:10" x14ac:dyDescent="0.35">
      <c r="A28" t="s">
        <v>115</v>
      </c>
      <c r="B28" t="s">
        <v>112</v>
      </c>
      <c r="C28" t="s">
        <v>116</v>
      </c>
      <c r="D28" t="s">
        <v>117</v>
      </c>
      <c r="E28" t="s">
        <v>53</v>
      </c>
      <c r="F28">
        <v>2225204</v>
      </c>
      <c r="G28" t="s">
        <v>47</v>
      </c>
      <c r="H28">
        <v>23.44</v>
      </c>
      <c r="I28" s="3">
        <v>34</v>
      </c>
      <c r="J28" s="32">
        <v>796.96000000000015</v>
      </c>
    </row>
    <row r="29" spans="1:10" x14ac:dyDescent="0.35">
      <c r="A29" t="s">
        <v>118</v>
      </c>
      <c r="B29" t="s">
        <v>50</v>
      </c>
      <c r="C29" t="s">
        <v>119</v>
      </c>
      <c r="D29" t="s">
        <v>46</v>
      </c>
      <c r="E29" t="s">
        <v>53</v>
      </c>
      <c r="F29">
        <v>2225206</v>
      </c>
      <c r="G29" t="s">
        <v>47</v>
      </c>
      <c r="H29">
        <v>7.82</v>
      </c>
      <c r="I29" s="3">
        <v>51</v>
      </c>
      <c r="J29" s="32">
        <v>398.82000000000005</v>
      </c>
    </row>
    <row r="30" spans="1:10" x14ac:dyDescent="0.35">
      <c r="A30" t="s">
        <v>118</v>
      </c>
      <c r="B30" t="s">
        <v>50</v>
      </c>
      <c r="C30" t="s">
        <v>119</v>
      </c>
      <c r="D30" t="s">
        <v>120</v>
      </c>
      <c r="E30" t="s">
        <v>53</v>
      </c>
      <c r="F30">
        <v>2225206</v>
      </c>
      <c r="G30" t="s">
        <v>47</v>
      </c>
      <c r="H30">
        <v>7.82</v>
      </c>
      <c r="I30" s="3">
        <v>51</v>
      </c>
      <c r="J30" s="32">
        <v>398.82000000000005</v>
      </c>
    </row>
    <row r="31" spans="1:10" x14ac:dyDescent="0.35">
      <c r="A31" t="s">
        <v>118</v>
      </c>
      <c r="B31" t="s">
        <v>50</v>
      </c>
      <c r="C31" t="s">
        <v>119</v>
      </c>
      <c r="D31" t="s">
        <v>78</v>
      </c>
      <c r="E31" t="s">
        <v>53</v>
      </c>
      <c r="F31">
        <v>2225206</v>
      </c>
      <c r="G31" t="s">
        <v>47</v>
      </c>
      <c r="H31">
        <v>7.82</v>
      </c>
      <c r="I31" s="3">
        <v>51</v>
      </c>
      <c r="J31" s="32">
        <v>398.82000000000005</v>
      </c>
    </row>
    <row r="32" spans="1:10" x14ac:dyDescent="0.35">
      <c r="A32" t="s">
        <v>121</v>
      </c>
      <c r="B32" t="s">
        <v>122</v>
      </c>
      <c r="C32" t="s">
        <v>123</v>
      </c>
      <c r="D32" t="s">
        <v>124</v>
      </c>
      <c r="E32" t="s">
        <v>53</v>
      </c>
      <c r="F32">
        <v>2225206</v>
      </c>
      <c r="G32" t="s">
        <v>47</v>
      </c>
      <c r="H32">
        <v>20.309999999999999</v>
      </c>
      <c r="I32" s="3">
        <v>125</v>
      </c>
      <c r="J32" s="32">
        <v>2538.75</v>
      </c>
    </row>
    <row r="33" spans="1:10" x14ac:dyDescent="0.35">
      <c r="A33" t="s">
        <v>121</v>
      </c>
      <c r="B33" t="s">
        <v>122</v>
      </c>
      <c r="C33" t="s">
        <v>123</v>
      </c>
      <c r="D33" t="s">
        <v>125</v>
      </c>
      <c r="E33" t="s">
        <v>53</v>
      </c>
      <c r="F33">
        <v>2225206</v>
      </c>
      <c r="G33" t="s">
        <v>47</v>
      </c>
      <c r="H33">
        <v>20.309999999999999</v>
      </c>
      <c r="I33" s="3">
        <v>33</v>
      </c>
      <c r="J33" s="32">
        <v>670.2299999999999</v>
      </c>
    </row>
    <row r="34" spans="1:10" x14ac:dyDescent="0.35">
      <c r="A34" t="s">
        <v>126</v>
      </c>
      <c r="B34" t="s">
        <v>112</v>
      </c>
      <c r="C34" t="s">
        <v>127</v>
      </c>
      <c r="D34" t="s">
        <v>128</v>
      </c>
      <c r="E34" t="s">
        <v>53</v>
      </c>
      <c r="F34">
        <v>2225204</v>
      </c>
      <c r="G34" t="s">
        <v>47</v>
      </c>
      <c r="H34">
        <v>23.44</v>
      </c>
      <c r="I34" s="3">
        <v>150</v>
      </c>
      <c r="J34" s="32">
        <v>3515.9999999999982</v>
      </c>
    </row>
    <row r="35" spans="1:10" x14ac:dyDescent="0.35">
      <c r="A35" t="s">
        <v>126</v>
      </c>
      <c r="B35" t="s">
        <v>112</v>
      </c>
      <c r="C35" t="s">
        <v>127</v>
      </c>
      <c r="D35" t="s">
        <v>58</v>
      </c>
      <c r="E35" t="s">
        <v>53</v>
      </c>
      <c r="F35">
        <v>2225204</v>
      </c>
      <c r="G35" t="s">
        <v>47</v>
      </c>
      <c r="H35">
        <v>23.44</v>
      </c>
      <c r="I35" s="3">
        <v>54</v>
      </c>
      <c r="J35" s="32">
        <v>1265.7599999999998</v>
      </c>
    </row>
    <row r="36" spans="1:10" x14ac:dyDescent="0.35">
      <c r="A36" t="s">
        <v>129</v>
      </c>
      <c r="B36" t="s">
        <v>50</v>
      </c>
      <c r="C36" t="s">
        <v>130</v>
      </c>
      <c r="D36" t="s">
        <v>131</v>
      </c>
      <c r="E36" t="s">
        <v>53</v>
      </c>
      <c r="F36">
        <v>2225206</v>
      </c>
      <c r="G36" t="s">
        <v>47</v>
      </c>
      <c r="H36">
        <v>7.82</v>
      </c>
      <c r="I36" s="3">
        <v>106</v>
      </c>
      <c r="J36" s="32">
        <v>828.92000000000019</v>
      </c>
    </row>
    <row r="37" spans="1:10" x14ac:dyDescent="0.35">
      <c r="A37" t="s">
        <v>129</v>
      </c>
      <c r="B37" t="s">
        <v>50</v>
      </c>
      <c r="C37" t="s">
        <v>130</v>
      </c>
      <c r="D37" t="s">
        <v>132</v>
      </c>
      <c r="E37" t="s">
        <v>53</v>
      </c>
      <c r="F37">
        <v>2225206</v>
      </c>
      <c r="G37" t="s">
        <v>47</v>
      </c>
      <c r="H37">
        <v>7.82</v>
      </c>
      <c r="I37" s="3">
        <v>104</v>
      </c>
      <c r="J37" s="32">
        <v>813.28000000000009</v>
      </c>
    </row>
    <row r="38" spans="1:10" x14ac:dyDescent="0.35">
      <c r="A38" t="s">
        <v>133</v>
      </c>
      <c r="B38" t="s">
        <v>56</v>
      </c>
      <c r="C38" t="s">
        <v>134</v>
      </c>
      <c r="D38" t="s">
        <v>135</v>
      </c>
      <c r="E38" t="s">
        <v>53</v>
      </c>
      <c r="F38">
        <v>2225204</v>
      </c>
      <c r="G38" t="s">
        <v>47</v>
      </c>
      <c r="H38">
        <v>9.3800000000000008</v>
      </c>
      <c r="I38" s="3">
        <v>100</v>
      </c>
      <c r="J38" s="32">
        <v>937.99999999999989</v>
      </c>
    </row>
    <row r="39" spans="1:10" x14ac:dyDescent="0.35">
      <c r="A39" t="s">
        <v>136</v>
      </c>
      <c r="B39" t="s">
        <v>122</v>
      </c>
      <c r="C39" t="s">
        <v>137</v>
      </c>
      <c r="D39" t="s">
        <v>46</v>
      </c>
      <c r="E39" t="s">
        <v>53</v>
      </c>
      <c r="F39">
        <v>2225206</v>
      </c>
      <c r="G39" t="s">
        <v>47</v>
      </c>
      <c r="H39">
        <v>20.309999999999999</v>
      </c>
      <c r="I39" s="3">
        <v>65</v>
      </c>
      <c r="J39" s="32">
        <v>1320.1499999999999</v>
      </c>
    </row>
    <row r="40" spans="1:10" x14ac:dyDescent="0.35">
      <c r="A40" t="s">
        <v>138</v>
      </c>
      <c r="B40" t="s">
        <v>112</v>
      </c>
      <c r="C40" t="s">
        <v>139</v>
      </c>
      <c r="D40" t="s">
        <v>44</v>
      </c>
      <c r="E40" t="s">
        <v>53</v>
      </c>
      <c r="F40">
        <v>2225204</v>
      </c>
      <c r="G40" t="s">
        <v>47</v>
      </c>
      <c r="H40">
        <v>23.44</v>
      </c>
      <c r="I40" s="3">
        <v>90</v>
      </c>
      <c r="J40" s="32">
        <v>2109.5999999999995</v>
      </c>
    </row>
    <row r="41" spans="1:10" x14ac:dyDescent="0.35">
      <c r="A41" t="s">
        <v>140</v>
      </c>
      <c r="B41" t="s">
        <v>48</v>
      </c>
      <c r="C41" t="s">
        <v>141</v>
      </c>
      <c r="D41" t="s">
        <v>46</v>
      </c>
      <c r="E41" t="s">
        <v>53</v>
      </c>
      <c r="F41">
        <v>2225204</v>
      </c>
      <c r="G41" t="s">
        <v>47</v>
      </c>
      <c r="H41">
        <v>8.44</v>
      </c>
      <c r="I41" s="3">
        <v>138</v>
      </c>
      <c r="J41" s="32">
        <v>1164.7199999999998</v>
      </c>
    </row>
    <row r="42" spans="1:10" x14ac:dyDescent="0.35">
      <c r="A42" t="s">
        <v>142</v>
      </c>
      <c r="B42" t="s">
        <v>48</v>
      </c>
      <c r="C42" t="s">
        <v>143</v>
      </c>
      <c r="D42" t="s">
        <v>44</v>
      </c>
      <c r="E42" t="s">
        <v>53</v>
      </c>
      <c r="F42">
        <v>2225204</v>
      </c>
      <c r="G42" t="s">
        <v>47</v>
      </c>
      <c r="H42">
        <v>8.44</v>
      </c>
      <c r="I42" s="3">
        <v>276</v>
      </c>
      <c r="J42" s="32">
        <v>2329.44</v>
      </c>
    </row>
    <row r="43" spans="1:10" x14ac:dyDescent="0.35">
      <c r="A43" t="s">
        <v>144</v>
      </c>
      <c r="B43" t="s">
        <v>48</v>
      </c>
      <c r="C43" t="s">
        <v>145</v>
      </c>
      <c r="D43" t="s">
        <v>46</v>
      </c>
      <c r="E43" t="s">
        <v>53</v>
      </c>
      <c r="F43">
        <v>2225204</v>
      </c>
      <c r="G43" t="s">
        <v>47</v>
      </c>
      <c r="H43">
        <v>9.3800000000000008</v>
      </c>
      <c r="I43" s="3">
        <v>127</v>
      </c>
      <c r="J43" s="32">
        <v>1191.2599999999998</v>
      </c>
    </row>
    <row r="44" spans="1:10" x14ac:dyDescent="0.35">
      <c r="A44" t="s">
        <v>146</v>
      </c>
      <c r="B44" t="s">
        <v>48</v>
      </c>
      <c r="C44" t="s">
        <v>147</v>
      </c>
      <c r="D44" t="s">
        <v>46</v>
      </c>
      <c r="E44" t="s">
        <v>53</v>
      </c>
      <c r="F44">
        <v>2225204</v>
      </c>
      <c r="G44" t="s">
        <v>47</v>
      </c>
      <c r="H44">
        <v>8.44</v>
      </c>
      <c r="I44" s="3">
        <v>138</v>
      </c>
      <c r="J44" s="32">
        <v>1164.7199999999998</v>
      </c>
    </row>
    <row r="45" spans="1:10" x14ac:dyDescent="0.35">
      <c r="A45" t="s">
        <v>148</v>
      </c>
      <c r="B45" t="s">
        <v>48</v>
      </c>
      <c r="C45" t="s">
        <v>149</v>
      </c>
      <c r="D45" t="s">
        <v>46</v>
      </c>
      <c r="E45" t="s">
        <v>53</v>
      </c>
      <c r="F45">
        <v>2225204</v>
      </c>
      <c r="G45" t="s">
        <v>47</v>
      </c>
      <c r="H45">
        <v>8.44</v>
      </c>
      <c r="I45" s="3">
        <v>138</v>
      </c>
      <c r="J45" s="32">
        <v>1164.7199999999998</v>
      </c>
    </row>
    <row r="46" spans="1:10" x14ac:dyDescent="0.35">
      <c r="A46" t="s">
        <v>150</v>
      </c>
      <c r="B46" t="s">
        <v>48</v>
      </c>
      <c r="C46" t="s">
        <v>151</v>
      </c>
      <c r="D46" t="s">
        <v>46</v>
      </c>
      <c r="E46" t="s">
        <v>53</v>
      </c>
      <c r="F46">
        <v>2225204</v>
      </c>
      <c r="G46" t="s">
        <v>47</v>
      </c>
      <c r="H46">
        <v>7.82</v>
      </c>
      <c r="I46" s="3">
        <v>415</v>
      </c>
      <c r="J46" s="32">
        <v>3245.3000000000006</v>
      </c>
    </row>
    <row r="47" spans="1:10" x14ac:dyDescent="0.35">
      <c r="A47" t="s">
        <v>152</v>
      </c>
      <c r="B47" t="s">
        <v>59</v>
      </c>
      <c r="C47" t="s">
        <v>153</v>
      </c>
      <c r="D47" t="s">
        <v>44</v>
      </c>
      <c r="E47" t="s">
        <v>53</v>
      </c>
      <c r="F47">
        <v>2225204</v>
      </c>
      <c r="G47" t="s">
        <v>47</v>
      </c>
      <c r="H47">
        <v>15.62</v>
      </c>
      <c r="I47" s="3">
        <v>106</v>
      </c>
      <c r="J47" s="32">
        <v>1655.7200000000003</v>
      </c>
    </row>
    <row r="48" spans="1:10" x14ac:dyDescent="0.35">
      <c r="A48" t="s">
        <v>154</v>
      </c>
      <c r="B48" t="s">
        <v>59</v>
      </c>
      <c r="C48" t="s">
        <v>155</v>
      </c>
      <c r="D48" t="s">
        <v>46</v>
      </c>
      <c r="E48" t="s">
        <v>53</v>
      </c>
      <c r="F48">
        <v>2225204</v>
      </c>
      <c r="G48" t="s">
        <v>47</v>
      </c>
      <c r="H48">
        <v>17.190000000000001</v>
      </c>
      <c r="I48" s="3">
        <v>159</v>
      </c>
      <c r="J48" s="32">
        <v>2733.2100000000005</v>
      </c>
    </row>
    <row r="49" spans="1:10" x14ac:dyDescent="0.35">
      <c r="A49" t="s">
        <v>154</v>
      </c>
      <c r="B49" t="s">
        <v>59</v>
      </c>
      <c r="C49" t="s">
        <v>155</v>
      </c>
      <c r="D49" t="s">
        <v>156</v>
      </c>
      <c r="E49" t="s">
        <v>53</v>
      </c>
      <c r="F49">
        <v>2225204</v>
      </c>
      <c r="G49" t="s">
        <v>47</v>
      </c>
      <c r="H49">
        <v>17.190000000000001</v>
      </c>
      <c r="I49" s="3">
        <v>53</v>
      </c>
      <c r="J49" s="32">
        <v>911.06999999999994</v>
      </c>
    </row>
    <row r="50" spans="1:10" x14ac:dyDescent="0.35">
      <c r="A50" t="s">
        <v>157</v>
      </c>
      <c r="B50" t="s">
        <v>158</v>
      </c>
      <c r="C50" t="s">
        <v>159</v>
      </c>
      <c r="D50" t="s">
        <v>44</v>
      </c>
      <c r="E50" t="s">
        <v>53</v>
      </c>
      <c r="F50">
        <v>2225204</v>
      </c>
      <c r="G50" t="s">
        <v>47</v>
      </c>
      <c r="H50">
        <v>7.19</v>
      </c>
      <c r="I50" s="3">
        <v>155</v>
      </c>
      <c r="J50" s="32">
        <v>1114.45</v>
      </c>
    </row>
    <row r="51" spans="1:10" x14ac:dyDescent="0.35">
      <c r="A51" t="s">
        <v>157</v>
      </c>
      <c r="B51" t="s">
        <v>158</v>
      </c>
      <c r="C51" t="s">
        <v>159</v>
      </c>
      <c r="D51" t="s">
        <v>46</v>
      </c>
      <c r="E51" t="s">
        <v>53</v>
      </c>
      <c r="F51">
        <v>2225204</v>
      </c>
      <c r="G51" t="s">
        <v>47</v>
      </c>
      <c r="H51">
        <v>7.19</v>
      </c>
      <c r="I51" s="3">
        <v>56</v>
      </c>
      <c r="J51" s="32">
        <v>402.64</v>
      </c>
    </row>
    <row r="52" spans="1:10" x14ac:dyDescent="0.35">
      <c r="A52" t="s">
        <v>160</v>
      </c>
      <c r="B52" t="s">
        <v>82</v>
      </c>
      <c r="C52" t="s">
        <v>161</v>
      </c>
      <c r="D52" t="s">
        <v>46</v>
      </c>
      <c r="E52" t="s">
        <v>53</v>
      </c>
      <c r="F52">
        <v>2225204</v>
      </c>
      <c r="G52" t="s">
        <v>47</v>
      </c>
      <c r="H52">
        <v>14.06</v>
      </c>
      <c r="I52" s="3">
        <v>98</v>
      </c>
      <c r="J52" s="32">
        <v>1377.8799999999999</v>
      </c>
    </row>
    <row r="53" spans="1:10" x14ac:dyDescent="0.35">
      <c r="A53" t="s">
        <v>160</v>
      </c>
      <c r="B53" t="s">
        <v>82</v>
      </c>
      <c r="C53" t="s">
        <v>161</v>
      </c>
      <c r="D53" t="s">
        <v>156</v>
      </c>
      <c r="E53" t="s">
        <v>53</v>
      </c>
      <c r="F53">
        <v>2225204</v>
      </c>
      <c r="G53" t="s">
        <v>47</v>
      </c>
      <c r="H53">
        <v>14.06</v>
      </c>
      <c r="I53" s="3">
        <v>51</v>
      </c>
      <c r="J53" s="32">
        <v>717.06</v>
      </c>
    </row>
    <row r="54" spans="1:10" x14ac:dyDescent="0.35">
      <c r="A54" t="s">
        <v>162</v>
      </c>
      <c r="B54" t="s">
        <v>56</v>
      </c>
      <c r="C54" t="s">
        <v>163</v>
      </c>
      <c r="D54" t="s">
        <v>46</v>
      </c>
      <c r="E54" t="s">
        <v>53</v>
      </c>
      <c r="F54">
        <v>2225204</v>
      </c>
      <c r="G54" t="s">
        <v>47</v>
      </c>
      <c r="H54">
        <v>12.5</v>
      </c>
      <c r="I54" s="3">
        <v>171</v>
      </c>
      <c r="J54" s="32">
        <v>2137.5</v>
      </c>
    </row>
    <row r="55" spans="1:10" x14ac:dyDescent="0.35">
      <c r="A55" t="s">
        <v>162</v>
      </c>
      <c r="B55" t="s">
        <v>56</v>
      </c>
      <c r="C55" t="s">
        <v>163</v>
      </c>
      <c r="D55" t="s">
        <v>156</v>
      </c>
      <c r="E55" t="s">
        <v>53</v>
      </c>
      <c r="F55">
        <v>2225204</v>
      </c>
      <c r="G55" t="s">
        <v>47</v>
      </c>
      <c r="H55">
        <v>12.5</v>
      </c>
      <c r="I55" s="3">
        <v>57</v>
      </c>
      <c r="J55" s="32">
        <v>712.5</v>
      </c>
    </row>
    <row r="56" spans="1:10" x14ac:dyDescent="0.35">
      <c r="A56" t="s">
        <v>164</v>
      </c>
      <c r="B56" t="s">
        <v>50</v>
      </c>
      <c r="C56" t="s">
        <v>165</v>
      </c>
      <c r="D56" t="s">
        <v>46</v>
      </c>
      <c r="E56" t="s">
        <v>53</v>
      </c>
      <c r="F56">
        <v>2225206</v>
      </c>
      <c r="G56" t="s">
        <v>47</v>
      </c>
      <c r="H56">
        <v>7.82</v>
      </c>
      <c r="I56" s="3">
        <v>40</v>
      </c>
      <c r="J56" s="32">
        <v>312.79999999999995</v>
      </c>
    </row>
    <row r="57" spans="1:10" x14ac:dyDescent="0.35">
      <c r="A57" t="s">
        <v>166</v>
      </c>
      <c r="B57" t="s">
        <v>50</v>
      </c>
      <c r="C57" t="s">
        <v>167</v>
      </c>
      <c r="D57" t="s">
        <v>44</v>
      </c>
      <c r="E57" t="s">
        <v>53</v>
      </c>
      <c r="F57">
        <v>2225206</v>
      </c>
      <c r="G57" t="s">
        <v>47</v>
      </c>
      <c r="H57">
        <v>7.82</v>
      </c>
      <c r="I57" s="3">
        <v>51</v>
      </c>
      <c r="J57" s="32">
        <v>398.82000000000005</v>
      </c>
    </row>
    <row r="58" spans="1:10" x14ac:dyDescent="0.35">
      <c r="A58" t="s">
        <v>166</v>
      </c>
      <c r="B58" t="s">
        <v>50</v>
      </c>
      <c r="C58" t="s">
        <v>167</v>
      </c>
      <c r="D58" t="s">
        <v>46</v>
      </c>
      <c r="E58" t="s">
        <v>53</v>
      </c>
      <c r="F58">
        <v>2225206</v>
      </c>
      <c r="G58" t="s">
        <v>47</v>
      </c>
      <c r="H58">
        <v>7.82</v>
      </c>
      <c r="I58" s="3">
        <v>51</v>
      </c>
      <c r="J58" s="32">
        <v>398.82000000000005</v>
      </c>
    </row>
    <row r="59" spans="1:10" x14ac:dyDescent="0.35">
      <c r="A59" t="s">
        <v>168</v>
      </c>
      <c r="B59" t="s">
        <v>50</v>
      </c>
      <c r="C59" t="s">
        <v>169</v>
      </c>
      <c r="D59" t="s">
        <v>135</v>
      </c>
      <c r="E59" t="s">
        <v>53</v>
      </c>
      <c r="F59">
        <v>2225206</v>
      </c>
      <c r="G59" t="s">
        <v>47</v>
      </c>
      <c r="H59">
        <v>7.82</v>
      </c>
      <c r="I59" s="3">
        <v>94</v>
      </c>
      <c r="J59" s="32">
        <v>735.08000000000015</v>
      </c>
    </row>
    <row r="60" spans="1:10" x14ac:dyDescent="0.35">
      <c r="A60" t="s">
        <v>170</v>
      </c>
      <c r="B60" t="s">
        <v>50</v>
      </c>
      <c r="C60" t="s">
        <v>171</v>
      </c>
      <c r="D60" t="s">
        <v>44</v>
      </c>
      <c r="E60" t="s">
        <v>53</v>
      </c>
      <c r="F60">
        <v>2225206</v>
      </c>
      <c r="G60" t="s">
        <v>47</v>
      </c>
      <c r="H60">
        <v>8.44</v>
      </c>
      <c r="I60" s="3">
        <v>293</v>
      </c>
      <c r="J60" s="32">
        <v>2472.92</v>
      </c>
    </row>
    <row r="61" spans="1:10" x14ac:dyDescent="0.35">
      <c r="A61" t="s">
        <v>172</v>
      </c>
      <c r="B61" t="s">
        <v>50</v>
      </c>
      <c r="C61" t="s">
        <v>151</v>
      </c>
      <c r="D61" t="s">
        <v>46</v>
      </c>
      <c r="E61" t="s">
        <v>53</v>
      </c>
      <c r="F61">
        <v>2225206</v>
      </c>
      <c r="G61" t="s">
        <v>47</v>
      </c>
      <c r="H61">
        <v>7.82</v>
      </c>
      <c r="I61" s="3">
        <v>155</v>
      </c>
      <c r="J61" s="32">
        <v>1212.0999999999997</v>
      </c>
    </row>
    <row r="62" spans="1:10" x14ac:dyDescent="0.35">
      <c r="A62" t="s">
        <v>173</v>
      </c>
      <c r="B62" t="s">
        <v>50</v>
      </c>
      <c r="C62" t="s">
        <v>174</v>
      </c>
      <c r="D62" t="s">
        <v>46</v>
      </c>
      <c r="E62" t="s">
        <v>53</v>
      </c>
      <c r="F62">
        <v>2225206</v>
      </c>
      <c r="G62" t="s">
        <v>47</v>
      </c>
      <c r="H62">
        <v>7.82</v>
      </c>
      <c r="I62" s="3">
        <v>102</v>
      </c>
      <c r="J62" s="32">
        <v>797.6400000000001</v>
      </c>
    </row>
    <row r="63" spans="1:10" x14ac:dyDescent="0.35">
      <c r="A63" t="s">
        <v>175</v>
      </c>
      <c r="B63" t="s">
        <v>75</v>
      </c>
      <c r="C63" t="s">
        <v>176</v>
      </c>
      <c r="D63" t="s">
        <v>46</v>
      </c>
      <c r="E63" t="s">
        <v>53</v>
      </c>
      <c r="F63">
        <v>2225206</v>
      </c>
      <c r="G63" t="s">
        <v>47</v>
      </c>
      <c r="H63">
        <v>15.62</v>
      </c>
      <c r="I63" s="3">
        <v>112</v>
      </c>
      <c r="J63" s="32">
        <v>1749.4400000000003</v>
      </c>
    </row>
    <row r="64" spans="1:10" x14ac:dyDescent="0.35">
      <c r="A64" t="s">
        <v>177</v>
      </c>
      <c r="B64" t="s">
        <v>178</v>
      </c>
      <c r="C64" t="s">
        <v>179</v>
      </c>
      <c r="D64" t="s">
        <v>46</v>
      </c>
      <c r="E64" t="s">
        <v>53</v>
      </c>
      <c r="F64">
        <v>2225206</v>
      </c>
      <c r="G64" t="s">
        <v>47</v>
      </c>
      <c r="H64">
        <v>7.19</v>
      </c>
      <c r="I64" s="3">
        <v>82</v>
      </c>
      <c r="J64" s="32">
        <v>589.57999999999993</v>
      </c>
    </row>
    <row r="65" spans="1:10" x14ac:dyDescent="0.35">
      <c r="A65" t="s">
        <v>180</v>
      </c>
      <c r="B65" t="s">
        <v>86</v>
      </c>
      <c r="C65" t="s">
        <v>161</v>
      </c>
      <c r="D65" t="s">
        <v>46</v>
      </c>
      <c r="E65" t="s">
        <v>53</v>
      </c>
      <c r="F65">
        <v>2225206</v>
      </c>
      <c r="G65" t="s">
        <v>47</v>
      </c>
      <c r="H65">
        <v>14.06</v>
      </c>
      <c r="I65" s="3">
        <v>145</v>
      </c>
      <c r="J65" s="32">
        <v>2038.6999999999998</v>
      </c>
    </row>
    <row r="66" spans="1:10" x14ac:dyDescent="0.35">
      <c r="A66" t="s">
        <v>181</v>
      </c>
      <c r="B66" t="s">
        <v>122</v>
      </c>
      <c r="C66" t="s">
        <v>182</v>
      </c>
      <c r="D66" t="s">
        <v>183</v>
      </c>
      <c r="E66" t="s">
        <v>53</v>
      </c>
      <c r="F66">
        <v>2225206</v>
      </c>
      <c r="G66" t="s">
        <v>47</v>
      </c>
      <c r="H66">
        <v>20.309999999999999</v>
      </c>
      <c r="I66" s="3">
        <v>36</v>
      </c>
      <c r="J66" s="32">
        <v>731.16</v>
      </c>
    </row>
    <row r="67" spans="1:10" x14ac:dyDescent="0.35">
      <c r="A67" t="s">
        <v>181</v>
      </c>
      <c r="B67" t="s">
        <v>122</v>
      </c>
      <c r="C67" t="s">
        <v>182</v>
      </c>
      <c r="D67" t="s">
        <v>184</v>
      </c>
      <c r="E67" t="s">
        <v>53</v>
      </c>
      <c r="F67">
        <v>2225206</v>
      </c>
      <c r="G67" t="s">
        <v>47</v>
      </c>
      <c r="H67">
        <v>20.309999999999999</v>
      </c>
      <c r="I67" s="3">
        <v>36</v>
      </c>
      <c r="J67" s="32">
        <v>731.16</v>
      </c>
    </row>
    <row r="68" spans="1:10" x14ac:dyDescent="0.35">
      <c r="A68" t="s">
        <v>185</v>
      </c>
      <c r="B68" t="s">
        <v>186</v>
      </c>
      <c r="C68" t="s">
        <v>187</v>
      </c>
      <c r="D68" t="s">
        <v>188</v>
      </c>
      <c r="E68" t="s">
        <v>53</v>
      </c>
      <c r="F68">
        <v>2225206</v>
      </c>
      <c r="G68" t="s">
        <v>47</v>
      </c>
      <c r="H68">
        <v>10.94</v>
      </c>
      <c r="I68" s="3">
        <v>32</v>
      </c>
      <c r="J68" s="32">
        <v>350.08</v>
      </c>
    </row>
    <row r="69" spans="1:10" x14ac:dyDescent="0.35">
      <c r="G69" t="s">
        <v>41</v>
      </c>
      <c r="I69" s="3">
        <f>SUM(I17:I68)</f>
        <v>5464</v>
      </c>
      <c r="J69" s="32">
        <f>SUM(J17:J68)</f>
        <v>62659.88</v>
      </c>
    </row>
  </sheetData>
  <autoFilter ref="A16:J27" xr:uid="{00000000-0001-0000-0000-000000000000}"/>
  <mergeCells count="19">
    <mergeCell ref="F5:G5"/>
    <mergeCell ref="H5:J5"/>
    <mergeCell ref="B1:I1"/>
    <mergeCell ref="F3:G3"/>
    <mergeCell ref="H3:J3"/>
    <mergeCell ref="F4:G4"/>
    <mergeCell ref="H4:J4"/>
    <mergeCell ref="F6:G6"/>
    <mergeCell ref="H6:J6"/>
    <mergeCell ref="F7:G7"/>
    <mergeCell ref="H7:J7"/>
    <mergeCell ref="F8:G8"/>
    <mergeCell ref="H8:J8"/>
    <mergeCell ref="H9:J9"/>
    <mergeCell ref="H10:J10"/>
    <mergeCell ref="H11:J11"/>
    <mergeCell ref="H12:J12"/>
    <mergeCell ref="F13:G13"/>
    <mergeCell ref="H13:J13"/>
  </mergeCells>
  <pageMargins left="0.70866141732283472" right="0.70866141732283472" top="0.74803149606299213" bottom="0.74803149606299213" header="0.31496062992125984" footer="0.31496062992125984"/>
  <pageSetup paperSize="9" scale="33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 tint="-0.249977111117893"/>
    <pageSetUpPr fitToPage="1"/>
  </sheetPr>
  <dimension ref="A1:J152"/>
  <sheetViews>
    <sheetView tabSelected="1" zoomScale="80" zoomScaleNormal="80" workbookViewId="0">
      <selection activeCell="K19" sqref="K19"/>
    </sheetView>
  </sheetViews>
  <sheetFormatPr defaultColWidth="8.7265625" defaultRowHeight="14.5" x14ac:dyDescent="0.35"/>
  <cols>
    <col min="1" max="1" width="17.54296875" bestFit="1" customWidth="1"/>
    <col min="2" max="2" width="22.36328125" customWidth="1"/>
    <col min="3" max="3" width="31.1796875" bestFit="1" customWidth="1"/>
    <col min="4" max="4" width="34.90625" customWidth="1"/>
    <col min="5" max="5" width="12.453125" customWidth="1"/>
    <col min="6" max="6" width="12.36328125" customWidth="1"/>
    <col min="7" max="7" width="13.36328125" customWidth="1"/>
    <col min="8" max="8" width="11.6328125" customWidth="1"/>
    <col min="9" max="9" width="9.6328125" style="3" bestFit="1" customWidth="1"/>
    <col min="10" max="10" width="15.54296875" style="4" customWidth="1"/>
  </cols>
  <sheetData>
    <row r="1" spans="1:10" ht="23.5" x14ac:dyDescent="0.55000000000000004">
      <c r="A1" s="1"/>
      <c r="B1" s="25" t="s">
        <v>0</v>
      </c>
      <c r="C1" s="25"/>
      <c r="D1" s="25"/>
      <c r="E1" s="25"/>
      <c r="F1" s="25"/>
      <c r="G1" s="25"/>
      <c r="H1" s="25"/>
      <c r="I1" s="25"/>
      <c r="J1" s="2"/>
    </row>
    <row r="3" spans="1:10" x14ac:dyDescent="0.35">
      <c r="A3" s="5" t="s">
        <v>1</v>
      </c>
      <c r="B3" s="6" t="s">
        <v>2</v>
      </c>
      <c r="C3" s="6"/>
      <c r="F3" s="22" t="s">
        <v>3</v>
      </c>
      <c r="G3" s="23"/>
      <c r="H3" s="20" t="s">
        <v>76</v>
      </c>
      <c r="I3" s="20"/>
      <c r="J3" s="20"/>
    </row>
    <row r="4" spans="1:10" x14ac:dyDescent="0.35">
      <c r="A4" s="7"/>
      <c r="B4" s="6" t="s">
        <v>4</v>
      </c>
      <c r="C4" s="6"/>
      <c r="F4" s="22" t="s">
        <v>5</v>
      </c>
      <c r="G4" s="23"/>
      <c r="H4" s="27">
        <f ca="1">TODAY()</f>
        <v>45120</v>
      </c>
      <c r="I4" s="27"/>
      <c r="J4" s="27"/>
    </row>
    <row r="5" spans="1:10" x14ac:dyDescent="0.35">
      <c r="A5" s="7"/>
      <c r="B5" s="6" t="s">
        <v>6</v>
      </c>
      <c r="C5" s="6"/>
      <c r="F5" s="22" t="s">
        <v>7</v>
      </c>
      <c r="G5" s="23"/>
      <c r="H5" s="20" t="s">
        <v>36</v>
      </c>
      <c r="I5" s="20"/>
      <c r="J5" s="20"/>
    </row>
    <row r="6" spans="1:10" x14ac:dyDescent="0.35">
      <c r="A6" s="7"/>
      <c r="B6" s="6" t="s">
        <v>8</v>
      </c>
      <c r="C6" s="6"/>
      <c r="F6" s="22" t="s">
        <v>9</v>
      </c>
      <c r="G6" s="23"/>
      <c r="H6" s="20"/>
      <c r="I6" s="20"/>
      <c r="J6" s="20"/>
    </row>
    <row r="7" spans="1:10" x14ac:dyDescent="0.35">
      <c r="A7" s="7"/>
      <c r="B7" s="6" t="s">
        <v>10</v>
      </c>
      <c r="C7" s="6"/>
      <c r="F7" s="22" t="s">
        <v>11</v>
      </c>
      <c r="G7" s="23"/>
      <c r="H7" s="20"/>
      <c r="I7" s="20"/>
      <c r="J7" s="20"/>
    </row>
    <row r="8" spans="1:10" x14ac:dyDescent="0.35">
      <c r="A8" s="7"/>
      <c r="B8" s="6" t="s">
        <v>12</v>
      </c>
      <c r="C8" s="6"/>
      <c r="F8" s="22" t="s">
        <v>13</v>
      </c>
      <c r="G8" s="23"/>
      <c r="H8" s="20">
        <v>296</v>
      </c>
      <c r="I8" s="20"/>
      <c r="J8" s="20"/>
    </row>
    <row r="9" spans="1:10" x14ac:dyDescent="0.35">
      <c r="A9" s="8" t="s">
        <v>14</v>
      </c>
      <c r="B9" s="6" t="s">
        <v>34</v>
      </c>
      <c r="C9" s="6"/>
      <c r="F9" s="9" t="s">
        <v>15</v>
      </c>
      <c r="G9" s="10"/>
      <c r="H9" s="20">
        <v>2112</v>
      </c>
      <c r="I9" s="20"/>
      <c r="J9" s="20"/>
    </row>
    <row r="10" spans="1:10" x14ac:dyDescent="0.35">
      <c r="A10" s="8" t="s">
        <v>16</v>
      </c>
      <c r="B10" s="6"/>
      <c r="C10" s="6"/>
      <c r="F10" s="9" t="s">
        <v>17</v>
      </c>
      <c r="G10" s="10"/>
      <c r="H10" s="20"/>
      <c r="I10" s="20"/>
      <c r="J10" s="20"/>
    </row>
    <row r="11" spans="1:10" x14ac:dyDescent="0.35">
      <c r="A11" s="7"/>
      <c r="F11" s="9" t="s">
        <v>18</v>
      </c>
      <c r="G11" s="10"/>
      <c r="H11" s="20" t="s">
        <v>35</v>
      </c>
      <c r="I11" s="20"/>
      <c r="J11" s="20"/>
    </row>
    <row r="12" spans="1:10" x14ac:dyDescent="0.35">
      <c r="A12" s="5" t="s">
        <v>19</v>
      </c>
      <c r="B12" s="6" t="s">
        <v>37</v>
      </c>
      <c r="C12" s="6"/>
      <c r="F12" s="9" t="s">
        <v>20</v>
      </c>
      <c r="G12" s="10"/>
      <c r="H12" s="21">
        <f>J152</f>
        <v>162924.40000000005</v>
      </c>
      <c r="I12" s="21"/>
      <c r="J12" s="21"/>
    </row>
    <row r="13" spans="1:10" x14ac:dyDescent="0.35">
      <c r="B13" s="6" t="s">
        <v>38</v>
      </c>
      <c r="C13" s="6"/>
      <c r="F13" s="22" t="s">
        <v>21</v>
      </c>
      <c r="G13" s="23"/>
      <c r="H13" s="28">
        <f>I152</f>
        <v>14281</v>
      </c>
      <c r="I13" s="29"/>
      <c r="J13" s="30"/>
    </row>
    <row r="14" spans="1:10" x14ac:dyDescent="0.35">
      <c r="B14" s="6" t="s">
        <v>39</v>
      </c>
      <c r="C14" s="6"/>
    </row>
    <row r="15" spans="1:10" x14ac:dyDescent="0.35">
      <c r="B15" s="6"/>
      <c r="C15" s="6"/>
    </row>
    <row r="16" spans="1:10" x14ac:dyDescent="0.35">
      <c r="B16" s="6"/>
      <c r="C16" s="6"/>
    </row>
    <row r="17" spans="1:10" x14ac:dyDescent="0.35">
      <c r="B17" s="6"/>
      <c r="C17" s="6"/>
    </row>
    <row r="18" spans="1:10" x14ac:dyDescent="0.35">
      <c r="I18" s="12"/>
      <c r="J18" s="13"/>
    </row>
    <row r="19" spans="1:10" x14ac:dyDescent="0.35">
      <c r="A19" s="11" t="s">
        <v>33</v>
      </c>
      <c r="B19" s="11" t="s">
        <v>23</v>
      </c>
      <c r="C19" s="11" t="s">
        <v>24</v>
      </c>
      <c r="D19" s="11" t="s">
        <v>25</v>
      </c>
      <c r="E19" s="11" t="s">
        <v>26</v>
      </c>
      <c r="F19" s="11" t="s">
        <v>32</v>
      </c>
      <c r="G19" s="11" t="s">
        <v>28</v>
      </c>
      <c r="H19" s="11" t="s">
        <v>29</v>
      </c>
      <c r="I19" s="11" t="s">
        <v>30</v>
      </c>
      <c r="J19" s="11" t="s">
        <v>31</v>
      </c>
    </row>
    <row r="20" spans="1:10" x14ac:dyDescent="0.35">
      <c r="A20" s="19" t="s">
        <v>91</v>
      </c>
      <c r="B20" s="18" t="s">
        <v>92</v>
      </c>
      <c r="C20" t="s">
        <v>93</v>
      </c>
      <c r="D20" s="18" t="s">
        <v>94</v>
      </c>
      <c r="E20" t="s">
        <v>53</v>
      </c>
      <c r="F20" s="18">
        <v>2225202</v>
      </c>
      <c r="G20" t="s">
        <v>43</v>
      </c>
      <c r="H20">
        <v>6.25</v>
      </c>
      <c r="I20">
        <v>17</v>
      </c>
      <c r="J20">
        <v>106.25</v>
      </c>
    </row>
    <row r="21" spans="1:10" x14ac:dyDescent="0.35">
      <c r="A21" s="18" t="s">
        <v>95</v>
      </c>
      <c r="B21" s="18" t="s">
        <v>92</v>
      </c>
      <c r="C21" t="s">
        <v>96</v>
      </c>
      <c r="D21" s="18" t="s">
        <v>94</v>
      </c>
      <c r="E21" t="s">
        <v>53</v>
      </c>
      <c r="F21" s="18">
        <v>2225202</v>
      </c>
      <c r="G21" t="s">
        <v>43</v>
      </c>
      <c r="H21">
        <v>7.82</v>
      </c>
      <c r="I21">
        <v>17</v>
      </c>
      <c r="J21">
        <v>132.94000000000003</v>
      </c>
    </row>
    <row r="22" spans="1:10" x14ac:dyDescent="0.35">
      <c r="A22" s="19" t="s">
        <v>95</v>
      </c>
      <c r="B22" s="18" t="s">
        <v>97</v>
      </c>
      <c r="C22" t="s">
        <v>96</v>
      </c>
      <c r="D22" s="18" t="s">
        <v>94</v>
      </c>
      <c r="E22" t="s">
        <v>53</v>
      </c>
      <c r="F22" s="18">
        <v>2225202</v>
      </c>
      <c r="G22" t="s">
        <v>43</v>
      </c>
      <c r="H22">
        <v>7.82</v>
      </c>
      <c r="I22">
        <v>17</v>
      </c>
      <c r="J22">
        <v>132.94000000000003</v>
      </c>
    </row>
    <row r="23" spans="1:10" x14ac:dyDescent="0.35">
      <c r="A23" s="19" t="s">
        <v>189</v>
      </c>
      <c r="B23" s="18" t="s">
        <v>48</v>
      </c>
      <c r="C23" t="s">
        <v>190</v>
      </c>
      <c r="D23" s="18" t="s">
        <v>44</v>
      </c>
      <c r="E23" t="s">
        <v>42</v>
      </c>
      <c r="F23">
        <v>2225204</v>
      </c>
      <c r="G23" s="18" t="s">
        <v>43</v>
      </c>
      <c r="H23">
        <v>6.25</v>
      </c>
      <c r="I23">
        <v>934</v>
      </c>
      <c r="J23">
        <v>5837.5</v>
      </c>
    </row>
    <row r="24" spans="1:10" x14ac:dyDescent="0.35">
      <c r="A24" s="19" t="s">
        <v>189</v>
      </c>
      <c r="B24" s="18" t="s">
        <v>48</v>
      </c>
      <c r="C24" t="s">
        <v>190</v>
      </c>
      <c r="D24" s="18" t="s">
        <v>46</v>
      </c>
      <c r="E24" t="s">
        <v>42</v>
      </c>
      <c r="F24">
        <v>2225204</v>
      </c>
      <c r="G24" s="18" t="s">
        <v>43</v>
      </c>
      <c r="H24">
        <v>6.25</v>
      </c>
      <c r="I24">
        <v>152</v>
      </c>
      <c r="J24">
        <v>950</v>
      </c>
    </row>
    <row r="25" spans="1:10" x14ac:dyDescent="0.35">
      <c r="A25" s="18" t="s">
        <v>191</v>
      </c>
      <c r="B25" s="18" t="s">
        <v>48</v>
      </c>
      <c r="C25" t="s">
        <v>192</v>
      </c>
      <c r="D25" s="18" t="s">
        <v>44</v>
      </c>
      <c r="E25" t="s">
        <v>42</v>
      </c>
      <c r="F25">
        <v>2225204</v>
      </c>
      <c r="G25" s="18" t="s">
        <v>43</v>
      </c>
      <c r="H25">
        <v>6.25</v>
      </c>
      <c r="I25">
        <v>151</v>
      </c>
      <c r="J25">
        <v>943.75</v>
      </c>
    </row>
    <row r="26" spans="1:10" x14ac:dyDescent="0.35">
      <c r="A26" s="19" t="s">
        <v>191</v>
      </c>
      <c r="B26" s="18" t="s">
        <v>48</v>
      </c>
      <c r="C26" t="s">
        <v>192</v>
      </c>
      <c r="D26" s="18" t="s">
        <v>46</v>
      </c>
      <c r="E26" t="s">
        <v>62</v>
      </c>
      <c r="F26">
        <v>2225204</v>
      </c>
      <c r="G26" s="18" t="s">
        <v>43</v>
      </c>
      <c r="H26">
        <v>6.25</v>
      </c>
      <c r="I26">
        <v>76</v>
      </c>
      <c r="J26">
        <v>475</v>
      </c>
    </row>
    <row r="27" spans="1:10" x14ac:dyDescent="0.35">
      <c r="A27" s="18" t="s">
        <v>191</v>
      </c>
      <c r="B27" s="18" t="s">
        <v>48</v>
      </c>
      <c r="C27" t="s">
        <v>192</v>
      </c>
      <c r="D27" s="18" t="s">
        <v>46</v>
      </c>
      <c r="E27" t="s">
        <v>42</v>
      </c>
      <c r="F27">
        <v>2225204</v>
      </c>
      <c r="G27" s="18" t="s">
        <v>43</v>
      </c>
      <c r="H27">
        <v>6.25</v>
      </c>
      <c r="I27">
        <v>152</v>
      </c>
      <c r="J27">
        <v>950</v>
      </c>
    </row>
    <row r="28" spans="1:10" x14ac:dyDescent="0.35">
      <c r="A28" s="18" t="s">
        <v>193</v>
      </c>
      <c r="B28" s="18" t="s">
        <v>194</v>
      </c>
      <c r="C28" t="s">
        <v>195</v>
      </c>
      <c r="D28" s="18" t="s">
        <v>55</v>
      </c>
      <c r="E28" t="s">
        <v>42</v>
      </c>
      <c r="F28">
        <v>2225204</v>
      </c>
      <c r="G28" s="18" t="s">
        <v>43</v>
      </c>
      <c r="H28">
        <v>7.82</v>
      </c>
      <c r="I28">
        <v>147</v>
      </c>
      <c r="J28">
        <v>1149.54</v>
      </c>
    </row>
    <row r="29" spans="1:10" x14ac:dyDescent="0.35">
      <c r="A29" s="19" t="s">
        <v>196</v>
      </c>
      <c r="B29" s="18" t="s">
        <v>197</v>
      </c>
      <c r="C29" t="s">
        <v>198</v>
      </c>
      <c r="D29" s="18" t="s">
        <v>188</v>
      </c>
      <c r="E29" t="s">
        <v>42</v>
      </c>
      <c r="F29">
        <v>2225206</v>
      </c>
      <c r="G29" s="18" t="s">
        <v>43</v>
      </c>
      <c r="H29">
        <v>17.190000000000001</v>
      </c>
      <c r="I29">
        <v>62</v>
      </c>
      <c r="J29">
        <v>1065.78</v>
      </c>
    </row>
    <row r="30" spans="1:10" x14ac:dyDescent="0.35">
      <c r="A30" s="19" t="s">
        <v>199</v>
      </c>
      <c r="B30" s="18" t="s">
        <v>200</v>
      </c>
      <c r="C30" t="s">
        <v>201</v>
      </c>
      <c r="D30" s="18" t="s">
        <v>202</v>
      </c>
      <c r="E30" t="s">
        <v>62</v>
      </c>
      <c r="F30">
        <v>2225204</v>
      </c>
      <c r="G30" s="18" t="s">
        <v>43</v>
      </c>
      <c r="H30">
        <v>9.3800000000000008</v>
      </c>
      <c r="I30">
        <v>69</v>
      </c>
      <c r="J30">
        <v>647.22</v>
      </c>
    </row>
    <row r="31" spans="1:10" x14ac:dyDescent="0.35">
      <c r="A31" s="18" t="s">
        <v>203</v>
      </c>
      <c r="B31" s="18" t="s">
        <v>74</v>
      </c>
      <c r="C31" t="s">
        <v>204</v>
      </c>
      <c r="D31" s="18" t="s">
        <v>61</v>
      </c>
      <c r="E31" t="s">
        <v>62</v>
      </c>
      <c r="F31">
        <v>2225204</v>
      </c>
      <c r="G31" s="18" t="s">
        <v>43</v>
      </c>
      <c r="H31">
        <v>18.75</v>
      </c>
      <c r="I31">
        <v>148</v>
      </c>
      <c r="J31">
        <v>2775</v>
      </c>
    </row>
    <row r="32" spans="1:10" x14ac:dyDescent="0.35">
      <c r="A32" s="18" t="s">
        <v>205</v>
      </c>
      <c r="B32" s="18" t="s">
        <v>200</v>
      </c>
      <c r="C32" t="s">
        <v>206</v>
      </c>
      <c r="D32" s="18" t="s">
        <v>202</v>
      </c>
      <c r="E32" t="s">
        <v>62</v>
      </c>
      <c r="F32">
        <v>2225204</v>
      </c>
      <c r="G32" s="18" t="s">
        <v>43</v>
      </c>
      <c r="H32">
        <v>7.82</v>
      </c>
      <c r="I32">
        <v>69</v>
      </c>
      <c r="J32">
        <v>539.58000000000004</v>
      </c>
    </row>
    <row r="33" spans="1:10" x14ac:dyDescent="0.35">
      <c r="A33" s="19" t="s">
        <v>207</v>
      </c>
      <c r="B33" s="18" t="s">
        <v>200</v>
      </c>
      <c r="C33" t="s">
        <v>208</v>
      </c>
      <c r="D33" s="18" t="s">
        <v>202</v>
      </c>
      <c r="E33" t="s">
        <v>62</v>
      </c>
      <c r="F33">
        <v>2225204</v>
      </c>
      <c r="G33" s="18" t="s">
        <v>43</v>
      </c>
      <c r="H33">
        <v>7.82</v>
      </c>
      <c r="I33">
        <v>69</v>
      </c>
      <c r="J33">
        <v>539.58000000000004</v>
      </c>
    </row>
    <row r="34" spans="1:10" x14ac:dyDescent="0.35">
      <c r="A34" s="19" t="s">
        <v>209</v>
      </c>
      <c r="B34" s="18" t="s">
        <v>200</v>
      </c>
      <c r="C34" t="s">
        <v>210</v>
      </c>
      <c r="D34" s="18" t="s">
        <v>202</v>
      </c>
      <c r="E34" t="s">
        <v>62</v>
      </c>
      <c r="F34">
        <v>2225204</v>
      </c>
      <c r="G34" s="18" t="s">
        <v>43</v>
      </c>
      <c r="H34">
        <v>7.82</v>
      </c>
      <c r="I34">
        <v>69</v>
      </c>
      <c r="J34">
        <v>539.58000000000004</v>
      </c>
    </row>
    <row r="35" spans="1:10" x14ac:dyDescent="0.35">
      <c r="A35" s="19" t="s">
        <v>211</v>
      </c>
      <c r="B35" s="18" t="s">
        <v>200</v>
      </c>
      <c r="C35" t="s">
        <v>212</v>
      </c>
      <c r="D35" s="18" t="s">
        <v>202</v>
      </c>
      <c r="E35" t="s">
        <v>62</v>
      </c>
      <c r="F35">
        <v>2225204</v>
      </c>
      <c r="G35" s="18" t="s">
        <v>43</v>
      </c>
      <c r="H35">
        <v>7.82</v>
      </c>
      <c r="I35">
        <v>138</v>
      </c>
      <c r="J35">
        <v>1079.1600000000001</v>
      </c>
    </row>
    <row r="36" spans="1:10" x14ac:dyDescent="0.35">
      <c r="A36" s="19" t="s">
        <v>213</v>
      </c>
      <c r="B36" s="18" t="s">
        <v>48</v>
      </c>
      <c r="C36" t="s">
        <v>214</v>
      </c>
      <c r="D36" s="18" t="s">
        <v>44</v>
      </c>
      <c r="E36" t="s">
        <v>42</v>
      </c>
      <c r="F36">
        <v>2225204</v>
      </c>
      <c r="G36" s="18" t="s">
        <v>43</v>
      </c>
      <c r="H36">
        <v>7.19</v>
      </c>
      <c r="I36">
        <v>138</v>
      </c>
      <c r="J36">
        <v>992.21999999999991</v>
      </c>
    </row>
    <row r="37" spans="1:10" x14ac:dyDescent="0.35">
      <c r="A37" s="19" t="s">
        <v>213</v>
      </c>
      <c r="B37" s="18" t="s">
        <v>48</v>
      </c>
      <c r="C37" t="s">
        <v>214</v>
      </c>
      <c r="D37" s="18" t="s">
        <v>46</v>
      </c>
      <c r="E37" t="s">
        <v>42</v>
      </c>
      <c r="F37">
        <v>2225204</v>
      </c>
      <c r="G37" s="18" t="s">
        <v>43</v>
      </c>
      <c r="H37">
        <v>7.19</v>
      </c>
      <c r="I37">
        <v>138</v>
      </c>
      <c r="J37">
        <v>992.21999999999991</v>
      </c>
    </row>
    <row r="38" spans="1:10" x14ac:dyDescent="0.35">
      <c r="A38" s="19" t="s">
        <v>87</v>
      </c>
      <c r="B38" s="18" t="s">
        <v>88</v>
      </c>
      <c r="C38" t="s">
        <v>89</v>
      </c>
      <c r="D38" s="18" t="s">
        <v>44</v>
      </c>
      <c r="E38" t="s">
        <v>40</v>
      </c>
      <c r="F38">
        <v>2225206</v>
      </c>
      <c r="G38" s="18" t="s">
        <v>43</v>
      </c>
      <c r="H38">
        <v>6.25</v>
      </c>
      <c r="I38">
        <v>80</v>
      </c>
      <c r="J38">
        <v>500</v>
      </c>
    </row>
    <row r="39" spans="1:10" x14ac:dyDescent="0.35">
      <c r="A39" s="19" t="s">
        <v>215</v>
      </c>
      <c r="B39" s="18" t="s">
        <v>86</v>
      </c>
      <c r="C39" t="s">
        <v>216</v>
      </c>
      <c r="D39" s="18" t="s">
        <v>78</v>
      </c>
      <c r="E39" t="s">
        <v>40</v>
      </c>
      <c r="F39">
        <v>2225206</v>
      </c>
      <c r="G39" s="18" t="s">
        <v>43</v>
      </c>
      <c r="H39">
        <v>17.190000000000001</v>
      </c>
      <c r="I39">
        <v>40</v>
      </c>
      <c r="J39">
        <v>687.60000000000014</v>
      </c>
    </row>
    <row r="40" spans="1:10" x14ac:dyDescent="0.35">
      <c r="A40" s="19" t="s">
        <v>215</v>
      </c>
      <c r="B40" s="18" t="s">
        <v>86</v>
      </c>
      <c r="C40" t="s">
        <v>216</v>
      </c>
      <c r="D40" s="18" t="s">
        <v>83</v>
      </c>
      <c r="E40" t="s">
        <v>40</v>
      </c>
      <c r="F40">
        <v>2225206</v>
      </c>
      <c r="G40" s="18" t="s">
        <v>43</v>
      </c>
      <c r="H40">
        <v>17.190000000000001</v>
      </c>
      <c r="I40">
        <v>73</v>
      </c>
      <c r="J40">
        <v>1254.8700000000001</v>
      </c>
    </row>
    <row r="41" spans="1:10" x14ac:dyDescent="0.35">
      <c r="A41" s="18" t="s">
        <v>217</v>
      </c>
      <c r="B41" s="18" t="s">
        <v>60</v>
      </c>
      <c r="C41" t="s">
        <v>218</v>
      </c>
      <c r="D41" s="18" t="s">
        <v>219</v>
      </c>
      <c r="E41" t="s">
        <v>42</v>
      </c>
      <c r="F41">
        <v>2225204</v>
      </c>
      <c r="G41" s="18" t="s">
        <v>43</v>
      </c>
      <c r="H41">
        <v>14.06</v>
      </c>
      <c r="I41">
        <v>114</v>
      </c>
      <c r="J41">
        <v>1602.84</v>
      </c>
    </row>
    <row r="42" spans="1:10" x14ac:dyDescent="0.35">
      <c r="A42" s="19" t="s">
        <v>63</v>
      </c>
      <c r="B42" s="18" t="s">
        <v>64</v>
      </c>
      <c r="C42" t="s">
        <v>65</v>
      </c>
      <c r="D42" s="18" t="s">
        <v>44</v>
      </c>
      <c r="E42" t="s">
        <v>42</v>
      </c>
      <c r="F42">
        <v>2225204</v>
      </c>
      <c r="G42" s="18" t="s">
        <v>43</v>
      </c>
      <c r="H42">
        <v>12.5</v>
      </c>
      <c r="I42">
        <v>385</v>
      </c>
      <c r="J42">
        <v>4812.5</v>
      </c>
    </row>
    <row r="43" spans="1:10" x14ac:dyDescent="0.35">
      <c r="A43" s="19" t="s">
        <v>63</v>
      </c>
      <c r="B43" s="18" t="s">
        <v>64</v>
      </c>
      <c r="C43" t="s">
        <v>65</v>
      </c>
      <c r="D43" s="18" t="s">
        <v>46</v>
      </c>
      <c r="E43" t="s">
        <v>42</v>
      </c>
      <c r="F43">
        <v>2225204</v>
      </c>
      <c r="G43" s="18" t="s">
        <v>43</v>
      </c>
      <c r="H43">
        <v>12.5</v>
      </c>
      <c r="I43">
        <v>55</v>
      </c>
      <c r="J43">
        <v>687.5</v>
      </c>
    </row>
    <row r="44" spans="1:10" x14ac:dyDescent="0.35">
      <c r="A44" s="19" t="s">
        <v>220</v>
      </c>
      <c r="B44" s="18" t="s">
        <v>64</v>
      </c>
      <c r="C44" t="s">
        <v>221</v>
      </c>
      <c r="D44" s="18" t="s">
        <v>44</v>
      </c>
      <c r="E44" t="s">
        <v>42</v>
      </c>
      <c r="F44">
        <v>2225204</v>
      </c>
      <c r="G44" s="18" t="s">
        <v>43</v>
      </c>
      <c r="H44">
        <v>12.5</v>
      </c>
      <c r="I44">
        <v>376</v>
      </c>
      <c r="J44">
        <v>4700</v>
      </c>
    </row>
    <row r="45" spans="1:10" x14ac:dyDescent="0.35">
      <c r="A45" s="18" t="s">
        <v>222</v>
      </c>
      <c r="B45" s="18" t="s">
        <v>72</v>
      </c>
      <c r="C45" t="s">
        <v>223</v>
      </c>
      <c r="D45" s="18" t="s">
        <v>45</v>
      </c>
      <c r="E45" t="s">
        <v>40</v>
      </c>
      <c r="F45">
        <v>2225206</v>
      </c>
      <c r="G45" s="18" t="s">
        <v>43</v>
      </c>
      <c r="H45">
        <v>12.5</v>
      </c>
      <c r="I45">
        <v>35</v>
      </c>
      <c r="J45">
        <v>437.5</v>
      </c>
    </row>
    <row r="46" spans="1:10" x14ac:dyDescent="0.35">
      <c r="A46" s="19" t="s">
        <v>224</v>
      </c>
      <c r="B46" s="18" t="s">
        <v>72</v>
      </c>
      <c r="C46" t="s">
        <v>225</v>
      </c>
      <c r="D46" s="18" t="s">
        <v>226</v>
      </c>
      <c r="E46" t="s">
        <v>40</v>
      </c>
      <c r="F46">
        <v>2225204</v>
      </c>
      <c r="G46" s="18" t="s">
        <v>43</v>
      </c>
      <c r="H46">
        <v>17.190000000000001</v>
      </c>
      <c r="I46">
        <v>72</v>
      </c>
      <c r="J46">
        <v>1237.68</v>
      </c>
    </row>
    <row r="47" spans="1:10" x14ac:dyDescent="0.35">
      <c r="A47" s="18" t="s">
        <v>227</v>
      </c>
      <c r="B47" s="18" t="s">
        <v>228</v>
      </c>
      <c r="C47" t="s">
        <v>229</v>
      </c>
      <c r="D47" s="18" t="s">
        <v>230</v>
      </c>
      <c r="E47" t="s">
        <v>40</v>
      </c>
      <c r="F47">
        <v>2225202</v>
      </c>
      <c r="G47" s="18" t="s">
        <v>43</v>
      </c>
      <c r="H47">
        <v>10.94</v>
      </c>
      <c r="I47">
        <v>18</v>
      </c>
      <c r="J47">
        <v>196.92</v>
      </c>
    </row>
    <row r="48" spans="1:10" x14ac:dyDescent="0.35">
      <c r="A48" s="19" t="s">
        <v>227</v>
      </c>
      <c r="B48" s="18" t="s">
        <v>228</v>
      </c>
      <c r="C48" t="s">
        <v>229</v>
      </c>
      <c r="D48" s="18" t="s">
        <v>231</v>
      </c>
      <c r="E48" t="s">
        <v>40</v>
      </c>
      <c r="F48">
        <v>2225202</v>
      </c>
      <c r="G48" s="18" t="s">
        <v>43</v>
      </c>
      <c r="H48">
        <v>10.94</v>
      </c>
      <c r="I48">
        <v>9</v>
      </c>
      <c r="J48">
        <v>98.46</v>
      </c>
    </row>
    <row r="49" spans="1:10" x14ac:dyDescent="0.35">
      <c r="A49" s="19" t="s">
        <v>232</v>
      </c>
      <c r="B49" s="18" t="s">
        <v>228</v>
      </c>
      <c r="C49" t="s">
        <v>233</v>
      </c>
      <c r="D49" s="18" t="s">
        <v>234</v>
      </c>
      <c r="E49" t="s">
        <v>40</v>
      </c>
      <c r="F49">
        <v>2225202</v>
      </c>
      <c r="G49" s="18" t="s">
        <v>43</v>
      </c>
      <c r="H49">
        <v>9.3800000000000008</v>
      </c>
      <c r="I49">
        <v>11</v>
      </c>
      <c r="J49">
        <v>103.18</v>
      </c>
    </row>
    <row r="50" spans="1:10" x14ac:dyDescent="0.35">
      <c r="A50" s="19" t="s">
        <v>232</v>
      </c>
      <c r="B50" s="18" t="s">
        <v>235</v>
      </c>
      <c r="C50" t="s">
        <v>233</v>
      </c>
      <c r="D50" s="18" t="s">
        <v>234</v>
      </c>
      <c r="E50" t="s">
        <v>40</v>
      </c>
      <c r="F50">
        <v>2225202</v>
      </c>
      <c r="G50" s="18" t="s">
        <v>43</v>
      </c>
      <c r="H50">
        <v>9.3800000000000008</v>
      </c>
      <c r="I50">
        <v>9</v>
      </c>
      <c r="J50">
        <v>84.42</v>
      </c>
    </row>
    <row r="51" spans="1:10" x14ac:dyDescent="0.35">
      <c r="A51" s="19" t="s">
        <v>236</v>
      </c>
      <c r="B51" s="18" t="s">
        <v>237</v>
      </c>
      <c r="C51" t="s">
        <v>238</v>
      </c>
      <c r="D51" s="18" t="s">
        <v>94</v>
      </c>
      <c r="E51" t="s">
        <v>40</v>
      </c>
      <c r="F51">
        <v>2225202</v>
      </c>
      <c r="G51" s="18" t="s">
        <v>43</v>
      </c>
      <c r="H51">
        <v>31.25</v>
      </c>
      <c r="I51">
        <v>9</v>
      </c>
      <c r="J51">
        <v>281.25</v>
      </c>
    </row>
    <row r="52" spans="1:10" x14ac:dyDescent="0.35">
      <c r="A52" s="19" t="s">
        <v>239</v>
      </c>
      <c r="B52" s="18" t="s">
        <v>240</v>
      </c>
      <c r="C52" t="s">
        <v>241</v>
      </c>
      <c r="D52" s="18" t="s">
        <v>230</v>
      </c>
      <c r="E52" t="s">
        <v>40</v>
      </c>
      <c r="F52">
        <v>2225202</v>
      </c>
      <c r="G52" s="18" t="s">
        <v>43</v>
      </c>
      <c r="H52">
        <v>14.06</v>
      </c>
      <c r="I52">
        <v>13</v>
      </c>
      <c r="J52">
        <v>182.78</v>
      </c>
    </row>
    <row r="53" spans="1:10" x14ac:dyDescent="0.35">
      <c r="A53" s="19" t="s">
        <v>239</v>
      </c>
      <c r="B53" s="18" t="s">
        <v>240</v>
      </c>
      <c r="C53" t="s">
        <v>241</v>
      </c>
      <c r="D53" s="18" t="s">
        <v>234</v>
      </c>
      <c r="E53" t="s">
        <v>40</v>
      </c>
      <c r="F53">
        <v>2225202</v>
      </c>
      <c r="G53" s="18" t="s">
        <v>43</v>
      </c>
      <c r="H53">
        <v>14.06</v>
      </c>
      <c r="I53">
        <v>5</v>
      </c>
      <c r="J53">
        <v>70.3</v>
      </c>
    </row>
    <row r="54" spans="1:10" x14ac:dyDescent="0.35">
      <c r="A54" s="19" t="s">
        <v>242</v>
      </c>
      <c r="B54" s="18" t="s">
        <v>243</v>
      </c>
      <c r="C54" t="s">
        <v>93</v>
      </c>
      <c r="D54" s="18" t="s">
        <v>244</v>
      </c>
      <c r="E54" t="s">
        <v>40</v>
      </c>
      <c r="F54">
        <v>2225202</v>
      </c>
      <c r="G54" s="18" t="s">
        <v>43</v>
      </c>
      <c r="H54">
        <v>6.25</v>
      </c>
      <c r="I54">
        <v>11</v>
      </c>
      <c r="J54">
        <v>68.75</v>
      </c>
    </row>
    <row r="55" spans="1:10" x14ac:dyDescent="0.35">
      <c r="A55" s="19" t="s">
        <v>245</v>
      </c>
      <c r="B55" s="18" t="s">
        <v>246</v>
      </c>
      <c r="C55" t="s">
        <v>247</v>
      </c>
      <c r="D55" s="18" t="s">
        <v>248</v>
      </c>
      <c r="E55" t="s">
        <v>40</v>
      </c>
      <c r="F55">
        <v>2225202</v>
      </c>
      <c r="G55" s="18" t="s">
        <v>43</v>
      </c>
      <c r="H55">
        <v>7.19</v>
      </c>
      <c r="I55">
        <v>22</v>
      </c>
      <c r="J55">
        <v>158.17999999999998</v>
      </c>
    </row>
    <row r="56" spans="1:10" x14ac:dyDescent="0.35">
      <c r="A56" s="19" t="s">
        <v>245</v>
      </c>
      <c r="B56" s="18" t="s">
        <v>57</v>
      </c>
      <c r="C56" t="s">
        <v>247</v>
      </c>
      <c r="D56" s="18" t="s">
        <v>248</v>
      </c>
      <c r="E56" t="s">
        <v>40</v>
      </c>
      <c r="F56">
        <v>2225202</v>
      </c>
      <c r="G56" s="18" t="s">
        <v>43</v>
      </c>
      <c r="H56">
        <v>7.19</v>
      </c>
      <c r="I56">
        <v>9</v>
      </c>
      <c r="J56">
        <v>64.710000000000008</v>
      </c>
    </row>
    <row r="57" spans="1:10" x14ac:dyDescent="0.35">
      <c r="A57" s="18" t="s">
        <v>249</v>
      </c>
      <c r="B57" s="18" t="s">
        <v>80</v>
      </c>
      <c r="C57" t="s">
        <v>238</v>
      </c>
      <c r="D57" s="18" t="s">
        <v>94</v>
      </c>
      <c r="E57" t="s">
        <v>40</v>
      </c>
      <c r="F57">
        <v>2225202</v>
      </c>
      <c r="G57" s="18" t="s">
        <v>43</v>
      </c>
      <c r="H57">
        <v>31.25</v>
      </c>
      <c r="I57">
        <v>36</v>
      </c>
      <c r="J57">
        <v>1125</v>
      </c>
    </row>
    <row r="58" spans="1:10" x14ac:dyDescent="0.35">
      <c r="A58" s="19" t="s">
        <v>250</v>
      </c>
      <c r="B58" s="18" t="s">
        <v>251</v>
      </c>
      <c r="C58" t="s">
        <v>252</v>
      </c>
      <c r="D58" s="18" t="s">
        <v>253</v>
      </c>
      <c r="E58" t="s">
        <v>40</v>
      </c>
      <c r="F58" s="18">
        <v>2225202</v>
      </c>
      <c r="G58" s="18" t="s">
        <v>43</v>
      </c>
      <c r="H58" s="18">
        <v>12.5</v>
      </c>
      <c r="I58" s="18">
        <v>28</v>
      </c>
      <c r="J58" s="18">
        <v>350</v>
      </c>
    </row>
    <row r="59" spans="1:10" x14ac:dyDescent="0.35">
      <c r="A59" t="s">
        <v>250</v>
      </c>
      <c r="B59" t="s">
        <v>251</v>
      </c>
      <c r="C59" t="s">
        <v>252</v>
      </c>
      <c r="D59" t="s">
        <v>254</v>
      </c>
      <c r="E59" t="s">
        <v>40</v>
      </c>
      <c r="F59" s="18">
        <v>2225207</v>
      </c>
      <c r="G59" s="18" t="s">
        <v>43</v>
      </c>
      <c r="H59" s="18">
        <v>12.5</v>
      </c>
      <c r="I59" s="18">
        <v>14</v>
      </c>
      <c r="J59" s="18">
        <v>175</v>
      </c>
    </row>
    <row r="60" spans="1:10" x14ac:dyDescent="0.35">
      <c r="A60" t="s">
        <v>255</v>
      </c>
      <c r="B60" t="s">
        <v>251</v>
      </c>
      <c r="C60" t="s">
        <v>256</v>
      </c>
      <c r="D60" t="s">
        <v>54</v>
      </c>
      <c r="E60" t="s">
        <v>40</v>
      </c>
      <c r="F60" s="18">
        <v>2225202</v>
      </c>
      <c r="G60" s="18" t="s">
        <v>43</v>
      </c>
      <c r="H60" s="18">
        <v>15.62</v>
      </c>
      <c r="I60" s="18">
        <v>28</v>
      </c>
      <c r="J60" s="18">
        <v>437.36000000000007</v>
      </c>
    </row>
    <row r="61" spans="1:10" x14ac:dyDescent="0.35">
      <c r="A61" t="s">
        <v>257</v>
      </c>
      <c r="B61" t="s">
        <v>84</v>
      </c>
      <c r="C61" t="s">
        <v>85</v>
      </c>
      <c r="D61" t="s">
        <v>54</v>
      </c>
      <c r="E61" t="s">
        <v>40</v>
      </c>
      <c r="F61">
        <v>2225202</v>
      </c>
      <c r="G61" t="s">
        <v>43</v>
      </c>
      <c r="H61">
        <v>18.75</v>
      </c>
      <c r="I61" s="3">
        <v>26</v>
      </c>
      <c r="J61" s="4">
        <v>487.5</v>
      </c>
    </row>
    <row r="62" spans="1:10" x14ac:dyDescent="0.35">
      <c r="A62" t="s">
        <v>258</v>
      </c>
      <c r="B62" t="s">
        <v>59</v>
      </c>
      <c r="C62" t="s">
        <v>259</v>
      </c>
      <c r="D62" t="s">
        <v>54</v>
      </c>
      <c r="E62" t="s">
        <v>40</v>
      </c>
      <c r="F62">
        <v>2225202</v>
      </c>
      <c r="G62" t="s">
        <v>43</v>
      </c>
      <c r="H62">
        <v>20.309999999999999</v>
      </c>
      <c r="I62" s="3">
        <v>26</v>
      </c>
      <c r="J62" s="4">
        <v>528.05999999999995</v>
      </c>
    </row>
    <row r="63" spans="1:10" x14ac:dyDescent="0.35">
      <c r="A63" t="s">
        <v>91</v>
      </c>
      <c r="B63" t="s">
        <v>92</v>
      </c>
      <c r="C63" t="s">
        <v>93</v>
      </c>
      <c r="D63" t="s">
        <v>94</v>
      </c>
      <c r="E63" t="s">
        <v>40</v>
      </c>
      <c r="F63">
        <v>2225202</v>
      </c>
      <c r="G63" t="s">
        <v>43</v>
      </c>
      <c r="H63">
        <v>6.25</v>
      </c>
      <c r="I63" s="3">
        <v>51</v>
      </c>
      <c r="J63" s="4">
        <v>318.75</v>
      </c>
    </row>
    <row r="64" spans="1:10" x14ac:dyDescent="0.35">
      <c r="A64" t="s">
        <v>260</v>
      </c>
      <c r="B64" t="s">
        <v>48</v>
      </c>
      <c r="C64" t="s">
        <v>261</v>
      </c>
      <c r="D64" t="s">
        <v>46</v>
      </c>
      <c r="E64" t="s">
        <v>42</v>
      </c>
      <c r="F64">
        <v>2225204</v>
      </c>
      <c r="G64" t="s">
        <v>43</v>
      </c>
      <c r="H64">
        <v>8.44</v>
      </c>
      <c r="I64" s="3">
        <v>69</v>
      </c>
      <c r="J64" s="4">
        <v>582.36</v>
      </c>
    </row>
    <row r="65" spans="1:10" x14ac:dyDescent="0.35">
      <c r="A65" t="s">
        <v>262</v>
      </c>
      <c r="B65" t="s">
        <v>48</v>
      </c>
      <c r="C65" t="s">
        <v>263</v>
      </c>
      <c r="D65" t="s">
        <v>44</v>
      </c>
      <c r="E65" t="s">
        <v>42</v>
      </c>
      <c r="F65">
        <v>2225204</v>
      </c>
      <c r="G65" t="s">
        <v>43</v>
      </c>
      <c r="H65">
        <v>8.44</v>
      </c>
      <c r="I65" s="3">
        <v>77</v>
      </c>
      <c r="J65" s="4">
        <v>649.88</v>
      </c>
    </row>
    <row r="66" spans="1:10" x14ac:dyDescent="0.35">
      <c r="A66" t="s">
        <v>264</v>
      </c>
      <c r="B66" t="s">
        <v>48</v>
      </c>
      <c r="C66" t="s">
        <v>265</v>
      </c>
      <c r="D66" t="s">
        <v>46</v>
      </c>
      <c r="E66" t="s">
        <v>42</v>
      </c>
      <c r="F66">
        <v>2225204</v>
      </c>
      <c r="G66" t="s">
        <v>43</v>
      </c>
      <c r="H66">
        <v>8.44</v>
      </c>
      <c r="I66" s="3">
        <v>138</v>
      </c>
      <c r="J66" s="4">
        <v>1164.7199999999998</v>
      </c>
    </row>
    <row r="67" spans="1:10" x14ac:dyDescent="0.35">
      <c r="A67" t="s">
        <v>66</v>
      </c>
      <c r="B67" t="s">
        <v>48</v>
      </c>
      <c r="C67" t="s">
        <v>67</v>
      </c>
      <c r="D67" t="s">
        <v>44</v>
      </c>
      <c r="E67" t="s">
        <v>42</v>
      </c>
      <c r="F67">
        <v>2225204</v>
      </c>
      <c r="G67" t="s">
        <v>43</v>
      </c>
      <c r="H67">
        <v>8.44</v>
      </c>
      <c r="I67" s="3">
        <v>400</v>
      </c>
      <c r="J67" s="4">
        <v>3375.9999999999995</v>
      </c>
    </row>
    <row r="68" spans="1:10" x14ac:dyDescent="0.35">
      <c r="A68" t="s">
        <v>266</v>
      </c>
      <c r="B68" t="s">
        <v>48</v>
      </c>
      <c r="C68" t="s">
        <v>267</v>
      </c>
      <c r="D68" t="s">
        <v>46</v>
      </c>
      <c r="E68" t="s">
        <v>42</v>
      </c>
      <c r="F68">
        <v>2225204</v>
      </c>
      <c r="G68" t="s">
        <v>43</v>
      </c>
      <c r="H68">
        <v>7.19</v>
      </c>
      <c r="I68" s="3">
        <v>68</v>
      </c>
      <c r="J68" s="4">
        <v>488.91999999999996</v>
      </c>
    </row>
    <row r="69" spans="1:10" x14ac:dyDescent="0.35">
      <c r="A69" t="s">
        <v>268</v>
      </c>
      <c r="B69" t="s">
        <v>64</v>
      </c>
      <c r="C69" t="s">
        <v>269</v>
      </c>
      <c r="D69" t="s">
        <v>44</v>
      </c>
      <c r="E69" t="s">
        <v>42</v>
      </c>
      <c r="F69">
        <v>2225204</v>
      </c>
      <c r="G69" t="s">
        <v>43</v>
      </c>
      <c r="H69">
        <v>12.5</v>
      </c>
      <c r="I69" s="3">
        <v>110</v>
      </c>
      <c r="J69" s="4">
        <v>1375</v>
      </c>
    </row>
    <row r="70" spans="1:10" x14ac:dyDescent="0.35">
      <c r="A70" t="s">
        <v>69</v>
      </c>
      <c r="B70" t="s">
        <v>64</v>
      </c>
      <c r="C70" t="s">
        <v>70</v>
      </c>
      <c r="D70" t="s">
        <v>44</v>
      </c>
      <c r="E70" t="s">
        <v>42</v>
      </c>
      <c r="F70">
        <v>2225204</v>
      </c>
      <c r="G70" t="s">
        <v>43</v>
      </c>
      <c r="H70">
        <v>12.5</v>
      </c>
      <c r="I70" s="3">
        <v>713</v>
      </c>
      <c r="J70" s="4">
        <v>8912.5</v>
      </c>
    </row>
    <row r="71" spans="1:10" x14ac:dyDescent="0.35">
      <c r="A71" t="s">
        <v>69</v>
      </c>
      <c r="B71" t="s">
        <v>64</v>
      </c>
      <c r="C71" t="s">
        <v>70</v>
      </c>
      <c r="D71" t="s">
        <v>46</v>
      </c>
      <c r="E71" t="s">
        <v>42</v>
      </c>
      <c r="F71">
        <v>2225204</v>
      </c>
      <c r="G71" t="s">
        <v>43</v>
      </c>
      <c r="H71">
        <v>12.5</v>
      </c>
      <c r="I71" s="3">
        <v>55</v>
      </c>
      <c r="J71" s="4">
        <v>687.5</v>
      </c>
    </row>
    <row r="72" spans="1:10" x14ac:dyDescent="0.35">
      <c r="A72" t="s">
        <v>270</v>
      </c>
      <c r="B72" t="s">
        <v>59</v>
      </c>
      <c r="C72" t="s">
        <v>271</v>
      </c>
      <c r="D72" t="s">
        <v>54</v>
      </c>
      <c r="E72" t="s">
        <v>40</v>
      </c>
      <c r="F72">
        <v>2225204</v>
      </c>
      <c r="G72" t="s">
        <v>43</v>
      </c>
      <c r="H72">
        <v>20.309999999999999</v>
      </c>
      <c r="I72" s="3">
        <v>61</v>
      </c>
      <c r="J72" s="4">
        <v>1238.9100000000001</v>
      </c>
    </row>
    <row r="73" spans="1:10" x14ac:dyDescent="0.35">
      <c r="A73" t="s">
        <v>270</v>
      </c>
      <c r="B73" t="s">
        <v>59</v>
      </c>
      <c r="C73" t="s">
        <v>271</v>
      </c>
      <c r="D73" t="s">
        <v>83</v>
      </c>
      <c r="E73" t="s">
        <v>40</v>
      </c>
      <c r="F73">
        <v>2225204</v>
      </c>
      <c r="G73" t="s">
        <v>43</v>
      </c>
      <c r="H73">
        <v>20.309999999999999</v>
      </c>
      <c r="I73" s="3">
        <v>234</v>
      </c>
      <c r="J73" s="4">
        <v>4752.5399999999991</v>
      </c>
    </row>
    <row r="74" spans="1:10" x14ac:dyDescent="0.35">
      <c r="A74" t="s">
        <v>272</v>
      </c>
      <c r="B74" t="s">
        <v>59</v>
      </c>
      <c r="C74" t="s">
        <v>273</v>
      </c>
      <c r="D74" t="s">
        <v>51</v>
      </c>
      <c r="E74" t="s">
        <v>40</v>
      </c>
      <c r="F74">
        <v>2225204</v>
      </c>
      <c r="G74" t="s">
        <v>43</v>
      </c>
      <c r="H74">
        <v>18.75</v>
      </c>
      <c r="I74" s="3">
        <v>53</v>
      </c>
      <c r="J74" s="4">
        <v>993.75</v>
      </c>
    </row>
    <row r="75" spans="1:10" x14ac:dyDescent="0.35">
      <c r="A75" t="s">
        <v>272</v>
      </c>
      <c r="B75" t="s">
        <v>59</v>
      </c>
      <c r="C75" t="s">
        <v>273</v>
      </c>
      <c r="D75" t="s">
        <v>274</v>
      </c>
      <c r="E75" t="s">
        <v>40</v>
      </c>
      <c r="F75">
        <v>2225204</v>
      </c>
      <c r="G75" t="s">
        <v>43</v>
      </c>
      <c r="H75">
        <v>18.75</v>
      </c>
      <c r="I75" s="3">
        <v>53</v>
      </c>
      <c r="J75" s="4">
        <v>993.75</v>
      </c>
    </row>
    <row r="76" spans="1:10" x14ac:dyDescent="0.35">
      <c r="A76" t="s">
        <v>275</v>
      </c>
      <c r="B76" t="s">
        <v>276</v>
      </c>
      <c r="C76" t="s">
        <v>277</v>
      </c>
      <c r="D76" t="s">
        <v>45</v>
      </c>
      <c r="E76" t="s">
        <v>40</v>
      </c>
      <c r="F76">
        <v>2225204</v>
      </c>
      <c r="G76" t="s">
        <v>43</v>
      </c>
      <c r="H76">
        <v>12.5</v>
      </c>
      <c r="I76" s="3">
        <v>395</v>
      </c>
      <c r="J76" s="4">
        <v>4937.5</v>
      </c>
    </row>
    <row r="77" spans="1:10" x14ac:dyDescent="0.35">
      <c r="A77" t="s">
        <v>275</v>
      </c>
      <c r="B77" t="s">
        <v>276</v>
      </c>
      <c r="C77" t="s">
        <v>277</v>
      </c>
      <c r="D77" t="s">
        <v>278</v>
      </c>
      <c r="E77" t="s">
        <v>40</v>
      </c>
      <c r="F77">
        <v>2225204</v>
      </c>
      <c r="G77" t="s">
        <v>43</v>
      </c>
      <c r="H77">
        <v>12.5</v>
      </c>
      <c r="I77" s="3">
        <v>79</v>
      </c>
      <c r="J77" s="4">
        <v>987.5</v>
      </c>
    </row>
    <row r="78" spans="1:10" x14ac:dyDescent="0.35">
      <c r="A78" t="s">
        <v>279</v>
      </c>
      <c r="B78" t="s">
        <v>276</v>
      </c>
      <c r="C78" t="s">
        <v>280</v>
      </c>
      <c r="D78" t="s">
        <v>281</v>
      </c>
      <c r="E78" t="s">
        <v>40</v>
      </c>
      <c r="F78">
        <v>2225204</v>
      </c>
      <c r="G78" t="s">
        <v>43</v>
      </c>
      <c r="H78">
        <v>10.94</v>
      </c>
      <c r="I78" s="3">
        <v>233</v>
      </c>
      <c r="J78" s="4">
        <v>2549.02</v>
      </c>
    </row>
    <row r="79" spans="1:10" x14ac:dyDescent="0.35">
      <c r="A79" t="s">
        <v>279</v>
      </c>
      <c r="B79" t="s">
        <v>276</v>
      </c>
      <c r="C79" t="s">
        <v>280</v>
      </c>
      <c r="D79" t="s">
        <v>282</v>
      </c>
      <c r="E79" t="s">
        <v>40</v>
      </c>
      <c r="F79">
        <v>2225204</v>
      </c>
      <c r="G79" t="s">
        <v>43</v>
      </c>
      <c r="H79">
        <v>10.94</v>
      </c>
      <c r="I79" s="3">
        <v>85</v>
      </c>
      <c r="J79" s="4">
        <v>929.9000000000002</v>
      </c>
    </row>
    <row r="80" spans="1:10" x14ac:dyDescent="0.35">
      <c r="A80" t="s">
        <v>279</v>
      </c>
      <c r="B80" t="s">
        <v>276</v>
      </c>
      <c r="C80" t="s">
        <v>280</v>
      </c>
      <c r="D80" t="s">
        <v>278</v>
      </c>
      <c r="E80" t="s">
        <v>40</v>
      </c>
      <c r="F80">
        <v>2225204</v>
      </c>
      <c r="G80" t="s">
        <v>43</v>
      </c>
      <c r="H80">
        <v>10.94</v>
      </c>
      <c r="I80" s="3">
        <v>18</v>
      </c>
      <c r="J80" s="4">
        <v>196.92</v>
      </c>
    </row>
    <row r="81" spans="1:10" x14ac:dyDescent="0.35">
      <c r="A81" t="s">
        <v>283</v>
      </c>
      <c r="B81" t="s">
        <v>276</v>
      </c>
      <c r="C81" t="s">
        <v>284</v>
      </c>
      <c r="D81" t="s">
        <v>94</v>
      </c>
      <c r="E81" t="s">
        <v>40</v>
      </c>
      <c r="F81">
        <v>2225204</v>
      </c>
      <c r="G81" t="s">
        <v>43</v>
      </c>
      <c r="H81">
        <v>12.5</v>
      </c>
      <c r="I81" s="3">
        <v>316</v>
      </c>
      <c r="J81" s="4">
        <v>3950</v>
      </c>
    </row>
    <row r="82" spans="1:10" x14ac:dyDescent="0.35">
      <c r="A82" t="s">
        <v>285</v>
      </c>
      <c r="B82" t="s">
        <v>286</v>
      </c>
      <c r="C82" t="s">
        <v>287</v>
      </c>
      <c r="D82" t="s">
        <v>288</v>
      </c>
      <c r="E82" t="s">
        <v>42</v>
      </c>
      <c r="F82">
        <v>2225204</v>
      </c>
      <c r="G82" t="s">
        <v>43</v>
      </c>
      <c r="H82">
        <v>14.06</v>
      </c>
      <c r="I82" s="3">
        <v>520</v>
      </c>
      <c r="J82" s="4">
        <v>7311.2</v>
      </c>
    </row>
    <row r="83" spans="1:10" x14ac:dyDescent="0.35">
      <c r="A83" t="s">
        <v>289</v>
      </c>
      <c r="B83" t="s">
        <v>286</v>
      </c>
      <c r="C83" t="s">
        <v>290</v>
      </c>
      <c r="D83" t="s">
        <v>291</v>
      </c>
      <c r="E83" t="s">
        <v>40</v>
      </c>
      <c r="F83">
        <v>2225204</v>
      </c>
      <c r="G83" t="s">
        <v>43</v>
      </c>
      <c r="H83">
        <v>18.75</v>
      </c>
      <c r="I83" s="3">
        <v>122</v>
      </c>
      <c r="J83" s="4">
        <v>2287.5</v>
      </c>
    </row>
    <row r="84" spans="1:10" x14ac:dyDescent="0.35">
      <c r="A84" t="s">
        <v>292</v>
      </c>
      <c r="B84" t="s">
        <v>293</v>
      </c>
      <c r="C84" t="s">
        <v>294</v>
      </c>
      <c r="D84" t="s">
        <v>44</v>
      </c>
      <c r="E84" t="s">
        <v>42</v>
      </c>
      <c r="F84">
        <v>2225204</v>
      </c>
      <c r="G84" t="s">
        <v>43</v>
      </c>
      <c r="H84">
        <v>14.06</v>
      </c>
      <c r="I84" s="3">
        <v>207</v>
      </c>
      <c r="J84" s="4">
        <v>2910.42</v>
      </c>
    </row>
    <row r="85" spans="1:10" x14ac:dyDescent="0.35">
      <c r="A85" t="s">
        <v>295</v>
      </c>
      <c r="B85" t="s">
        <v>293</v>
      </c>
      <c r="C85" t="s">
        <v>296</v>
      </c>
      <c r="D85" t="s">
        <v>44</v>
      </c>
      <c r="E85" t="s">
        <v>42</v>
      </c>
      <c r="F85">
        <v>2225204</v>
      </c>
      <c r="G85" t="s">
        <v>43</v>
      </c>
      <c r="H85">
        <v>14.06</v>
      </c>
      <c r="I85" s="3">
        <v>511</v>
      </c>
      <c r="J85" s="4">
        <v>7184.6599999999989</v>
      </c>
    </row>
    <row r="86" spans="1:10" x14ac:dyDescent="0.35">
      <c r="A86" t="s">
        <v>297</v>
      </c>
      <c r="B86" t="s">
        <v>298</v>
      </c>
      <c r="C86" t="s">
        <v>299</v>
      </c>
      <c r="D86" t="s">
        <v>300</v>
      </c>
      <c r="E86" t="s">
        <v>40</v>
      </c>
      <c r="F86">
        <v>2225204</v>
      </c>
      <c r="G86" t="s">
        <v>43</v>
      </c>
      <c r="H86">
        <v>28.13</v>
      </c>
      <c r="I86" s="3">
        <v>41</v>
      </c>
      <c r="J86" s="4">
        <v>1153.33</v>
      </c>
    </row>
    <row r="87" spans="1:10" x14ac:dyDescent="0.35">
      <c r="A87" t="s">
        <v>301</v>
      </c>
      <c r="B87" t="s">
        <v>158</v>
      </c>
      <c r="C87" t="s">
        <v>302</v>
      </c>
      <c r="D87" t="s">
        <v>44</v>
      </c>
      <c r="E87" t="s">
        <v>42</v>
      </c>
      <c r="F87">
        <v>2225204</v>
      </c>
      <c r="G87" t="s">
        <v>43</v>
      </c>
      <c r="H87">
        <v>7.19</v>
      </c>
      <c r="I87" s="3">
        <v>168</v>
      </c>
      <c r="J87" s="4">
        <v>1207.9199999999998</v>
      </c>
    </row>
    <row r="88" spans="1:10" x14ac:dyDescent="0.35">
      <c r="A88" t="s">
        <v>303</v>
      </c>
      <c r="B88" t="s">
        <v>158</v>
      </c>
      <c r="C88" t="s">
        <v>304</v>
      </c>
      <c r="D88" t="s">
        <v>44</v>
      </c>
      <c r="E88" t="s">
        <v>40</v>
      </c>
      <c r="F88">
        <v>2225204</v>
      </c>
      <c r="G88" t="s">
        <v>43</v>
      </c>
      <c r="H88">
        <v>7.19</v>
      </c>
      <c r="I88" s="3">
        <v>54</v>
      </c>
      <c r="J88" s="4">
        <v>388.26</v>
      </c>
    </row>
    <row r="89" spans="1:10" x14ac:dyDescent="0.35">
      <c r="A89" t="s">
        <v>305</v>
      </c>
      <c r="B89" t="s">
        <v>48</v>
      </c>
      <c r="C89" t="s">
        <v>306</v>
      </c>
      <c r="D89" t="s">
        <v>44</v>
      </c>
      <c r="E89" t="s">
        <v>42</v>
      </c>
      <c r="F89">
        <v>2225204</v>
      </c>
      <c r="G89" t="s">
        <v>43</v>
      </c>
      <c r="H89">
        <v>9.3800000000000008</v>
      </c>
      <c r="I89" s="3">
        <v>38</v>
      </c>
      <c r="J89" s="4">
        <v>356.44000000000005</v>
      </c>
    </row>
    <row r="90" spans="1:10" x14ac:dyDescent="0.35">
      <c r="A90" t="s">
        <v>307</v>
      </c>
      <c r="B90" t="s">
        <v>81</v>
      </c>
      <c r="C90" t="s">
        <v>308</v>
      </c>
      <c r="D90" t="s">
        <v>44</v>
      </c>
      <c r="E90" t="s">
        <v>42</v>
      </c>
      <c r="F90">
        <v>2225204</v>
      </c>
      <c r="G90" t="s">
        <v>43</v>
      </c>
      <c r="H90">
        <v>8.44</v>
      </c>
      <c r="I90" s="3">
        <v>327</v>
      </c>
      <c r="J90" s="4">
        <v>2759.8800000000006</v>
      </c>
    </row>
    <row r="91" spans="1:10" x14ac:dyDescent="0.35">
      <c r="A91" t="s">
        <v>309</v>
      </c>
      <c r="B91" t="s">
        <v>82</v>
      </c>
      <c r="C91" t="s">
        <v>310</v>
      </c>
      <c r="D91" t="s">
        <v>311</v>
      </c>
      <c r="E91" t="s">
        <v>40</v>
      </c>
      <c r="F91">
        <v>2225204</v>
      </c>
      <c r="G91" t="s">
        <v>43</v>
      </c>
      <c r="H91">
        <v>17.190000000000001</v>
      </c>
      <c r="I91" s="3">
        <v>100</v>
      </c>
      <c r="J91" s="4">
        <v>1719</v>
      </c>
    </row>
    <row r="92" spans="1:10" x14ac:dyDescent="0.35">
      <c r="A92" t="s">
        <v>312</v>
      </c>
      <c r="B92" t="s">
        <v>82</v>
      </c>
      <c r="C92" t="s">
        <v>313</v>
      </c>
      <c r="D92" t="s">
        <v>44</v>
      </c>
      <c r="E92" t="s">
        <v>42</v>
      </c>
      <c r="F92">
        <v>2225204</v>
      </c>
      <c r="G92" t="s">
        <v>43</v>
      </c>
      <c r="H92">
        <v>18.75</v>
      </c>
      <c r="I92" s="3">
        <v>51</v>
      </c>
      <c r="J92" s="4">
        <v>956.25</v>
      </c>
    </row>
    <row r="93" spans="1:10" x14ac:dyDescent="0.35">
      <c r="A93" t="s">
        <v>314</v>
      </c>
      <c r="B93" t="s">
        <v>82</v>
      </c>
      <c r="C93" t="s">
        <v>216</v>
      </c>
      <c r="D93" t="s">
        <v>54</v>
      </c>
      <c r="E93" t="s">
        <v>40</v>
      </c>
      <c r="F93">
        <v>2225204</v>
      </c>
      <c r="G93" t="s">
        <v>43</v>
      </c>
      <c r="H93">
        <v>18.75</v>
      </c>
      <c r="I93" s="3">
        <v>51</v>
      </c>
      <c r="J93" s="4">
        <v>956.25</v>
      </c>
    </row>
    <row r="94" spans="1:10" x14ac:dyDescent="0.35">
      <c r="A94" t="s">
        <v>314</v>
      </c>
      <c r="B94" t="s">
        <v>82</v>
      </c>
      <c r="C94" t="s">
        <v>216</v>
      </c>
      <c r="D94" t="s">
        <v>83</v>
      </c>
      <c r="E94" t="s">
        <v>40</v>
      </c>
      <c r="F94">
        <v>2225204</v>
      </c>
      <c r="G94" t="s">
        <v>43</v>
      </c>
      <c r="H94">
        <v>18.75</v>
      </c>
      <c r="I94" s="3">
        <v>152</v>
      </c>
      <c r="J94" s="4">
        <v>2850</v>
      </c>
    </row>
    <row r="95" spans="1:10" x14ac:dyDescent="0.35">
      <c r="A95" t="s">
        <v>315</v>
      </c>
      <c r="B95" t="s">
        <v>82</v>
      </c>
      <c r="C95" t="s">
        <v>316</v>
      </c>
      <c r="D95" t="s">
        <v>51</v>
      </c>
      <c r="E95" t="s">
        <v>40</v>
      </c>
      <c r="F95">
        <v>2225204</v>
      </c>
      <c r="G95" t="s">
        <v>43</v>
      </c>
      <c r="H95">
        <v>17.190000000000001</v>
      </c>
      <c r="I95" s="3">
        <v>99</v>
      </c>
      <c r="J95" s="4">
        <v>1701.81</v>
      </c>
    </row>
    <row r="96" spans="1:10" x14ac:dyDescent="0.35">
      <c r="A96" t="s">
        <v>315</v>
      </c>
      <c r="B96" t="s">
        <v>82</v>
      </c>
      <c r="C96" t="s">
        <v>316</v>
      </c>
      <c r="D96" t="s">
        <v>317</v>
      </c>
      <c r="E96" t="s">
        <v>40</v>
      </c>
      <c r="F96">
        <v>2225204</v>
      </c>
      <c r="G96" t="s">
        <v>43</v>
      </c>
      <c r="H96">
        <v>17.190000000000001</v>
      </c>
      <c r="I96" s="3">
        <v>43</v>
      </c>
      <c r="J96" s="4">
        <v>739.17000000000007</v>
      </c>
    </row>
    <row r="97" spans="1:10" x14ac:dyDescent="0.35">
      <c r="A97" t="s">
        <v>318</v>
      </c>
      <c r="B97" t="s">
        <v>56</v>
      </c>
      <c r="C97" t="s">
        <v>319</v>
      </c>
      <c r="D97" t="s">
        <v>274</v>
      </c>
      <c r="E97" t="s">
        <v>40</v>
      </c>
      <c r="F97">
        <v>2225204</v>
      </c>
      <c r="G97" t="s">
        <v>43</v>
      </c>
      <c r="H97">
        <v>12.5</v>
      </c>
      <c r="I97" s="3">
        <v>252</v>
      </c>
      <c r="J97" s="4">
        <v>3150</v>
      </c>
    </row>
    <row r="98" spans="1:10" x14ac:dyDescent="0.35">
      <c r="A98" t="s">
        <v>318</v>
      </c>
      <c r="B98" t="s">
        <v>56</v>
      </c>
      <c r="C98" t="s">
        <v>319</v>
      </c>
      <c r="D98" t="s">
        <v>320</v>
      </c>
      <c r="E98" t="s">
        <v>40</v>
      </c>
      <c r="F98">
        <v>2225204</v>
      </c>
      <c r="G98" t="s">
        <v>43</v>
      </c>
      <c r="H98">
        <v>12.5</v>
      </c>
      <c r="I98" s="3">
        <v>106</v>
      </c>
      <c r="J98" s="4">
        <v>1325</v>
      </c>
    </row>
    <row r="99" spans="1:10" x14ac:dyDescent="0.35">
      <c r="A99" t="s">
        <v>318</v>
      </c>
      <c r="B99" t="s">
        <v>56</v>
      </c>
      <c r="C99" t="s">
        <v>319</v>
      </c>
      <c r="D99" t="s">
        <v>79</v>
      </c>
      <c r="E99" t="s">
        <v>40</v>
      </c>
      <c r="F99">
        <v>2225204</v>
      </c>
      <c r="G99" t="s">
        <v>43</v>
      </c>
      <c r="H99">
        <v>12.5</v>
      </c>
      <c r="I99" s="3">
        <v>53</v>
      </c>
      <c r="J99" s="4">
        <v>662.5</v>
      </c>
    </row>
    <row r="100" spans="1:10" x14ac:dyDescent="0.35">
      <c r="A100" t="s">
        <v>321</v>
      </c>
      <c r="B100" t="s">
        <v>56</v>
      </c>
      <c r="C100" t="s">
        <v>322</v>
      </c>
      <c r="D100" t="s">
        <v>83</v>
      </c>
      <c r="E100" t="s">
        <v>40</v>
      </c>
      <c r="F100">
        <v>2225204</v>
      </c>
      <c r="G100" t="s">
        <v>43</v>
      </c>
      <c r="H100">
        <v>14.06</v>
      </c>
      <c r="I100" s="3">
        <v>174</v>
      </c>
      <c r="J100" s="4">
        <v>2446.44</v>
      </c>
    </row>
    <row r="101" spans="1:10" x14ac:dyDescent="0.35">
      <c r="A101" t="s">
        <v>323</v>
      </c>
      <c r="B101" t="s">
        <v>56</v>
      </c>
      <c r="C101" t="s">
        <v>324</v>
      </c>
      <c r="D101" t="s">
        <v>51</v>
      </c>
      <c r="E101" t="s">
        <v>40</v>
      </c>
      <c r="F101">
        <v>2225204</v>
      </c>
      <c r="G101" t="s">
        <v>43</v>
      </c>
      <c r="H101">
        <v>12.5</v>
      </c>
      <c r="I101" s="3">
        <v>114</v>
      </c>
      <c r="J101" s="4">
        <v>1425</v>
      </c>
    </row>
    <row r="102" spans="1:10" x14ac:dyDescent="0.35">
      <c r="A102" t="s">
        <v>323</v>
      </c>
      <c r="B102" t="s">
        <v>56</v>
      </c>
      <c r="C102" t="s">
        <v>324</v>
      </c>
      <c r="D102" t="s">
        <v>317</v>
      </c>
      <c r="E102" t="s">
        <v>40</v>
      </c>
      <c r="F102">
        <v>2225204</v>
      </c>
      <c r="G102" t="s">
        <v>43</v>
      </c>
      <c r="H102">
        <v>12.5</v>
      </c>
      <c r="I102" s="3">
        <v>57</v>
      </c>
      <c r="J102" s="4">
        <v>712.5</v>
      </c>
    </row>
    <row r="103" spans="1:10" x14ac:dyDescent="0.35">
      <c r="A103" t="s">
        <v>325</v>
      </c>
      <c r="B103" t="s">
        <v>326</v>
      </c>
      <c r="C103" t="s">
        <v>327</v>
      </c>
      <c r="D103" t="s">
        <v>328</v>
      </c>
      <c r="E103" t="s">
        <v>40</v>
      </c>
      <c r="F103">
        <v>2225204</v>
      </c>
      <c r="G103" t="s">
        <v>43</v>
      </c>
      <c r="H103">
        <v>23.44</v>
      </c>
      <c r="I103" s="3">
        <v>61</v>
      </c>
      <c r="J103" s="4">
        <v>1429.84</v>
      </c>
    </row>
    <row r="104" spans="1:10" x14ac:dyDescent="0.35">
      <c r="A104" t="s">
        <v>329</v>
      </c>
      <c r="B104" t="s">
        <v>330</v>
      </c>
      <c r="C104" t="s">
        <v>331</v>
      </c>
      <c r="D104" t="s">
        <v>332</v>
      </c>
      <c r="E104" t="s">
        <v>62</v>
      </c>
      <c r="F104">
        <v>2225204</v>
      </c>
      <c r="G104" t="s">
        <v>43</v>
      </c>
      <c r="H104">
        <v>10.94</v>
      </c>
      <c r="I104" s="3">
        <v>38</v>
      </c>
      <c r="J104" s="4">
        <v>415.71999999999997</v>
      </c>
    </row>
    <row r="105" spans="1:10" x14ac:dyDescent="0.35">
      <c r="A105" t="s">
        <v>329</v>
      </c>
      <c r="B105" t="s">
        <v>330</v>
      </c>
      <c r="C105" t="s">
        <v>331</v>
      </c>
      <c r="D105" t="s">
        <v>333</v>
      </c>
      <c r="E105" t="s">
        <v>62</v>
      </c>
      <c r="F105">
        <v>2225204</v>
      </c>
      <c r="G105" t="s">
        <v>43</v>
      </c>
      <c r="H105">
        <v>10.94</v>
      </c>
      <c r="I105" s="3">
        <v>38</v>
      </c>
      <c r="J105" s="4">
        <v>415.71999999999997</v>
      </c>
    </row>
    <row r="106" spans="1:10" x14ac:dyDescent="0.35">
      <c r="A106" t="s">
        <v>334</v>
      </c>
      <c r="B106" t="s">
        <v>73</v>
      </c>
      <c r="C106" t="s">
        <v>335</v>
      </c>
      <c r="D106" t="s">
        <v>336</v>
      </c>
      <c r="E106" t="s">
        <v>40</v>
      </c>
      <c r="F106">
        <v>2225204</v>
      </c>
      <c r="G106" t="s">
        <v>43</v>
      </c>
      <c r="H106">
        <v>6.25</v>
      </c>
      <c r="I106" s="3">
        <v>176</v>
      </c>
      <c r="J106" s="4">
        <v>1100</v>
      </c>
    </row>
    <row r="107" spans="1:10" x14ac:dyDescent="0.35">
      <c r="A107" t="s">
        <v>337</v>
      </c>
      <c r="B107" t="s">
        <v>338</v>
      </c>
      <c r="C107" t="s">
        <v>49</v>
      </c>
      <c r="D107" t="s">
        <v>339</v>
      </c>
      <c r="E107" t="s">
        <v>40</v>
      </c>
      <c r="F107">
        <v>2225204</v>
      </c>
      <c r="G107" t="s">
        <v>43</v>
      </c>
      <c r="H107">
        <v>7.82</v>
      </c>
      <c r="I107" s="3">
        <v>270</v>
      </c>
      <c r="J107" s="4">
        <v>2111.4</v>
      </c>
    </row>
    <row r="108" spans="1:10" x14ac:dyDescent="0.35">
      <c r="A108" t="s">
        <v>340</v>
      </c>
      <c r="B108" t="s">
        <v>73</v>
      </c>
      <c r="C108" t="s">
        <v>341</v>
      </c>
      <c r="D108" t="s">
        <v>336</v>
      </c>
      <c r="E108" t="s">
        <v>40</v>
      </c>
      <c r="F108">
        <v>2225204</v>
      </c>
      <c r="G108" t="s">
        <v>43</v>
      </c>
      <c r="H108">
        <v>6.25</v>
      </c>
      <c r="I108" s="3">
        <v>176</v>
      </c>
      <c r="J108" s="4">
        <v>1100</v>
      </c>
    </row>
    <row r="109" spans="1:10" x14ac:dyDescent="0.35">
      <c r="A109" t="s">
        <v>342</v>
      </c>
      <c r="B109" t="s">
        <v>50</v>
      </c>
      <c r="C109" t="s">
        <v>343</v>
      </c>
      <c r="D109" t="s">
        <v>44</v>
      </c>
      <c r="E109" t="s">
        <v>42</v>
      </c>
      <c r="F109">
        <v>2225206</v>
      </c>
      <c r="G109" t="s">
        <v>43</v>
      </c>
      <c r="H109">
        <v>7.82</v>
      </c>
      <c r="I109" s="3">
        <v>53</v>
      </c>
      <c r="J109" s="4">
        <v>414.46000000000004</v>
      </c>
    </row>
    <row r="110" spans="1:10" x14ac:dyDescent="0.35">
      <c r="A110" t="s">
        <v>344</v>
      </c>
      <c r="B110" t="s">
        <v>50</v>
      </c>
      <c r="C110" t="s">
        <v>345</v>
      </c>
      <c r="D110" t="s">
        <v>44</v>
      </c>
      <c r="E110" t="s">
        <v>42</v>
      </c>
      <c r="F110">
        <v>2225206</v>
      </c>
      <c r="G110" t="s">
        <v>43</v>
      </c>
      <c r="H110">
        <v>8.44</v>
      </c>
      <c r="I110" s="3">
        <v>68</v>
      </c>
      <c r="J110" s="4">
        <v>573.91999999999996</v>
      </c>
    </row>
    <row r="111" spans="1:10" x14ac:dyDescent="0.35">
      <c r="A111" t="s">
        <v>346</v>
      </c>
      <c r="B111" t="s">
        <v>50</v>
      </c>
      <c r="C111" t="s">
        <v>347</v>
      </c>
      <c r="D111" t="s">
        <v>44</v>
      </c>
      <c r="E111" t="s">
        <v>42</v>
      </c>
      <c r="F111">
        <v>2225206</v>
      </c>
      <c r="G111" t="s">
        <v>43</v>
      </c>
      <c r="H111">
        <v>7.82</v>
      </c>
      <c r="I111" s="3">
        <v>53</v>
      </c>
      <c r="J111" s="4">
        <v>414.46000000000004</v>
      </c>
    </row>
    <row r="112" spans="1:10" x14ac:dyDescent="0.35">
      <c r="A112" t="s">
        <v>346</v>
      </c>
      <c r="B112" t="s">
        <v>50</v>
      </c>
      <c r="C112" t="s">
        <v>347</v>
      </c>
      <c r="D112" t="s">
        <v>46</v>
      </c>
      <c r="E112" t="s">
        <v>42</v>
      </c>
      <c r="F112">
        <v>2225206</v>
      </c>
      <c r="G112" t="s">
        <v>43</v>
      </c>
      <c r="H112">
        <v>7.82</v>
      </c>
      <c r="I112" s="3">
        <v>154</v>
      </c>
      <c r="J112" s="4">
        <v>1204.28</v>
      </c>
    </row>
    <row r="113" spans="1:10" x14ac:dyDescent="0.35">
      <c r="A113" t="s">
        <v>348</v>
      </c>
      <c r="B113" t="s">
        <v>48</v>
      </c>
      <c r="C113" t="s">
        <v>349</v>
      </c>
      <c r="D113" t="s">
        <v>44</v>
      </c>
      <c r="E113" t="s">
        <v>42</v>
      </c>
      <c r="F113">
        <v>2225206</v>
      </c>
      <c r="G113" t="s">
        <v>43</v>
      </c>
      <c r="H113">
        <v>8.44</v>
      </c>
      <c r="I113" s="3">
        <v>48</v>
      </c>
      <c r="J113" s="4">
        <v>405.12</v>
      </c>
    </row>
    <row r="114" spans="1:10" x14ac:dyDescent="0.35">
      <c r="A114" t="s">
        <v>348</v>
      </c>
      <c r="B114" t="s">
        <v>50</v>
      </c>
      <c r="C114" t="s">
        <v>349</v>
      </c>
      <c r="D114" t="s">
        <v>44</v>
      </c>
      <c r="E114" t="s">
        <v>42</v>
      </c>
      <c r="F114">
        <v>2225206</v>
      </c>
      <c r="G114" t="s">
        <v>43</v>
      </c>
      <c r="H114">
        <v>8.44</v>
      </c>
      <c r="I114" s="3">
        <v>48</v>
      </c>
      <c r="J114" s="4">
        <v>405.12</v>
      </c>
    </row>
    <row r="115" spans="1:10" x14ac:dyDescent="0.35">
      <c r="A115" t="s">
        <v>350</v>
      </c>
      <c r="B115" t="s">
        <v>50</v>
      </c>
      <c r="C115" t="s">
        <v>190</v>
      </c>
      <c r="D115" t="s">
        <v>44</v>
      </c>
      <c r="E115" t="s">
        <v>62</v>
      </c>
      <c r="F115">
        <v>2225206</v>
      </c>
      <c r="G115" t="s">
        <v>43</v>
      </c>
      <c r="H115">
        <v>6.25</v>
      </c>
      <c r="I115" s="3">
        <v>99</v>
      </c>
      <c r="J115" s="4">
        <v>618.75</v>
      </c>
    </row>
    <row r="116" spans="1:10" x14ac:dyDescent="0.35">
      <c r="A116" t="s">
        <v>350</v>
      </c>
      <c r="B116" t="s">
        <v>50</v>
      </c>
      <c r="C116" t="s">
        <v>190</v>
      </c>
      <c r="D116" t="s">
        <v>46</v>
      </c>
      <c r="E116" t="s">
        <v>42</v>
      </c>
      <c r="F116">
        <v>2225206</v>
      </c>
      <c r="G116" t="s">
        <v>43</v>
      </c>
      <c r="H116">
        <v>6.25</v>
      </c>
      <c r="I116" s="3">
        <v>141</v>
      </c>
      <c r="J116" s="4">
        <v>881.25</v>
      </c>
    </row>
    <row r="117" spans="1:10" x14ac:dyDescent="0.35">
      <c r="A117" t="s">
        <v>351</v>
      </c>
      <c r="B117" t="s">
        <v>75</v>
      </c>
      <c r="C117" t="s">
        <v>271</v>
      </c>
      <c r="D117" t="s">
        <v>78</v>
      </c>
      <c r="E117" t="s">
        <v>40</v>
      </c>
      <c r="F117">
        <v>2225206</v>
      </c>
      <c r="G117" t="s">
        <v>43</v>
      </c>
      <c r="H117">
        <v>20.309999999999999</v>
      </c>
      <c r="I117" s="3">
        <v>38</v>
      </c>
      <c r="J117" s="4">
        <v>771.78</v>
      </c>
    </row>
    <row r="118" spans="1:10" x14ac:dyDescent="0.35">
      <c r="A118" t="s">
        <v>351</v>
      </c>
      <c r="B118" t="s">
        <v>75</v>
      </c>
      <c r="C118" t="s">
        <v>271</v>
      </c>
      <c r="D118" t="s">
        <v>83</v>
      </c>
      <c r="E118" t="s">
        <v>40</v>
      </c>
      <c r="F118">
        <v>2225206</v>
      </c>
      <c r="G118" t="s">
        <v>43</v>
      </c>
      <c r="H118">
        <v>20.309999999999999</v>
      </c>
      <c r="I118" s="3">
        <v>30</v>
      </c>
      <c r="J118" s="4">
        <v>609.29999999999995</v>
      </c>
    </row>
    <row r="119" spans="1:10" x14ac:dyDescent="0.35">
      <c r="A119" t="s">
        <v>352</v>
      </c>
      <c r="B119" t="s">
        <v>75</v>
      </c>
      <c r="C119" t="s">
        <v>353</v>
      </c>
      <c r="D119" t="s">
        <v>354</v>
      </c>
      <c r="E119" t="s">
        <v>40</v>
      </c>
      <c r="F119">
        <v>2225206</v>
      </c>
      <c r="G119" t="s">
        <v>43</v>
      </c>
      <c r="H119">
        <v>21.88</v>
      </c>
      <c r="I119" s="3">
        <v>76</v>
      </c>
      <c r="J119" s="4">
        <v>1662.8799999999999</v>
      </c>
    </row>
    <row r="120" spans="1:10" x14ac:dyDescent="0.35">
      <c r="A120" t="s">
        <v>355</v>
      </c>
      <c r="B120" t="s">
        <v>356</v>
      </c>
      <c r="C120" t="s">
        <v>357</v>
      </c>
      <c r="D120" t="s">
        <v>44</v>
      </c>
      <c r="E120" t="s">
        <v>42</v>
      </c>
      <c r="F120">
        <v>2225206</v>
      </c>
      <c r="G120" t="s">
        <v>43</v>
      </c>
      <c r="H120">
        <v>14.06</v>
      </c>
      <c r="I120" s="3">
        <v>62</v>
      </c>
      <c r="J120" s="4">
        <v>871.71999999999991</v>
      </c>
    </row>
    <row r="121" spans="1:10" x14ac:dyDescent="0.35">
      <c r="A121" t="s">
        <v>358</v>
      </c>
      <c r="B121" t="s">
        <v>359</v>
      </c>
      <c r="C121" t="s">
        <v>360</v>
      </c>
      <c r="D121" t="s">
        <v>361</v>
      </c>
      <c r="E121" t="s">
        <v>40</v>
      </c>
      <c r="F121">
        <v>2225206</v>
      </c>
      <c r="G121" t="s">
        <v>43</v>
      </c>
      <c r="H121">
        <v>10.94</v>
      </c>
      <c r="I121" s="3">
        <v>78</v>
      </c>
      <c r="J121" s="4">
        <v>853.32</v>
      </c>
    </row>
    <row r="122" spans="1:10" x14ac:dyDescent="0.35">
      <c r="A122" t="s">
        <v>362</v>
      </c>
      <c r="B122" t="s">
        <v>186</v>
      </c>
      <c r="C122" t="s">
        <v>363</v>
      </c>
      <c r="D122" t="s">
        <v>46</v>
      </c>
      <c r="E122" t="s">
        <v>42</v>
      </c>
      <c r="F122">
        <v>2225206</v>
      </c>
      <c r="G122" t="s">
        <v>43</v>
      </c>
      <c r="H122">
        <v>12.5</v>
      </c>
      <c r="I122" s="3">
        <v>78</v>
      </c>
      <c r="J122" s="4">
        <v>975</v>
      </c>
    </row>
    <row r="123" spans="1:10" x14ac:dyDescent="0.35">
      <c r="A123" t="s">
        <v>364</v>
      </c>
      <c r="B123" t="s">
        <v>52</v>
      </c>
      <c r="C123" t="s">
        <v>365</v>
      </c>
      <c r="D123" t="s">
        <v>366</v>
      </c>
      <c r="E123" t="s">
        <v>40</v>
      </c>
      <c r="F123">
        <v>2225206</v>
      </c>
      <c r="G123" t="s">
        <v>43</v>
      </c>
      <c r="H123">
        <v>29.69</v>
      </c>
      <c r="I123" s="3">
        <v>80</v>
      </c>
      <c r="J123" s="4">
        <v>2375.1999999999998</v>
      </c>
    </row>
    <row r="124" spans="1:10" x14ac:dyDescent="0.35">
      <c r="A124" t="s">
        <v>367</v>
      </c>
      <c r="B124" t="s">
        <v>52</v>
      </c>
      <c r="C124" t="s">
        <v>368</v>
      </c>
      <c r="D124" t="s">
        <v>366</v>
      </c>
      <c r="E124" t="s">
        <v>40</v>
      </c>
      <c r="F124">
        <v>2225206</v>
      </c>
      <c r="G124" t="s">
        <v>43</v>
      </c>
      <c r="H124">
        <v>20.309999999999999</v>
      </c>
      <c r="I124" s="3">
        <v>172</v>
      </c>
      <c r="J124" s="4">
        <v>3493.3199999999997</v>
      </c>
    </row>
    <row r="125" spans="1:10" x14ac:dyDescent="0.35">
      <c r="A125" t="s">
        <v>369</v>
      </c>
      <c r="B125" t="s">
        <v>52</v>
      </c>
      <c r="C125" t="s">
        <v>370</v>
      </c>
      <c r="D125" t="s">
        <v>291</v>
      </c>
      <c r="E125" t="s">
        <v>40</v>
      </c>
      <c r="F125">
        <v>2225206</v>
      </c>
      <c r="G125" t="s">
        <v>43</v>
      </c>
      <c r="H125">
        <v>17.190000000000001</v>
      </c>
      <c r="I125" s="3">
        <v>109</v>
      </c>
      <c r="J125" s="4">
        <v>1873.7099999999998</v>
      </c>
    </row>
    <row r="126" spans="1:10" x14ac:dyDescent="0.35">
      <c r="A126" t="s">
        <v>371</v>
      </c>
      <c r="B126" t="s">
        <v>88</v>
      </c>
      <c r="C126" t="s">
        <v>372</v>
      </c>
      <c r="D126" t="s">
        <v>44</v>
      </c>
      <c r="E126" t="s">
        <v>40</v>
      </c>
      <c r="F126">
        <v>2225206</v>
      </c>
      <c r="G126" t="s">
        <v>43</v>
      </c>
      <c r="H126">
        <v>6.25</v>
      </c>
      <c r="I126" s="3">
        <v>137</v>
      </c>
      <c r="J126" s="4">
        <v>856.25</v>
      </c>
    </row>
    <row r="127" spans="1:10" x14ac:dyDescent="0.35">
      <c r="A127" t="s">
        <v>373</v>
      </c>
      <c r="B127" t="s">
        <v>90</v>
      </c>
      <c r="C127" t="s">
        <v>374</v>
      </c>
      <c r="D127" t="s">
        <v>94</v>
      </c>
      <c r="E127" t="s">
        <v>40</v>
      </c>
      <c r="F127">
        <v>2225206</v>
      </c>
      <c r="G127" t="s">
        <v>43</v>
      </c>
      <c r="H127">
        <v>7.19</v>
      </c>
      <c r="I127" s="3">
        <v>104</v>
      </c>
      <c r="J127" s="4">
        <v>747.76</v>
      </c>
    </row>
    <row r="128" spans="1:10" x14ac:dyDescent="0.35">
      <c r="A128" t="s">
        <v>373</v>
      </c>
      <c r="B128" t="s">
        <v>90</v>
      </c>
      <c r="C128" t="s">
        <v>374</v>
      </c>
      <c r="D128" t="s">
        <v>45</v>
      </c>
      <c r="E128" t="s">
        <v>40</v>
      </c>
      <c r="F128">
        <v>2225206</v>
      </c>
      <c r="G128" t="s">
        <v>43</v>
      </c>
      <c r="H128">
        <v>7.19</v>
      </c>
      <c r="I128" s="3">
        <v>80</v>
      </c>
      <c r="J128" s="4">
        <v>575.20000000000005</v>
      </c>
    </row>
    <row r="129" spans="1:10" x14ac:dyDescent="0.35">
      <c r="A129" t="s">
        <v>375</v>
      </c>
      <c r="B129" t="s">
        <v>72</v>
      </c>
      <c r="C129" t="s">
        <v>376</v>
      </c>
      <c r="D129" t="s">
        <v>45</v>
      </c>
      <c r="E129" t="s">
        <v>40</v>
      </c>
      <c r="F129">
        <v>2225206</v>
      </c>
      <c r="G129" t="s">
        <v>43</v>
      </c>
      <c r="H129">
        <v>12.5</v>
      </c>
      <c r="I129" s="3">
        <v>32</v>
      </c>
      <c r="J129" s="4">
        <v>400</v>
      </c>
    </row>
    <row r="130" spans="1:10" x14ac:dyDescent="0.35">
      <c r="A130" t="s">
        <v>377</v>
      </c>
      <c r="B130" t="s">
        <v>72</v>
      </c>
      <c r="C130" t="s">
        <v>378</v>
      </c>
      <c r="D130" t="s">
        <v>45</v>
      </c>
      <c r="E130" t="s">
        <v>40</v>
      </c>
      <c r="F130">
        <v>2225206</v>
      </c>
      <c r="G130" t="s">
        <v>43</v>
      </c>
      <c r="H130">
        <v>12.5</v>
      </c>
      <c r="I130" s="3">
        <v>60</v>
      </c>
      <c r="J130" s="4">
        <v>750</v>
      </c>
    </row>
    <row r="131" spans="1:10" x14ac:dyDescent="0.35">
      <c r="A131" t="s">
        <v>379</v>
      </c>
      <c r="B131" t="s">
        <v>72</v>
      </c>
      <c r="C131" t="s">
        <v>380</v>
      </c>
      <c r="D131" t="s">
        <v>45</v>
      </c>
      <c r="E131" t="s">
        <v>40</v>
      </c>
      <c r="F131">
        <v>2225206</v>
      </c>
      <c r="G131" t="s">
        <v>43</v>
      </c>
      <c r="H131">
        <v>12.5</v>
      </c>
      <c r="I131" s="3">
        <v>20</v>
      </c>
      <c r="J131" s="4">
        <v>250</v>
      </c>
    </row>
    <row r="132" spans="1:10" x14ac:dyDescent="0.35">
      <c r="A132" t="s">
        <v>381</v>
      </c>
      <c r="B132" t="s">
        <v>72</v>
      </c>
      <c r="C132" t="s">
        <v>382</v>
      </c>
      <c r="D132" t="s">
        <v>45</v>
      </c>
      <c r="E132" t="s">
        <v>40</v>
      </c>
      <c r="F132">
        <v>2225206</v>
      </c>
      <c r="G132" t="s">
        <v>43</v>
      </c>
      <c r="H132">
        <v>12.5</v>
      </c>
      <c r="I132" s="3">
        <v>80</v>
      </c>
      <c r="J132" s="4">
        <v>1000</v>
      </c>
    </row>
    <row r="133" spans="1:10" x14ac:dyDescent="0.35">
      <c r="A133" t="s">
        <v>383</v>
      </c>
      <c r="B133" t="s">
        <v>384</v>
      </c>
      <c r="C133" t="s">
        <v>331</v>
      </c>
      <c r="D133" t="s">
        <v>332</v>
      </c>
      <c r="E133" t="s">
        <v>62</v>
      </c>
      <c r="F133">
        <v>2225206</v>
      </c>
      <c r="G133" t="s">
        <v>43</v>
      </c>
      <c r="H133">
        <v>10.94</v>
      </c>
      <c r="I133" s="3">
        <v>123</v>
      </c>
      <c r="J133" s="4">
        <v>1345.62</v>
      </c>
    </row>
    <row r="134" spans="1:10" x14ac:dyDescent="0.35">
      <c r="A134" t="s">
        <v>385</v>
      </c>
      <c r="B134" t="s">
        <v>73</v>
      </c>
      <c r="C134" t="s">
        <v>335</v>
      </c>
      <c r="D134" t="s">
        <v>336</v>
      </c>
      <c r="E134" t="s">
        <v>40</v>
      </c>
      <c r="F134">
        <v>2225206</v>
      </c>
      <c r="G134" t="s">
        <v>43</v>
      </c>
      <c r="H134">
        <v>6.25</v>
      </c>
      <c r="I134" s="3">
        <v>152</v>
      </c>
      <c r="J134" s="4">
        <v>950</v>
      </c>
    </row>
    <row r="135" spans="1:10" x14ac:dyDescent="0.35">
      <c r="A135" t="s">
        <v>386</v>
      </c>
      <c r="B135" t="s">
        <v>387</v>
      </c>
      <c r="C135" t="s">
        <v>49</v>
      </c>
      <c r="D135" t="s">
        <v>339</v>
      </c>
      <c r="E135" t="s">
        <v>40</v>
      </c>
      <c r="F135">
        <v>2225206</v>
      </c>
      <c r="G135" t="s">
        <v>43</v>
      </c>
      <c r="H135">
        <v>7.82</v>
      </c>
      <c r="I135" s="3">
        <v>211</v>
      </c>
      <c r="J135" s="4">
        <v>1650.02</v>
      </c>
    </row>
    <row r="136" spans="1:10" x14ac:dyDescent="0.35">
      <c r="A136" t="s">
        <v>388</v>
      </c>
      <c r="B136" t="s">
        <v>387</v>
      </c>
      <c r="C136" t="s">
        <v>389</v>
      </c>
      <c r="D136" t="s">
        <v>390</v>
      </c>
      <c r="E136" t="s">
        <v>40</v>
      </c>
      <c r="F136">
        <v>2225206</v>
      </c>
      <c r="G136" t="s">
        <v>43</v>
      </c>
      <c r="H136">
        <v>8.44</v>
      </c>
      <c r="I136" s="3">
        <v>73</v>
      </c>
      <c r="J136" s="4">
        <v>616.11999999999989</v>
      </c>
    </row>
    <row r="137" spans="1:10" x14ac:dyDescent="0.35">
      <c r="A137" t="s">
        <v>391</v>
      </c>
      <c r="B137" t="s">
        <v>73</v>
      </c>
      <c r="C137" t="s">
        <v>341</v>
      </c>
      <c r="D137" t="s">
        <v>336</v>
      </c>
      <c r="E137" t="s">
        <v>40</v>
      </c>
      <c r="F137">
        <v>2225206</v>
      </c>
      <c r="G137" t="s">
        <v>43</v>
      </c>
      <c r="H137">
        <v>6.25</v>
      </c>
      <c r="I137" s="3">
        <v>148</v>
      </c>
      <c r="J137" s="4">
        <v>925</v>
      </c>
    </row>
    <row r="138" spans="1:10" x14ac:dyDescent="0.35">
      <c r="A138" t="s">
        <v>392</v>
      </c>
      <c r="B138" t="s">
        <v>97</v>
      </c>
      <c r="C138" t="s">
        <v>393</v>
      </c>
      <c r="D138" t="s">
        <v>51</v>
      </c>
      <c r="E138" t="s">
        <v>40</v>
      </c>
      <c r="F138">
        <v>2225202</v>
      </c>
      <c r="G138" t="s">
        <v>43</v>
      </c>
      <c r="H138">
        <v>7.19</v>
      </c>
      <c r="I138" s="3">
        <v>17</v>
      </c>
      <c r="J138" s="4">
        <v>122.22999999999999</v>
      </c>
    </row>
    <row r="139" spans="1:10" x14ac:dyDescent="0.35">
      <c r="A139" t="s">
        <v>392</v>
      </c>
      <c r="B139" t="s">
        <v>97</v>
      </c>
      <c r="C139" t="s">
        <v>393</v>
      </c>
      <c r="D139" t="s">
        <v>94</v>
      </c>
      <c r="E139" t="s">
        <v>40</v>
      </c>
      <c r="F139">
        <v>2225202</v>
      </c>
      <c r="G139" t="s">
        <v>43</v>
      </c>
      <c r="H139">
        <v>7.19</v>
      </c>
      <c r="I139" s="3">
        <v>44</v>
      </c>
      <c r="J139" s="4">
        <v>316.35999999999996</v>
      </c>
    </row>
    <row r="140" spans="1:10" x14ac:dyDescent="0.35">
      <c r="A140" t="s">
        <v>394</v>
      </c>
      <c r="B140" t="s">
        <v>92</v>
      </c>
      <c r="C140" t="s">
        <v>395</v>
      </c>
      <c r="D140" t="s">
        <v>51</v>
      </c>
      <c r="E140" t="s">
        <v>40</v>
      </c>
      <c r="F140">
        <v>2225202</v>
      </c>
      <c r="G140" t="s">
        <v>43</v>
      </c>
      <c r="H140">
        <v>8.44</v>
      </c>
      <c r="I140" s="3">
        <v>17</v>
      </c>
      <c r="J140" s="4">
        <v>143.47999999999999</v>
      </c>
    </row>
    <row r="141" spans="1:10" x14ac:dyDescent="0.35">
      <c r="A141" t="s">
        <v>394</v>
      </c>
      <c r="B141" t="s">
        <v>97</v>
      </c>
      <c r="C141" t="s">
        <v>395</v>
      </c>
      <c r="D141" t="s">
        <v>51</v>
      </c>
      <c r="E141" t="s">
        <v>40</v>
      </c>
      <c r="F141">
        <v>2225202</v>
      </c>
      <c r="G141" t="s">
        <v>43</v>
      </c>
      <c r="H141">
        <v>8.44</v>
      </c>
      <c r="I141" s="3">
        <v>17</v>
      </c>
      <c r="J141" s="4">
        <v>143.47999999999999</v>
      </c>
    </row>
    <row r="142" spans="1:10" x14ac:dyDescent="0.35">
      <c r="A142" t="s">
        <v>394</v>
      </c>
      <c r="B142" t="s">
        <v>97</v>
      </c>
      <c r="C142" t="s">
        <v>395</v>
      </c>
      <c r="D142" t="s">
        <v>94</v>
      </c>
      <c r="E142" t="s">
        <v>40</v>
      </c>
      <c r="F142">
        <v>2225202</v>
      </c>
      <c r="G142" t="s">
        <v>43</v>
      </c>
      <c r="H142">
        <v>8.44</v>
      </c>
      <c r="I142" s="3">
        <v>16</v>
      </c>
      <c r="J142" s="4">
        <v>135.04</v>
      </c>
    </row>
    <row r="143" spans="1:10" x14ac:dyDescent="0.35">
      <c r="A143" t="s">
        <v>394</v>
      </c>
      <c r="B143" t="s">
        <v>97</v>
      </c>
      <c r="C143" t="s">
        <v>395</v>
      </c>
      <c r="D143" t="s">
        <v>396</v>
      </c>
      <c r="E143" t="s">
        <v>40</v>
      </c>
      <c r="F143">
        <v>2225202</v>
      </c>
      <c r="G143" t="s">
        <v>43</v>
      </c>
      <c r="H143">
        <v>8.44</v>
      </c>
      <c r="I143" s="3">
        <v>17</v>
      </c>
      <c r="J143" s="4">
        <v>143.47999999999999</v>
      </c>
    </row>
    <row r="144" spans="1:10" x14ac:dyDescent="0.35">
      <c r="A144" t="s">
        <v>397</v>
      </c>
      <c r="B144" t="s">
        <v>398</v>
      </c>
      <c r="C144" t="s">
        <v>399</v>
      </c>
      <c r="D144" t="s">
        <v>51</v>
      </c>
      <c r="E144" t="s">
        <v>40</v>
      </c>
      <c r="F144">
        <v>2225202</v>
      </c>
      <c r="G144" t="s">
        <v>43</v>
      </c>
      <c r="H144">
        <v>8.44</v>
      </c>
      <c r="I144" s="3">
        <v>12</v>
      </c>
      <c r="J144" s="4">
        <v>101.28</v>
      </c>
    </row>
    <row r="145" spans="1:10" x14ac:dyDescent="0.35">
      <c r="A145" t="s">
        <v>400</v>
      </c>
      <c r="B145" t="s">
        <v>240</v>
      </c>
      <c r="C145" t="s">
        <v>401</v>
      </c>
      <c r="D145" t="s">
        <v>402</v>
      </c>
      <c r="E145" t="s">
        <v>40</v>
      </c>
      <c r="F145">
        <v>2225202</v>
      </c>
      <c r="G145" t="s">
        <v>43</v>
      </c>
      <c r="H145">
        <v>12.51</v>
      </c>
      <c r="I145" s="3">
        <v>13</v>
      </c>
      <c r="J145" s="4">
        <v>162.63000000000002</v>
      </c>
    </row>
    <row r="146" spans="1:10" x14ac:dyDescent="0.35">
      <c r="A146" t="s">
        <v>403</v>
      </c>
      <c r="B146" t="s">
        <v>251</v>
      </c>
      <c r="C146" t="s">
        <v>404</v>
      </c>
      <c r="D146" t="s">
        <v>51</v>
      </c>
      <c r="E146" t="s">
        <v>40</v>
      </c>
      <c r="F146">
        <v>2225202</v>
      </c>
      <c r="G146" t="s">
        <v>43</v>
      </c>
      <c r="H146">
        <v>7.19</v>
      </c>
      <c r="I146" s="3">
        <v>14</v>
      </c>
      <c r="J146" s="4">
        <v>100.66</v>
      </c>
    </row>
    <row r="147" spans="1:10" x14ac:dyDescent="0.35">
      <c r="A147" t="s">
        <v>403</v>
      </c>
      <c r="B147" t="s">
        <v>251</v>
      </c>
      <c r="C147" t="s">
        <v>404</v>
      </c>
      <c r="D147" t="s">
        <v>94</v>
      </c>
      <c r="E147" t="s">
        <v>40</v>
      </c>
      <c r="F147">
        <v>2225202</v>
      </c>
      <c r="G147" t="s">
        <v>43</v>
      </c>
      <c r="H147">
        <v>7.19</v>
      </c>
      <c r="I147" s="3">
        <v>14</v>
      </c>
      <c r="J147" s="4">
        <v>100.66</v>
      </c>
    </row>
    <row r="148" spans="1:10" x14ac:dyDescent="0.35">
      <c r="A148" t="s">
        <v>405</v>
      </c>
      <c r="B148" t="s">
        <v>74</v>
      </c>
      <c r="C148" t="s">
        <v>406</v>
      </c>
      <c r="D148" t="s">
        <v>61</v>
      </c>
      <c r="E148" t="s">
        <v>42</v>
      </c>
      <c r="F148">
        <v>2225204</v>
      </c>
      <c r="G148" t="s">
        <v>43</v>
      </c>
      <c r="H148">
        <v>17.190000000000001</v>
      </c>
      <c r="I148" s="3">
        <v>74</v>
      </c>
      <c r="J148" s="4">
        <v>1272.06</v>
      </c>
    </row>
    <row r="149" spans="1:10" x14ac:dyDescent="0.35">
      <c r="A149" t="s">
        <v>71</v>
      </c>
      <c r="B149" t="s">
        <v>60</v>
      </c>
      <c r="C149" t="s">
        <v>407</v>
      </c>
      <c r="D149" t="s">
        <v>61</v>
      </c>
      <c r="E149" t="s">
        <v>42</v>
      </c>
      <c r="F149">
        <v>2225204</v>
      </c>
      <c r="G149" t="s">
        <v>43</v>
      </c>
      <c r="H149">
        <v>14.06</v>
      </c>
      <c r="I149" s="3">
        <v>49</v>
      </c>
      <c r="J149" s="4">
        <v>688.93999999999994</v>
      </c>
    </row>
    <row r="150" spans="1:10" x14ac:dyDescent="0.35">
      <c r="A150" t="s">
        <v>408</v>
      </c>
      <c r="B150" t="s">
        <v>409</v>
      </c>
      <c r="C150" t="s">
        <v>410</v>
      </c>
      <c r="D150" t="s">
        <v>68</v>
      </c>
      <c r="E150" t="s">
        <v>42</v>
      </c>
      <c r="F150">
        <v>2225206</v>
      </c>
      <c r="G150" t="s">
        <v>43</v>
      </c>
      <c r="H150">
        <v>7.19</v>
      </c>
      <c r="I150" s="3">
        <v>41</v>
      </c>
      <c r="J150" s="4">
        <v>294.78999999999996</v>
      </c>
    </row>
    <row r="151" spans="1:10" x14ac:dyDescent="0.35">
      <c r="A151" t="s">
        <v>411</v>
      </c>
      <c r="B151" t="s">
        <v>64</v>
      </c>
      <c r="C151" t="s">
        <v>65</v>
      </c>
      <c r="D151" t="s">
        <v>44</v>
      </c>
      <c r="E151" t="s">
        <v>42</v>
      </c>
      <c r="F151">
        <v>2225204</v>
      </c>
      <c r="G151" t="s">
        <v>43</v>
      </c>
      <c r="H151">
        <v>12.5</v>
      </c>
      <c r="I151" s="3">
        <v>55</v>
      </c>
      <c r="J151" s="4">
        <v>687.5</v>
      </c>
    </row>
    <row r="152" spans="1:10" x14ac:dyDescent="0.35">
      <c r="G152" t="s">
        <v>41</v>
      </c>
      <c r="I152" s="3">
        <f>SUM(I20:I151)</f>
        <v>14281</v>
      </c>
      <c r="J152" s="4">
        <f>SUM(J20:J151)</f>
        <v>162924.40000000005</v>
      </c>
    </row>
  </sheetData>
  <autoFilter ref="B19:J59" xr:uid="{00000000-0009-0000-0000-000001000000}"/>
  <mergeCells count="19">
    <mergeCell ref="H9:J9"/>
    <mergeCell ref="H10:J10"/>
    <mergeCell ref="H11:J11"/>
    <mergeCell ref="H12:J12"/>
    <mergeCell ref="F13:G13"/>
    <mergeCell ref="H13:J13"/>
    <mergeCell ref="F6:G6"/>
    <mergeCell ref="H6:J6"/>
    <mergeCell ref="F7:G7"/>
    <mergeCell ref="H7:J7"/>
    <mergeCell ref="F8:G8"/>
    <mergeCell ref="H8:J8"/>
    <mergeCell ref="F5:G5"/>
    <mergeCell ref="H5:J5"/>
    <mergeCell ref="B1:I1"/>
    <mergeCell ref="F3:G3"/>
    <mergeCell ref="H3:J3"/>
    <mergeCell ref="F4:G4"/>
    <mergeCell ref="H4:J4"/>
  </mergeCells>
  <pageMargins left="0.70866141732283472" right="0.70866141732283472" top="0.74803149606299213" bottom="0.74803149606299213" header="0.31496062992125984" footer="0.31496062992125984"/>
  <pageSetup paperSize="9" scale="4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Turkey Goods Only</vt:lpstr>
      <vt:lpstr>RSW Bonded</vt:lpstr>
    </vt:vector>
  </TitlesOfParts>
  <Company>SuperGroup PLC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Layla Mabrouk</dc:creator>
  <cp:lastModifiedBy>Matthew Roles</cp:lastModifiedBy>
  <dcterms:created xsi:type="dcterms:W3CDTF">2019-08-20T14:01:21Z</dcterms:created>
  <dcterms:modified xsi:type="dcterms:W3CDTF">2023-07-13T13:38:55Z</dcterms:modified>
</cp:coreProperties>
</file>