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rigray/Desktop/Data-Science-Program/DS106-Machine Learning/L5/"/>
    </mc:Choice>
  </mc:AlternateContent>
  <xr:revisionPtr revIDLastSave="0" documentId="8_{74161996-AB58-6642-99F5-E5D2946E37D7}" xr6:coauthVersionLast="47" xr6:coauthVersionMax="47" xr10:uidLastSave="{00000000-0000-0000-0000-000000000000}"/>
  <bookViews>
    <workbookView xWindow="0" yWindow="0" windowWidth="35840" windowHeight="22400" xr2:uid="{24A40A96-A622-0341-A7AC-F22038DEB8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25" i="1"/>
  <c r="F26" i="1"/>
  <c r="F37" i="1"/>
  <c r="F38" i="1"/>
  <c r="F49" i="1"/>
  <c r="F50" i="1"/>
  <c r="F61" i="1"/>
  <c r="F62" i="1"/>
  <c r="F73" i="1"/>
  <c r="F74" i="1"/>
  <c r="F85" i="1"/>
  <c r="F86" i="1"/>
  <c r="F97" i="1"/>
  <c r="F98" i="1"/>
  <c r="E3" i="1"/>
  <c r="E4" i="1"/>
  <c r="F4" i="1" s="1"/>
  <c r="E5" i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F12" i="1" s="1"/>
  <c r="E13" i="1"/>
  <c r="E14" i="1"/>
  <c r="E15" i="1"/>
  <c r="E16" i="1"/>
  <c r="F16" i="1" s="1"/>
  <c r="E17" i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E26" i="1"/>
  <c r="E27" i="1"/>
  <c r="E28" i="1"/>
  <c r="F28" i="1" s="1"/>
  <c r="E2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E37" i="1"/>
  <c r="E38" i="1"/>
  <c r="E39" i="1"/>
  <c r="E40" i="1"/>
  <c r="F40" i="1" s="1"/>
  <c r="E41" i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E50" i="1"/>
  <c r="E51" i="1"/>
  <c r="F51" i="1" s="1"/>
  <c r="E52" i="1"/>
  <c r="F52" i="1" s="1"/>
  <c r="E53" i="1"/>
  <c r="E54" i="1"/>
  <c r="F54" i="1" s="1"/>
  <c r="E55" i="1"/>
  <c r="F55" i="1" s="1"/>
  <c r="E56" i="1"/>
  <c r="F56" i="1" s="1"/>
  <c r="E57" i="1"/>
  <c r="F57" i="1" s="1"/>
  <c r="E58" i="1"/>
  <c r="F58" i="1" s="1"/>
  <c r="E59" i="1"/>
  <c r="E60" i="1"/>
  <c r="E61" i="1"/>
  <c r="E62" i="1"/>
  <c r="E63" i="1"/>
  <c r="E64" i="1"/>
  <c r="E65" i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E74" i="1"/>
  <c r="E75" i="1"/>
  <c r="E76" i="1"/>
  <c r="F76" i="1" s="1"/>
  <c r="E77" i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E86" i="1"/>
  <c r="E87" i="1"/>
  <c r="E88" i="1"/>
  <c r="F88" i="1" s="1"/>
  <c r="E89" i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E98" i="1"/>
  <c r="E99" i="1"/>
  <c r="E100" i="1"/>
  <c r="F100" i="1" s="1"/>
  <c r="D3" i="1"/>
  <c r="D4" i="1"/>
  <c r="D5" i="1"/>
  <c r="D6" i="1"/>
  <c r="D7" i="1"/>
  <c r="D8" i="1"/>
  <c r="F8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11" i="1"/>
  <c r="C12" i="1"/>
  <c r="C15" i="1"/>
  <c r="C16" i="1"/>
  <c r="C27" i="1"/>
  <c r="C35" i="1"/>
  <c r="C83" i="1"/>
  <c r="C84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B12" i="1"/>
  <c r="B13" i="1"/>
  <c r="C13" i="1" s="1"/>
  <c r="B14" i="1"/>
  <c r="C14" i="1" s="1"/>
  <c r="B15" i="1"/>
  <c r="B16" i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B84" i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A3" i="1"/>
  <c r="F3" i="1" s="1"/>
  <c r="A4" i="1"/>
  <c r="A5" i="1"/>
  <c r="F5" i="1" s="1"/>
  <c r="A6" i="1"/>
  <c r="A7" i="1"/>
  <c r="A8" i="1"/>
  <c r="A9" i="1"/>
  <c r="A10" i="1"/>
  <c r="A11" i="1"/>
  <c r="A12" i="1"/>
  <c r="A13" i="1"/>
  <c r="A14" i="1"/>
  <c r="A15" i="1"/>
  <c r="F15" i="1" s="1"/>
  <c r="A16" i="1"/>
  <c r="A17" i="1"/>
  <c r="F17" i="1" s="1"/>
  <c r="A18" i="1"/>
  <c r="A19" i="1"/>
  <c r="A20" i="1"/>
  <c r="A21" i="1"/>
  <c r="A22" i="1"/>
  <c r="A23" i="1"/>
  <c r="A24" i="1"/>
  <c r="A25" i="1"/>
  <c r="A26" i="1"/>
  <c r="A27" i="1"/>
  <c r="F27" i="1" s="1"/>
  <c r="A28" i="1"/>
  <c r="A29" i="1"/>
  <c r="F29" i="1" s="1"/>
  <c r="A30" i="1"/>
  <c r="A31" i="1"/>
  <c r="A32" i="1"/>
  <c r="A33" i="1"/>
  <c r="A34" i="1"/>
  <c r="A35" i="1"/>
  <c r="A36" i="1"/>
  <c r="A37" i="1"/>
  <c r="A38" i="1"/>
  <c r="A39" i="1"/>
  <c r="F39" i="1" s="1"/>
  <c r="A40" i="1"/>
  <c r="A41" i="1"/>
  <c r="F41" i="1" s="1"/>
  <c r="A42" i="1"/>
  <c r="A43" i="1"/>
  <c r="A44" i="1"/>
  <c r="A45" i="1"/>
  <c r="A46" i="1"/>
  <c r="A47" i="1"/>
  <c r="A48" i="1"/>
  <c r="A49" i="1"/>
  <c r="A50" i="1"/>
  <c r="A51" i="1"/>
  <c r="A52" i="1"/>
  <c r="A53" i="1"/>
  <c r="F53" i="1" s="1"/>
  <c r="A54" i="1"/>
  <c r="A55" i="1"/>
  <c r="A56" i="1"/>
  <c r="A57" i="1"/>
  <c r="A58" i="1"/>
  <c r="A59" i="1"/>
  <c r="A60" i="1"/>
  <c r="A61" i="1"/>
  <c r="A62" i="1"/>
  <c r="A63" i="1"/>
  <c r="F63" i="1" s="1"/>
  <c r="A64" i="1"/>
  <c r="A65" i="1"/>
  <c r="F65" i="1" s="1"/>
  <c r="A66" i="1"/>
  <c r="A67" i="1"/>
  <c r="A68" i="1"/>
  <c r="A69" i="1"/>
  <c r="A70" i="1"/>
  <c r="A71" i="1"/>
  <c r="A72" i="1"/>
  <c r="A73" i="1"/>
  <c r="A74" i="1"/>
  <c r="A75" i="1"/>
  <c r="F75" i="1" s="1"/>
  <c r="A76" i="1"/>
  <c r="A77" i="1"/>
  <c r="F77" i="1" s="1"/>
  <c r="A78" i="1"/>
  <c r="A79" i="1"/>
  <c r="A80" i="1"/>
  <c r="A81" i="1"/>
  <c r="A82" i="1"/>
  <c r="A83" i="1"/>
  <c r="A84" i="1"/>
  <c r="A85" i="1"/>
  <c r="A86" i="1"/>
  <c r="A87" i="1"/>
  <c r="F87" i="1" s="1"/>
  <c r="A88" i="1"/>
  <c r="A89" i="1"/>
  <c r="F89" i="1" s="1"/>
  <c r="A90" i="1"/>
  <c r="A91" i="1"/>
  <c r="A92" i="1"/>
  <c r="A93" i="1"/>
  <c r="A94" i="1"/>
  <c r="A95" i="1"/>
  <c r="A96" i="1"/>
  <c r="A97" i="1"/>
  <c r="A98" i="1"/>
  <c r="A99" i="1"/>
  <c r="F99" i="1" s="1"/>
  <c r="A100" i="1"/>
  <c r="E2" i="1"/>
  <c r="D2" i="1"/>
  <c r="B2" i="1"/>
  <c r="C2" i="1" s="1"/>
  <c r="A2" i="1"/>
  <c r="F64" i="1" l="1"/>
  <c r="F60" i="1"/>
  <c r="F36" i="1"/>
  <c r="F59" i="1"/>
  <c r="F2" i="1"/>
</calcChain>
</file>

<file path=xl/sharedStrings.xml><?xml version="1.0" encoding="utf-8"?>
<sst xmlns="http://schemas.openxmlformats.org/spreadsheetml/2006/main" count="5" uniqueCount="5">
  <si>
    <t>Units sold</t>
  </si>
  <si>
    <t>Cost</t>
  </si>
  <si>
    <t>Price</t>
  </si>
  <si>
    <t>profit</t>
  </si>
  <si>
    <t>resource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</si>
</sst>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77FA-F869-EA42-8B8C-B39AEB39273C}">
  <dimension ref="A1:F100"/>
  <sheetViews>
    <sheetView tabSelected="1" workbookViewId="0">
      <selection activeCell="H20" sqref="H20"/>
    </sheetView>
  </sheetViews>
  <sheetFormatPr baseColWidth="10" defaultRowHeight="16" x14ac:dyDescent="0.2"/>
  <cols>
    <col min="5" max="6" width="13.1640625" customWidth="1"/>
  </cols>
  <sheetData>
    <row r="1" spans="1:6" x14ac:dyDescent="0.2">
      <c r="A1" t="s">
        <v>0</v>
      </c>
      <c r="C1" t="s">
        <v>2</v>
      </c>
      <c r="D1" t="s">
        <v>1</v>
      </c>
      <c r="E1" t="s">
        <v>4</v>
      </c>
      <c r="F1" t="s">
        <v>3</v>
      </c>
    </row>
    <row r="2" spans="1:6" x14ac:dyDescent="0.2">
      <c r="A2">
        <f ca="1">NORMINV(RAND(),26,5.7)</f>
        <v>23.408571143011084</v>
      </c>
      <c r="B2">
        <f ca="1">RAND()</f>
        <v>0.5041400283642119</v>
      </c>
      <c r="C2">
        <f ca="1">IF(B2&lt;(0.55),38,IF(B2&lt;(0.3),41.5,IF(B2&lt;(0.15),36.25,)))</f>
        <v>38</v>
      </c>
      <c r="D2">
        <f ca="1">RAND()*33.72+26.88</f>
        <v>31.982461471042676</v>
      </c>
      <c r="E2">
        <f ca="1">NORMINV(RAND(),3,1.2)</f>
        <v>2.1647911413511869</v>
      </c>
      <c r="F2">
        <f ca="1">(E2*(A2)*(C2))-((0.2)*(E2)*(A2)*(D2))+320</f>
        <v>1921.497242994177</v>
      </c>
    </row>
    <row r="3" spans="1:6" x14ac:dyDescent="0.2">
      <c r="A3">
        <f t="shared" ref="A3:A66" ca="1" si="0">NORMINV(RAND(),26,5.7)</f>
        <v>15.292236189403964</v>
      </c>
      <c r="B3">
        <f t="shared" ref="B3:B66" ca="1" si="1">RAND()</f>
        <v>7.0837722681976745E-3</v>
      </c>
      <c r="C3">
        <f t="shared" ref="C3:C66" ca="1" si="2">IF(B3&lt;(0.55),38,IF(B3&lt;(0.3),41.5,IF(B3&lt;(0.15),36.25,)))</f>
        <v>38</v>
      </c>
      <c r="D3">
        <f t="shared" ref="D3:D66" ca="1" si="3">RAND()*33.72+26.88</f>
        <v>56.375572305125857</v>
      </c>
      <c r="E3">
        <f t="shared" ref="E3:E66" ca="1" si="4">NORMINV(RAND(),3,1.2)</f>
        <v>3.1531192120848779</v>
      </c>
      <c r="F3">
        <f t="shared" ref="F3:F66" ca="1" si="5">(E3*(A3)*(C3))-((0.2)*(E3)*(A3)*(D3))+320</f>
        <v>1608.6270444289707</v>
      </c>
    </row>
    <row r="4" spans="1:6" x14ac:dyDescent="0.2">
      <c r="A4">
        <f t="shared" ca="1" si="0"/>
        <v>19.431786194751822</v>
      </c>
      <c r="B4">
        <f t="shared" ca="1" si="1"/>
        <v>6.0476151781260867E-2</v>
      </c>
      <c r="C4">
        <f t="shared" ca="1" si="2"/>
        <v>38</v>
      </c>
      <c r="D4">
        <f t="shared" ca="1" si="3"/>
        <v>30.417710795411161</v>
      </c>
      <c r="E4">
        <f t="shared" ca="1" si="4"/>
        <v>2.3393462756784378</v>
      </c>
      <c r="F4">
        <f t="shared" ca="1" si="5"/>
        <v>1770.8480208077035</v>
      </c>
    </row>
    <row r="5" spans="1:6" x14ac:dyDescent="0.2">
      <c r="A5">
        <f t="shared" ca="1" si="0"/>
        <v>29.724680993022076</v>
      </c>
      <c r="B5">
        <f t="shared" ca="1" si="1"/>
        <v>0.97970871845252927</v>
      </c>
      <c r="C5">
        <f t="shared" ca="1" si="2"/>
        <v>0</v>
      </c>
      <c r="D5">
        <f t="shared" ca="1" si="3"/>
        <v>37.649688381462887</v>
      </c>
      <c r="E5">
        <f t="shared" ca="1" si="4"/>
        <v>2.4136621710978661</v>
      </c>
      <c r="F5">
        <f t="shared" ca="1" si="5"/>
        <v>-220.23792416243464</v>
      </c>
    </row>
    <row r="6" spans="1:6" x14ac:dyDescent="0.2">
      <c r="A6">
        <f t="shared" ca="1" si="0"/>
        <v>28.330387449458691</v>
      </c>
      <c r="B6">
        <f t="shared" ca="1" si="1"/>
        <v>0.16158069581365975</v>
      </c>
      <c r="C6">
        <f t="shared" ca="1" si="2"/>
        <v>38</v>
      </c>
      <c r="D6">
        <f t="shared" ca="1" si="3"/>
        <v>42.543866689738351</v>
      </c>
      <c r="E6">
        <f t="shared" ca="1" si="4"/>
        <v>2.518488890464547</v>
      </c>
      <c r="F6">
        <f t="shared" ca="1" si="5"/>
        <v>2424.1921229834506</v>
      </c>
    </row>
    <row r="7" spans="1:6" x14ac:dyDescent="0.2">
      <c r="A7">
        <f t="shared" ca="1" si="0"/>
        <v>29.599021652018333</v>
      </c>
      <c r="B7">
        <f t="shared" ca="1" si="1"/>
        <v>0.95922786579736208</v>
      </c>
      <c r="C7">
        <f t="shared" ca="1" si="2"/>
        <v>0</v>
      </c>
      <c r="D7">
        <f t="shared" ca="1" si="3"/>
        <v>30.339084781962207</v>
      </c>
      <c r="E7">
        <f t="shared" ca="1" si="4"/>
        <v>2.1830295026986084</v>
      </c>
      <c r="F7">
        <f t="shared" ca="1" si="5"/>
        <v>-72.075254194315221</v>
      </c>
    </row>
    <row r="8" spans="1:6" x14ac:dyDescent="0.2">
      <c r="A8">
        <f t="shared" ca="1" si="0"/>
        <v>26.0826179211384</v>
      </c>
      <c r="B8">
        <f t="shared" ca="1" si="1"/>
        <v>0.14036676124801828</v>
      </c>
      <c r="C8">
        <f t="shared" ca="1" si="2"/>
        <v>38</v>
      </c>
      <c r="D8">
        <f t="shared" ca="1" si="3"/>
        <v>40.529465783444145</v>
      </c>
      <c r="E8">
        <f t="shared" ca="1" si="4"/>
        <v>1.8894619697699606</v>
      </c>
      <c r="F8">
        <f t="shared" ca="1" si="5"/>
        <v>1793.2448003340446</v>
      </c>
    </row>
    <row r="9" spans="1:6" x14ac:dyDescent="0.2">
      <c r="A9">
        <f t="shared" ca="1" si="0"/>
        <v>27.211390187487904</v>
      </c>
      <c r="B9">
        <f t="shared" ca="1" si="1"/>
        <v>0.19097572155748654</v>
      </c>
      <c r="C9">
        <f t="shared" ca="1" si="2"/>
        <v>38</v>
      </c>
      <c r="D9">
        <f t="shared" ca="1" si="3"/>
        <v>55.027092282469937</v>
      </c>
      <c r="E9">
        <f t="shared" ca="1" si="4"/>
        <v>0.16483786396729405</v>
      </c>
      <c r="F9">
        <f t="shared" ca="1" si="5"/>
        <v>441.08331641017764</v>
      </c>
    </row>
    <row r="10" spans="1:6" x14ac:dyDescent="0.2">
      <c r="A10">
        <f t="shared" ca="1" si="0"/>
        <v>21.728559786696074</v>
      </c>
      <c r="B10">
        <f t="shared" ca="1" si="1"/>
        <v>0.99849146985772386</v>
      </c>
      <c r="C10">
        <f t="shared" ca="1" si="2"/>
        <v>0</v>
      </c>
      <c r="D10">
        <f t="shared" ca="1" si="3"/>
        <v>47.626836228151284</v>
      </c>
      <c r="E10">
        <f t="shared" ca="1" si="4"/>
        <v>4.8570073217349492</v>
      </c>
      <c r="F10">
        <f t="shared" ca="1" si="5"/>
        <v>-685.26700466121156</v>
      </c>
    </row>
    <row r="11" spans="1:6" x14ac:dyDescent="0.2">
      <c r="A11">
        <f t="shared" ca="1" si="0"/>
        <v>26.617214515322718</v>
      </c>
      <c r="B11">
        <f t="shared" ca="1" si="1"/>
        <v>0.52180689811857006</v>
      </c>
      <c r="C11">
        <f t="shared" ca="1" si="2"/>
        <v>38</v>
      </c>
      <c r="D11">
        <f t="shared" ca="1" si="3"/>
        <v>42.331340475493874</v>
      </c>
      <c r="E11">
        <f t="shared" ca="1" si="4"/>
        <v>3.0834416964598943</v>
      </c>
      <c r="F11">
        <f t="shared" ca="1" si="5"/>
        <v>2743.911023983952</v>
      </c>
    </row>
    <row r="12" spans="1:6" x14ac:dyDescent="0.2">
      <c r="A12">
        <f t="shared" ca="1" si="0"/>
        <v>24.336515084149102</v>
      </c>
      <c r="B12">
        <f t="shared" ca="1" si="1"/>
        <v>9.9686937823793342E-2</v>
      </c>
      <c r="C12">
        <f t="shared" ca="1" si="2"/>
        <v>38</v>
      </c>
      <c r="D12">
        <f t="shared" ca="1" si="3"/>
        <v>46.412147401046823</v>
      </c>
      <c r="E12">
        <f t="shared" ca="1" si="4"/>
        <v>3.0111026723140752</v>
      </c>
      <c r="F12">
        <f t="shared" ca="1" si="5"/>
        <v>2424.4162620750935</v>
      </c>
    </row>
    <row r="13" spans="1:6" x14ac:dyDescent="0.2">
      <c r="A13">
        <f t="shared" ca="1" si="0"/>
        <v>17.942094311304455</v>
      </c>
      <c r="B13">
        <f t="shared" ca="1" si="1"/>
        <v>0.31720295806902565</v>
      </c>
      <c r="C13">
        <f t="shared" ca="1" si="2"/>
        <v>38</v>
      </c>
      <c r="D13">
        <f t="shared" ca="1" si="3"/>
        <v>45.006081681681351</v>
      </c>
      <c r="E13">
        <f t="shared" ca="1" si="4"/>
        <v>3.2453092535338017</v>
      </c>
      <c r="F13">
        <f t="shared" ca="1" si="5"/>
        <v>2008.530871791304</v>
      </c>
    </row>
    <row r="14" spans="1:6" x14ac:dyDescent="0.2">
      <c r="A14">
        <f t="shared" ca="1" si="0"/>
        <v>25.310022815737085</v>
      </c>
      <c r="B14">
        <f t="shared" ca="1" si="1"/>
        <v>0.32876033002949989</v>
      </c>
      <c r="C14">
        <f t="shared" ca="1" si="2"/>
        <v>38</v>
      </c>
      <c r="D14">
        <f t="shared" ca="1" si="3"/>
        <v>36.57127703998998</v>
      </c>
      <c r="E14">
        <f t="shared" ca="1" si="4"/>
        <v>3.3769165669670667</v>
      </c>
      <c r="F14">
        <f t="shared" ca="1" si="5"/>
        <v>2942.7055380785214</v>
      </c>
    </row>
    <row r="15" spans="1:6" x14ac:dyDescent="0.2">
      <c r="A15">
        <f t="shared" ca="1" si="0"/>
        <v>18.648130078966801</v>
      </c>
      <c r="B15">
        <f t="shared" ca="1" si="1"/>
        <v>0.79605401382946539</v>
      </c>
      <c r="C15">
        <f t="shared" ca="1" si="2"/>
        <v>0</v>
      </c>
      <c r="D15">
        <f t="shared" ca="1" si="3"/>
        <v>37.760771322551648</v>
      </c>
      <c r="E15">
        <f t="shared" ca="1" si="4"/>
        <v>3.6724857191899467</v>
      </c>
      <c r="F15">
        <f t="shared" ca="1" si="5"/>
        <v>-197.20921989121882</v>
      </c>
    </row>
    <row r="16" spans="1:6" x14ac:dyDescent="0.2">
      <c r="A16">
        <f t="shared" ca="1" si="0"/>
        <v>21.81368788057776</v>
      </c>
      <c r="B16">
        <f t="shared" ca="1" si="1"/>
        <v>0.39735252286431011</v>
      </c>
      <c r="C16">
        <f t="shared" ca="1" si="2"/>
        <v>38</v>
      </c>
      <c r="D16">
        <f t="shared" ca="1" si="3"/>
        <v>36.266338236428453</v>
      </c>
      <c r="E16">
        <f t="shared" ca="1" si="4"/>
        <v>4.821511860130717</v>
      </c>
      <c r="F16">
        <f t="shared" ca="1" si="5"/>
        <v>3553.7861863482358</v>
      </c>
    </row>
    <row r="17" spans="1:6" x14ac:dyDescent="0.2">
      <c r="A17">
        <f t="shared" ca="1" si="0"/>
        <v>30.322374580589475</v>
      </c>
      <c r="B17">
        <f t="shared" ca="1" si="1"/>
        <v>0.12864068518133609</v>
      </c>
      <c r="C17">
        <f t="shared" ca="1" si="2"/>
        <v>38</v>
      </c>
      <c r="D17">
        <f t="shared" ca="1" si="3"/>
        <v>42.609550833915918</v>
      </c>
      <c r="E17">
        <f t="shared" ca="1" si="4"/>
        <v>2.702649692409973</v>
      </c>
      <c r="F17">
        <f t="shared" ca="1" si="5"/>
        <v>2735.7517570951468</v>
      </c>
    </row>
    <row r="18" spans="1:6" x14ac:dyDescent="0.2">
      <c r="A18">
        <f t="shared" ca="1" si="0"/>
        <v>25.651695400940927</v>
      </c>
      <c r="B18">
        <f t="shared" ca="1" si="1"/>
        <v>0.7070171854035836</v>
      </c>
      <c r="C18">
        <f t="shared" ca="1" si="2"/>
        <v>0</v>
      </c>
      <c r="D18">
        <f t="shared" ca="1" si="3"/>
        <v>35.195116893228445</v>
      </c>
      <c r="E18">
        <f t="shared" ca="1" si="4"/>
        <v>2.2904059532079</v>
      </c>
      <c r="F18">
        <f t="shared" ca="1" si="5"/>
        <v>-93.5623035925247</v>
      </c>
    </row>
    <row r="19" spans="1:6" x14ac:dyDescent="0.2">
      <c r="A19">
        <f t="shared" ca="1" si="0"/>
        <v>29.705319248635284</v>
      </c>
      <c r="B19">
        <f t="shared" ca="1" si="1"/>
        <v>0.2263052854450166</v>
      </c>
      <c r="C19">
        <f t="shared" ca="1" si="2"/>
        <v>38</v>
      </c>
      <c r="D19">
        <f t="shared" ca="1" si="3"/>
        <v>35.299070726729738</v>
      </c>
      <c r="E19">
        <f t="shared" ca="1" si="4"/>
        <v>3.4632162962750974</v>
      </c>
      <c r="F19">
        <f t="shared" ca="1" si="5"/>
        <v>3503.0008801765935</v>
      </c>
    </row>
    <row r="20" spans="1:6" x14ac:dyDescent="0.2">
      <c r="A20">
        <f t="shared" ca="1" si="0"/>
        <v>21.318930064099256</v>
      </c>
      <c r="B20">
        <f t="shared" ca="1" si="1"/>
        <v>4.4316875560083013E-2</v>
      </c>
      <c r="C20">
        <f t="shared" ca="1" si="2"/>
        <v>38</v>
      </c>
      <c r="D20">
        <f t="shared" ca="1" si="3"/>
        <v>48.421498104240086</v>
      </c>
      <c r="E20">
        <f t="shared" ca="1" si="4"/>
        <v>4.7637700877044642</v>
      </c>
      <c r="F20">
        <f t="shared" ca="1" si="5"/>
        <v>3195.699528619667</v>
      </c>
    </row>
    <row r="21" spans="1:6" x14ac:dyDescent="0.2">
      <c r="A21">
        <f t="shared" ca="1" si="0"/>
        <v>30.323360453494431</v>
      </c>
      <c r="B21">
        <f t="shared" ca="1" si="1"/>
        <v>0.80572986114839917</v>
      </c>
      <c r="C21">
        <f t="shared" ca="1" si="2"/>
        <v>0</v>
      </c>
      <c r="D21">
        <f t="shared" ca="1" si="3"/>
        <v>34.662956306595319</v>
      </c>
      <c r="E21">
        <f t="shared" ca="1" si="4"/>
        <v>4.7915035877658569</v>
      </c>
      <c r="F21">
        <f t="shared" ca="1" si="5"/>
        <v>-687.26731450669092</v>
      </c>
    </row>
    <row r="22" spans="1:6" x14ac:dyDescent="0.2">
      <c r="A22">
        <f t="shared" ca="1" si="0"/>
        <v>16.655190567495929</v>
      </c>
      <c r="B22">
        <f t="shared" ca="1" si="1"/>
        <v>0.8978306006240665</v>
      </c>
      <c r="C22">
        <f t="shared" ca="1" si="2"/>
        <v>0</v>
      </c>
      <c r="D22">
        <f t="shared" ca="1" si="3"/>
        <v>54.734864557169431</v>
      </c>
      <c r="E22">
        <f t="shared" ca="1" si="4"/>
        <v>4.38362924552378</v>
      </c>
      <c r="F22">
        <f t="shared" ca="1" si="5"/>
        <v>-479.24046777035949</v>
      </c>
    </row>
    <row r="23" spans="1:6" x14ac:dyDescent="0.2">
      <c r="A23">
        <f t="shared" ca="1" si="0"/>
        <v>27.606048418603994</v>
      </c>
      <c r="B23">
        <f t="shared" ca="1" si="1"/>
        <v>0.13629972900210807</v>
      </c>
      <c r="C23">
        <f t="shared" ca="1" si="2"/>
        <v>38</v>
      </c>
      <c r="D23">
        <f t="shared" ca="1" si="3"/>
        <v>34.789522467101655</v>
      </c>
      <c r="E23">
        <f t="shared" ca="1" si="4"/>
        <v>4.2920157723832713</v>
      </c>
      <c r="F23">
        <f t="shared" ca="1" si="5"/>
        <v>3998.0411631539882</v>
      </c>
    </row>
    <row r="24" spans="1:6" x14ac:dyDescent="0.2">
      <c r="A24">
        <f t="shared" ca="1" si="0"/>
        <v>30.983686929504046</v>
      </c>
      <c r="B24">
        <f t="shared" ca="1" si="1"/>
        <v>0.88219883503352414</v>
      </c>
      <c r="C24">
        <f t="shared" ca="1" si="2"/>
        <v>0</v>
      </c>
      <c r="D24">
        <f t="shared" ca="1" si="3"/>
        <v>54.894505201613498</v>
      </c>
      <c r="E24">
        <f t="shared" ca="1" si="4"/>
        <v>2.952639768998472</v>
      </c>
      <c r="F24">
        <f t="shared" ca="1" si="5"/>
        <v>-684.39011821609938</v>
      </c>
    </row>
    <row r="25" spans="1:6" x14ac:dyDescent="0.2">
      <c r="A25">
        <f t="shared" ca="1" si="0"/>
        <v>14.147436913337382</v>
      </c>
      <c r="B25">
        <f t="shared" ca="1" si="1"/>
        <v>0.26392742485102372</v>
      </c>
      <c r="C25">
        <f t="shared" ca="1" si="2"/>
        <v>38</v>
      </c>
      <c r="D25">
        <f t="shared" ca="1" si="3"/>
        <v>35.005373807279824</v>
      </c>
      <c r="E25">
        <f t="shared" ca="1" si="4"/>
        <v>2.5519412097884686</v>
      </c>
      <c r="F25">
        <f t="shared" ca="1" si="5"/>
        <v>1439.1674428608151</v>
      </c>
    </row>
    <row r="26" spans="1:6" x14ac:dyDescent="0.2">
      <c r="A26">
        <f t="shared" ca="1" si="0"/>
        <v>27.821990310471481</v>
      </c>
      <c r="B26">
        <f t="shared" ca="1" si="1"/>
        <v>0.12202950672236212</v>
      </c>
      <c r="C26">
        <f t="shared" ca="1" si="2"/>
        <v>38</v>
      </c>
      <c r="D26">
        <f t="shared" ca="1" si="3"/>
        <v>31.428186881570046</v>
      </c>
      <c r="E26">
        <f t="shared" ca="1" si="4"/>
        <v>4.311841921578095</v>
      </c>
      <c r="F26">
        <f t="shared" ca="1" si="5"/>
        <v>4124.5825640839485</v>
      </c>
    </row>
    <row r="27" spans="1:6" x14ac:dyDescent="0.2">
      <c r="A27">
        <f t="shared" ca="1" si="0"/>
        <v>28.530042216185965</v>
      </c>
      <c r="B27">
        <f t="shared" ca="1" si="1"/>
        <v>0.32299227358903371</v>
      </c>
      <c r="C27">
        <f t="shared" ca="1" si="2"/>
        <v>38</v>
      </c>
      <c r="D27">
        <f t="shared" ca="1" si="3"/>
        <v>46.853637635866043</v>
      </c>
      <c r="E27">
        <f t="shared" ca="1" si="4"/>
        <v>4.1056396612647079</v>
      </c>
      <c r="F27">
        <f t="shared" ca="1" si="5"/>
        <v>3673.4632877703211</v>
      </c>
    </row>
    <row r="28" spans="1:6" x14ac:dyDescent="0.2">
      <c r="A28">
        <f t="shared" ca="1" si="0"/>
        <v>21.869803061491925</v>
      </c>
      <c r="B28">
        <f t="shared" ca="1" si="1"/>
        <v>0.83490368002205362</v>
      </c>
      <c r="C28">
        <f t="shared" ca="1" si="2"/>
        <v>0</v>
      </c>
      <c r="D28">
        <f t="shared" ca="1" si="3"/>
        <v>52.191926483302254</v>
      </c>
      <c r="E28">
        <f t="shared" ca="1" si="4"/>
        <v>3.4798736645814907</v>
      </c>
      <c r="F28">
        <f t="shared" ca="1" si="5"/>
        <v>-474.40445836299159</v>
      </c>
    </row>
    <row r="29" spans="1:6" x14ac:dyDescent="0.2">
      <c r="A29">
        <f t="shared" ca="1" si="0"/>
        <v>32.002969362747848</v>
      </c>
      <c r="B29">
        <f t="shared" ca="1" si="1"/>
        <v>0.89797247383823331</v>
      </c>
      <c r="C29">
        <f t="shared" ca="1" si="2"/>
        <v>0</v>
      </c>
      <c r="D29">
        <f t="shared" ca="1" si="3"/>
        <v>59.220803469774722</v>
      </c>
      <c r="E29">
        <f t="shared" ca="1" si="4"/>
        <v>1.5866965219551175</v>
      </c>
      <c r="F29">
        <f t="shared" ca="1" si="5"/>
        <v>-281.43463801156861</v>
      </c>
    </row>
    <row r="30" spans="1:6" x14ac:dyDescent="0.2">
      <c r="A30">
        <f t="shared" ca="1" si="0"/>
        <v>21.292137697236228</v>
      </c>
      <c r="B30">
        <f t="shared" ca="1" si="1"/>
        <v>0.73170102914966995</v>
      </c>
      <c r="C30">
        <f t="shared" ca="1" si="2"/>
        <v>0</v>
      </c>
      <c r="D30">
        <f t="shared" ca="1" si="3"/>
        <v>36.954623190328512</v>
      </c>
      <c r="E30">
        <f t="shared" ca="1" si="4"/>
        <v>3.0263132641602017</v>
      </c>
      <c r="F30">
        <f t="shared" ca="1" si="5"/>
        <v>-156.24663646112032</v>
      </c>
    </row>
    <row r="31" spans="1:6" x14ac:dyDescent="0.2">
      <c r="A31">
        <f t="shared" ca="1" si="0"/>
        <v>29.058201002147502</v>
      </c>
      <c r="B31">
        <f t="shared" ca="1" si="1"/>
        <v>0.347627987024415</v>
      </c>
      <c r="C31">
        <f t="shared" ca="1" si="2"/>
        <v>38</v>
      </c>
      <c r="D31">
        <f t="shared" ca="1" si="3"/>
        <v>53.942895016756125</v>
      </c>
      <c r="E31">
        <f t="shared" ca="1" si="4"/>
        <v>5.4426170157187848</v>
      </c>
      <c r="F31">
        <f t="shared" ca="1" si="5"/>
        <v>4623.5585917875906</v>
      </c>
    </row>
    <row r="32" spans="1:6" x14ac:dyDescent="0.2">
      <c r="A32">
        <f t="shared" ca="1" si="0"/>
        <v>29.565274399010367</v>
      </c>
      <c r="B32">
        <f t="shared" ca="1" si="1"/>
        <v>0.95246157602831316</v>
      </c>
      <c r="C32">
        <f t="shared" ca="1" si="2"/>
        <v>0</v>
      </c>
      <c r="D32">
        <f t="shared" ca="1" si="3"/>
        <v>50.908615048853605</v>
      </c>
      <c r="E32">
        <f t="shared" ca="1" si="4"/>
        <v>1.7174005067084672</v>
      </c>
      <c r="F32">
        <f t="shared" ca="1" si="5"/>
        <v>-196.98123398044947</v>
      </c>
    </row>
    <row r="33" spans="1:6" x14ac:dyDescent="0.2">
      <c r="A33">
        <f t="shared" ca="1" si="0"/>
        <v>33.99754680462658</v>
      </c>
      <c r="B33">
        <f t="shared" ca="1" si="1"/>
        <v>0.71968228702461523</v>
      </c>
      <c r="C33">
        <f t="shared" ca="1" si="2"/>
        <v>0</v>
      </c>
      <c r="D33">
        <f t="shared" ca="1" si="3"/>
        <v>56.282617243711286</v>
      </c>
      <c r="E33">
        <f t="shared" ca="1" si="4"/>
        <v>3.7523650160570798</v>
      </c>
      <c r="F33">
        <f t="shared" ca="1" si="5"/>
        <v>-1116.0082634097553</v>
      </c>
    </row>
    <row r="34" spans="1:6" x14ac:dyDescent="0.2">
      <c r="A34">
        <f t="shared" ca="1" si="0"/>
        <v>30.332269310949517</v>
      </c>
      <c r="B34">
        <f t="shared" ca="1" si="1"/>
        <v>0.99983277246528235</v>
      </c>
      <c r="C34">
        <f t="shared" ca="1" si="2"/>
        <v>0</v>
      </c>
      <c r="D34">
        <f t="shared" ca="1" si="3"/>
        <v>33.249358422676799</v>
      </c>
      <c r="E34">
        <f t="shared" ca="1" si="4"/>
        <v>3.4439662273952205</v>
      </c>
      <c r="F34">
        <f t="shared" ca="1" si="5"/>
        <v>-374.66761460435566</v>
      </c>
    </row>
    <row r="35" spans="1:6" x14ac:dyDescent="0.2">
      <c r="A35">
        <f t="shared" ca="1" si="0"/>
        <v>28.132800345279932</v>
      </c>
      <c r="B35">
        <f t="shared" ca="1" si="1"/>
        <v>0.83387461238850424</v>
      </c>
      <c r="C35">
        <f t="shared" ca="1" si="2"/>
        <v>0</v>
      </c>
      <c r="D35">
        <f t="shared" ca="1" si="3"/>
        <v>42.191376282235879</v>
      </c>
      <c r="E35">
        <f t="shared" ca="1" si="4"/>
        <v>2.233314511510283</v>
      </c>
      <c r="F35">
        <f t="shared" ca="1" si="5"/>
        <v>-210.17169765141239</v>
      </c>
    </row>
    <row r="36" spans="1:6" x14ac:dyDescent="0.2">
      <c r="A36">
        <f t="shared" ca="1" si="0"/>
        <v>27.560004583492017</v>
      </c>
      <c r="B36">
        <f t="shared" ca="1" si="1"/>
        <v>1.998018105234145E-2</v>
      </c>
      <c r="C36">
        <f t="shared" ca="1" si="2"/>
        <v>38</v>
      </c>
      <c r="D36">
        <f t="shared" ca="1" si="3"/>
        <v>60.333194837007454</v>
      </c>
      <c r="E36">
        <f t="shared" ca="1" si="4"/>
        <v>3.0234323846241491</v>
      </c>
      <c r="F36">
        <f t="shared" ca="1" si="5"/>
        <v>2480.9183238696228</v>
      </c>
    </row>
    <row r="37" spans="1:6" x14ac:dyDescent="0.2">
      <c r="A37">
        <f t="shared" ca="1" si="0"/>
        <v>17.236169906442697</v>
      </c>
      <c r="B37">
        <f t="shared" ca="1" si="1"/>
        <v>0.31170923171338472</v>
      </c>
      <c r="C37">
        <f t="shared" ca="1" si="2"/>
        <v>38</v>
      </c>
      <c r="D37">
        <f t="shared" ca="1" si="3"/>
        <v>48.674290454939367</v>
      </c>
      <c r="E37">
        <f t="shared" ca="1" si="4"/>
        <v>2.6906302647931479</v>
      </c>
      <c r="F37">
        <f t="shared" ca="1" si="5"/>
        <v>1630.8287548839121</v>
      </c>
    </row>
    <row r="38" spans="1:6" x14ac:dyDescent="0.2">
      <c r="A38">
        <f t="shared" ca="1" si="0"/>
        <v>26.31690491354539</v>
      </c>
      <c r="B38">
        <f t="shared" ca="1" si="1"/>
        <v>0.76743207429772531</v>
      </c>
      <c r="C38">
        <f t="shared" ca="1" si="2"/>
        <v>0</v>
      </c>
      <c r="D38">
        <f t="shared" ca="1" si="3"/>
        <v>53.625012324390283</v>
      </c>
      <c r="E38">
        <f t="shared" ca="1" si="4"/>
        <v>4.4300269863784054</v>
      </c>
      <c r="F38">
        <f t="shared" ca="1" si="5"/>
        <v>-930.37011126602169</v>
      </c>
    </row>
    <row r="39" spans="1:6" x14ac:dyDescent="0.2">
      <c r="A39">
        <f t="shared" ca="1" si="0"/>
        <v>27.365193273952652</v>
      </c>
      <c r="B39">
        <f t="shared" ca="1" si="1"/>
        <v>0.61481381422441539</v>
      </c>
      <c r="C39">
        <f t="shared" ca="1" si="2"/>
        <v>0</v>
      </c>
      <c r="D39">
        <f t="shared" ca="1" si="3"/>
        <v>56.787581757011338</v>
      </c>
      <c r="E39">
        <f t="shared" ca="1" si="4"/>
        <v>4.6250804372847831</v>
      </c>
      <c r="F39">
        <f t="shared" ca="1" si="5"/>
        <v>-1117.4779140242194</v>
      </c>
    </row>
    <row r="40" spans="1:6" x14ac:dyDescent="0.2">
      <c r="A40">
        <f t="shared" ca="1" si="0"/>
        <v>30.582791191265322</v>
      </c>
      <c r="B40">
        <f t="shared" ca="1" si="1"/>
        <v>0.34402994818769483</v>
      </c>
      <c r="C40">
        <f t="shared" ca="1" si="2"/>
        <v>38</v>
      </c>
      <c r="D40">
        <f t="shared" ca="1" si="3"/>
        <v>43.26065320258477</v>
      </c>
      <c r="E40">
        <f t="shared" ca="1" si="4"/>
        <v>2.7025527712809794</v>
      </c>
      <c r="F40">
        <f t="shared" ca="1" si="5"/>
        <v>2745.6485671541468</v>
      </c>
    </row>
    <row r="41" spans="1:6" x14ac:dyDescent="0.2">
      <c r="A41">
        <f t="shared" ca="1" si="0"/>
        <v>34.113122411822978</v>
      </c>
      <c r="B41">
        <f t="shared" ca="1" si="1"/>
        <v>0.74788437248345696</v>
      </c>
      <c r="C41">
        <f t="shared" ca="1" si="2"/>
        <v>0</v>
      </c>
      <c r="D41">
        <f t="shared" ca="1" si="3"/>
        <v>50.072675410262335</v>
      </c>
      <c r="E41">
        <f t="shared" ca="1" si="4"/>
        <v>2.9307603601529695</v>
      </c>
      <c r="F41">
        <f t="shared" ca="1" si="5"/>
        <v>-681.22704877852152</v>
      </c>
    </row>
    <row r="42" spans="1:6" x14ac:dyDescent="0.2">
      <c r="A42">
        <f t="shared" ca="1" si="0"/>
        <v>24.324102557785555</v>
      </c>
      <c r="B42">
        <f t="shared" ca="1" si="1"/>
        <v>0.65149582921199789</v>
      </c>
      <c r="C42">
        <f t="shared" ca="1" si="2"/>
        <v>0</v>
      </c>
      <c r="D42">
        <f t="shared" ca="1" si="3"/>
        <v>53.97325929784833</v>
      </c>
      <c r="E42">
        <f t="shared" ca="1" si="4"/>
        <v>2.7186735031129121</v>
      </c>
      <c r="F42">
        <f t="shared" ca="1" si="5"/>
        <v>-393.84269685109257</v>
      </c>
    </row>
    <row r="43" spans="1:6" x14ac:dyDescent="0.2">
      <c r="A43">
        <f t="shared" ca="1" si="0"/>
        <v>21.271656438311183</v>
      </c>
      <c r="B43">
        <f t="shared" ca="1" si="1"/>
        <v>0.18710729568078577</v>
      </c>
      <c r="C43">
        <f t="shared" ca="1" si="2"/>
        <v>38</v>
      </c>
      <c r="D43">
        <f t="shared" ca="1" si="3"/>
        <v>43.94324272676073</v>
      </c>
      <c r="E43">
        <f t="shared" ca="1" si="4"/>
        <v>0.73352775074987164</v>
      </c>
      <c r="F43">
        <f t="shared" ca="1" si="5"/>
        <v>775.79494953932488</v>
      </c>
    </row>
    <row r="44" spans="1:6" x14ac:dyDescent="0.2">
      <c r="A44">
        <f t="shared" ca="1" si="0"/>
        <v>30.835179420648171</v>
      </c>
      <c r="B44">
        <f t="shared" ca="1" si="1"/>
        <v>0.50826604360481376</v>
      </c>
      <c r="C44">
        <f t="shared" ca="1" si="2"/>
        <v>38</v>
      </c>
      <c r="D44">
        <f t="shared" ca="1" si="3"/>
        <v>37.83611254271058</v>
      </c>
      <c r="E44">
        <f t="shared" ca="1" si="4"/>
        <v>2.7123582195925833</v>
      </c>
      <c r="F44">
        <f t="shared" ca="1" si="5"/>
        <v>2865.2773715595085</v>
      </c>
    </row>
    <row r="45" spans="1:6" x14ac:dyDescent="0.2">
      <c r="A45">
        <f t="shared" ca="1" si="0"/>
        <v>24.226499716985149</v>
      </c>
      <c r="B45">
        <f t="shared" ca="1" si="1"/>
        <v>0.13835339154925375</v>
      </c>
      <c r="C45">
        <f t="shared" ca="1" si="2"/>
        <v>38</v>
      </c>
      <c r="D45">
        <f t="shared" ca="1" si="3"/>
        <v>37.763370019015127</v>
      </c>
      <c r="E45">
        <f t="shared" ca="1" si="4"/>
        <v>2.1025197911399687</v>
      </c>
      <c r="F45">
        <f t="shared" ca="1" si="5"/>
        <v>1870.8861616400197</v>
      </c>
    </row>
    <row r="46" spans="1:6" x14ac:dyDescent="0.2">
      <c r="A46">
        <f t="shared" ca="1" si="0"/>
        <v>27.92731392252696</v>
      </c>
      <c r="B46">
        <f t="shared" ca="1" si="1"/>
        <v>0.95941152973170296</v>
      </c>
      <c r="C46">
        <f t="shared" ca="1" si="2"/>
        <v>0</v>
      </c>
      <c r="D46">
        <f t="shared" ca="1" si="3"/>
        <v>47.083831800012902</v>
      </c>
      <c r="E46">
        <f t="shared" ca="1" si="4"/>
        <v>1.8088589199674041</v>
      </c>
      <c r="F46">
        <f t="shared" ca="1" si="5"/>
        <v>-155.7027454690288</v>
      </c>
    </row>
    <row r="47" spans="1:6" x14ac:dyDescent="0.2">
      <c r="A47">
        <f t="shared" ca="1" si="0"/>
        <v>17.144476678492801</v>
      </c>
      <c r="B47">
        <f t="shared" ca="1" si="1"/>
        <v>0.73988329479235071</v>
      </c>
      <c r="C47">
        <f t="shared" ca="1" si="2"/>
        <v>0</v>
      </c>
      <c r="D47">
        <f t="shared" ca="1" si="3"/>
        <v>42.164736067021984</v>
      </c>
      <c r="E47">
        <f t="shared" ca="1" si="4"/>
        <v>5.7707555006610951</v>
      </c>
      <c r="F47">
        <f t="shared" ca="1" si="5"/>
        <v>-514.32698274313657</v>
      </c>
    </row>
    <row r="48" spans="1:6" x14ac:dyDescent="0.2">
      <c r="A48">
        <f t="shared" ca="1" si="0"/>
        <v>27.589615572873093</v>
      </c>
      <c r="B48">
        <f t="shared" ca="1" si="1"/>
        <v>0.64942217257575408</v>
      </c>
      <c r="C48">
        <f t="shared" ca="1" si="2"/>
        <v>0</v>
      </c>
      <c r="D48">
        <f t="shared" ca="1" si="3"/>
        <v>34.959966193857881</v>
      </c>
      <c r="E48">
        <f t="shared" ca="1" si="4"/>
        <v>2.5014238345813351</v>
      </c>
      <c r="F48">
        <f t="shared" ca="1" si="5"/>
        <v>-162.54068067576628</v>
      </c>
    </row>
    <row r="49" spans="1:6" x14ac:dyDescent="0.2">
      <c r="A49">
        <f t="shared" ca="1" si="0"/>
        <v>27.242890970489366</v>
      </c>
      <c r="B49">
        <f t="shared" ca="1" si="1"/>
        <v>0.20571678171701302</v>
      </c>
      <c r="C49">
        <f t="shared" ca="1" si="2"/>
        <v>38</v>
      </c>
      <c r="D49">
        <f t="shared" ca="1" si="3"/>
        <v>46.54930281813175</v>
      </c>
      <c r="E49">
        <f t="shared" ca="1" si="4"/>
        <v>3.4416882249629461</v>
      </c>
      <c r="F49">
        <f t="shared" ca="1" si="5"/>
        <v>3010.0315722233163</v>
      </c>
    </row>
    <row r="50" spans="1:6" x14ac:dyDescent="0.2">
      <c r="A50">
        <f t="shared" ca="1" si="0"/>
        <v>22.681368538270604</v>
      </c>
      <c r="B50">
        <f t="shared" ca="1" si="1"/>
        <v>6.5037690533286674E-2</v>
      </c>
      <c r="C50">
        <f t="shared" ca="1" si="2"/>
        <v>38</v>
      </c>
      <c r="D50">
        <f t="shared" ca="1" si="3"/>
        <v>49.42627306553284</v>
      </c>
      <c r="E50">
        <f t="shared" ca="1" si="4"/>
        <v>2.5746312261883548</v>
      </c>
      <c r="F50">
        <f t="shared" ca="1" si="5"/>
        <v>1961.7931612937641</v>
      </c>
    </row>
    <row r="51" spans="1:6" x14ac:dyDescent="0.2">
      <c r="A51">
        <f t="shared" ca="1" si="0"/>
        <v>24.642037958387156</v>
      </c>
      <c r="B51">
        <f t="shared" ca="1" si="1"/>
        <v>0.87148255330111846</v>
      </c>
      <c r="C51">
        <f t="shared" ca="1" si="2"/>
        <v>0</v>
      </c>
      <c r="D51">
        <f t="shared" ca="1" si="3"/>
        <v>47.585590770698502</v>
      </c>
      <c r="E51">
        <f t="shared" ca="1" si="4"/>
        <v>1.2838053859938785</v>
      </c>
      <c r="F51">
        <f t="shared" ca="1" si="5"/>
        <v>18.920437245229664</v>
      </c>
    </row>
    <row r="52" spans="1:6" x14ac:dyDescent="0.2">
      <c r="A52">
        <f t="shared" ca="1" si="0"/>
        <v>23.901288476096099</v>
      </c>
      <c r="B52">
        <f t="shared" ca="1" si="1"/>
        <v>0.78172899922853023</v>
      </c>
      <c r="C52">
        <f t="shared" ca="1" si="2"/>
        <v>0</v>
      </c>
      <c r="D52">
        <f t="shared" ca="1" si="3"/>
        <v>38.477970251083647</v>
      </c>
      <c r="E52">
        <f t="shared" ca="1" si="4"/>
        <v>2.896263470388484</v>
      </c>
      <c r="F52">
        <f t="shared" ca="1" si="5"/>
        <v>-212.72310169904927</v>
      </c>
    </row>
    <row r="53" spans="1:6" x14ac:dyDescent="0.2">
      <c r="A53">
        <f t="shared" ca="1" si="0"/>
        <v>24.33543662706218</v>
      </c>
      <c r="B53">
        <f t="shared" ca="1" si="1"/>
        <v>0.71012979802617038</v>
      </c>
      <c r="C53">
        <f t="shared" ca="1" si="2"/>
        <v>0</v>
      </c>
      <c r="D53">
        <f t="shared" ca="1" si="3"/>
        <v>46.27770682890516</v>
      </c>
      <c r="E53">
        <f t="shared" ca="1" si="4"/>
        <v>2.0607778313774761</v>
      </c>
      <c r="F53">
        <f t="shared" ca="1" si="5"/>
        <v>-144.16473603765837</v>
      </c>
    </row>
    <row r="54" spans="1:6" x14ac:dyDescent="0.2">
      <c r="A54">
        <f t="shared" ca="1" si="0"/>
        <v>29.969479198370539</v>
      </c>
      <c r="B54">
        <f t="shared" ca="1" si="1"/>
        <v>0.70773712133824673</v>
      </c>
      <c r="C54">
        <f t="shared" ca="1" si="2"/>
        <v>0</v>
      </c>
      <c r="D54">
        <f t="shared" ca="1" si="3"/>
        <v>49.888460990493222</v>
      </c>
      <c r="E54">
        <f t="shared" ca="1" si="4"/>
        <v>2.3102336112758604</v>
      </c>
      <c r="F54">
        <f t="shared" ca="1" si="5"/>
        <v>-370.82046747986453</v>
      </c>
    </row>
    <row r="55" spans="1:6" x14ac:dyDescent="0.2">
      <c r="A55">
        <f t="shared" ca="1" si="0"/>
        <v>21.395910541334455</v>
      </c>
      <c r="B55">
        <f t="shared" ca="1" si="1"/>
        <v>0.66349720700515369</v>
      </c>
      <c r="C55">
        <f t="shared" ca="1" si="2"/>
        <v>0</v>
      </c>
      <c r="D55">
        <f t="shared" ca="1" si="3"/>
        <v>33.328293983508708</v>
      </c>
      <c r="E55">
        <f t="shared" ca="1" si="4"/>
        <v>5.5049883871529834</v>
      </c>
      <c r="F55">
        <f t="shared" ca="1" si="5"/>
        <v>-465.10954922050917</v>
      </c>
    </row>
    <row r="56" spans="1:6" x14ac:dyDescent="0.2">
      <c r="A56">
        <f t="shared" ca="1" si="0"/>
        <v>42.666588441866153</v>
      </c>
      <c r="B56">
        <f t="shared" ca="1" si="1"/>
        <v>0.7470821223768519</v>
      </c>
      <c r="C56">
        <f t="shared" ca="1" si="2"/>
        <v>0</v>
      </c>
      <c r="D56">
        <f t="shared" ca="1" si="3"/>
        <v>28.973485821013789</v>
      </c>
      <c r="E56">
        <f t="shared" ca="1" si="4"/>
        <v>1.9197769600840717</v>
      </c>
      <c r="F56">
        <f t="shared" ca="1" si="5"/>
        <v>-154.64557699687219</v>
      </c>
    </row>
    <row r="57" spans="1:6" x14ac:dyDescent="0.2">
      <c r="A57">
        <f t="shared" ca="1" si="0"/>
        <v>26.272959113151281</v>
      </c>
      <c r="B57">
        <f t="shared" ca="1" si="1"/>
        <v>0.99636149843293387</v>
      </c>
      <c r="C57">
        <f t="shared" ca="1" si="2"/>
        <v>0</v>
      </c>
      <c r="D57">
        <f t="shared" ca="1" si="3"/>
        <v>58.182489554892115</v>
      </c>
      <c r="E57">
        <f t="shared" ca="1" si="4"/>
        <v>4.1160136029015906</v>
      </c>
      <c r="F57">
        <f t="shared" ca="1" si="5"/>
        <v>-938.36922121680232</v>
      </c>
    </row>
    <row r="58" spans="1:6" x14ac:dyDescent="0.2">
      <c r="A58">
        <f t="shared" ca="1" si="0"/>
        <v>30.531698415854798</v>
      </c>
      <c r="B58">
        <f t="shared" ca="1" si="1"/>
        <v>0.80323415553348287</v>
      </c>
      <c r="C58">
        <f t="shared" ca="1" si="2"/>
        <v>0</v>
      </c>
      <c r="D58">
        <f t="shared" ca="1" si="3"/>
        <v>41.872045204820992</v>
      </c>
      <c r="E58">
        <f t="shared" ca="1" si="4"/>
        <v>2.8690909056931022</v>
      </c>
      <c r="F58">
        <f t="shared" ca="1" si="5"/>
        <v>-413.58331097135704</v>
      </c>
    </row>
    <row r="59" spans="1:6" x14ac:dyDescent="0.2">
      <c r="A59">
        <f t="shared" ca="1" si="0"/>
        <v>35.771037602563098</v>
      </c>
      <c r="B59">
        <f t="shared" ca="1" si="1"/>
        <v>0.16650601121745412</v>
      </c>
      <c r="C59">
        <f t="shared" ca="1" si="2"/>
        <v>38</v>
      </c>
      <c r="D59">
        <f t="shared" ca="1" si="3"/>
        <v>58.124948391069772</v>
      </c>
      <c r="E59">
        <f t="shared" ca="1" si="4"/>
        <v>1.0269644663768025</v>
      </c>
      <c r="F59">
        <f t="shared" ca="1" si="5"/>
        <v>1288.9014215053462</v>
      </c>
    </row>
    <row r="60" spans="1:6" x14ac:dyDescent="0.2">
      <c r="A60">
        <f t="shared" ca="1" si="0"/>
        <v>27.929931453076893</v>
      </c>
      <c r="B60">
        <f t="shared" ca="1" si="1"/>
        <v>0.36863451571819805</v>
      </c>
      <c r="C60">
        <f t="shared" ca="1" si="2"/>
        <v>38</v>
      </c>
      <c r="D60">
        <f t="shared" ca="1" si="3"/>
        <v>59.261892676348722</v>
      </c>
      <c r="E60">
        <f t="shared" ca="1" si="4"/>
        <v>3.1832581523230767</v>
      </c>
      <c r="F60">
        <f t="shared" ca="1" si="5"/>
        <v>2644.7374878397632</v>
      </c>
    </row>
    <row r="61" spans="1:6" x14ac:dyDescent="0.2">
      <c r="A61">
        <f t="shared" ca="1" si="0"/>
        <v>29.124634077540581</v>
      </c>
      <c r="B61">
        <f t="shared" ca="1" si="1"/>
        <v>0.75750474221743425</v>
      </c>
      <c r="C61">
        <f t="shared" ca="1" si="2"/>
        <v>0</v>
      </c>
      <c r="D61">
        <f t="shared" ca="1" si="3"/>
        <v>27.11861221105621</v>
      </c>
      <c r="E61">
        <f t="shared" ca="1" si="4"/>
        <v>3.3860452749072403</v>
      </c>
      <c r="F61">
        <f t="shared" ca="1" si="5"/>
        <v>-214.8730237514593</v>
      </c>
    </row>
    <row r="62" spans="1:6" x14ac:dyDescent="0.2">
      <c r="A62">
        <f t="shared" ca="1" si="0"/>
        <v>20.022523298361861</v>
      </c>
      <c r="B62">
        <f t="shared" ca="1" si="1"/>
        <v>0.14680119919393408</v>
      </c>
      <c r="C62">
        <f t="shared" ca="1" si="2"/>
        <v>38</v>
      </c>
      <c r="D62">
        <f t="shared" ca="1" si="3"/>
        <v>38.650061152094956</v>
      </c>
      <c r="E62">
        <f t="shared" ca="1" si="4"/>
        <v>3.0837630977202326</v>
      </c>
      <c r="F62">
        <f t="shared" ca="1" si="5"/>
        <v>2189.0118729452774</v>
      </c>
    </row>
    <row r="63" spans="1:6" x14ac:dyDescent="0.2">
      <c r="A63">
        <f t="shared" ca="1" si="0"/>
        <v>21.575316347677511</v>
      </c>
      <c r="B63">
        <f t="shared" ca="1" si="1"/>
        <v>0.12385340948426926</v>
      </c>
      <c r="C63">
        <f t="shared" ca="1" si="2"/>
        <v>38</v>
      </c>
      <c r="D63">
        <f t="shared" ca="1" si="3"/>
        <v>46.422773072336724</v>
      </c>
      <c r="E63">
        <f t="shared" ca="1" si="4"/>
        <v>3.7548545242948177</v>
      </c>
      <c r="F63">
        <f t="shared" ca="1" si="5"/>
        <v>2646.3006638369216</v>
      </c>
    </row>
    <row r="64" spans="1:6" x14ac:dyDescent="0.2">
      <c r="A64">
        <f t="shared" ca="1" si="0"/>
        <v>21.859516172997871</v>
      </c>
      <c r="B64">
        <f t="shared" ca="1" si="1"/>
        <v>0.91075812708679971</v>
      </c>
      <c r="C64">
        <f t="shared" ca="1" si="2"/>
        <v>0</v>
      </c>
      <c r="D64">
        <f t="shared" ca="1" si="3"/>
        <v>59.619875368326035</v>
      </c>
      <c r="E64">
        <f t="shared" ca="1" si="4"/>
        <v>2.566587816887191</v>
      </c>
      <c r="F64">
        <f t="shared" ca="1" si="5"/>
        <v>-348.98708427587826</v>
      </c>
    </row>
    <row r="65" spans="1:6" x14ac:dyDescent="0.2">
      <c r="A65">
        <f t="shared" ca="1" si="0"/>
        <v>26.575004000165027</v>
      </c>
      <c r="B65">
        <f t="shared" ca="1" si="1"/>
        <v>0.42522740943862358</v>
      </c>
      <c r="C65">
        <f t="shared" ca="1" si="2"/>
        <v>38</v>
      </c>
      <c r="D65">
        <f t="shared" ca="1" si="3"/>
        <v>28.116970952615766</v>
      </c>
      <c r="E65">
        <f t="shared" ca="1" si="4"/>
        <v>0.76075271686676382</v>
      </c>
      <c r="F65">
        <f t="shared" ca="1" si="5"/>
        <v>974.55804989968397</v>
      </c>
    </row>
    <row r="66" spans="1:6" x14ac:dyDescent="0.2">
      <c r="A66">
        <f t="shared" ca="1" si="0"/>
        <v>15.074289806238166</v>
      </c>
      <c r="B66">
        <f t="shared" ca="1" si="1"/>
        <v>0.90834477056117569</v>
      </c>
      <c r="C66">
        <f t="shared" ca="1" si="2"/>
        <v>0</v>
      </c>
      <c r="D66">
        <f t="shared" ca="1" si="3"/>
        <v>48.634824791248306</v>
      </c>
      <c r="E66">
        <f t="shared" ca="1" si="4"/>
        <v>4.073102816625787</v>
      </c>
      <c r="F66">
        <f t="shared" ca="1" si="5"/>
        <v>-277.22720804187747</v>
      </c>
    </row>
    <row r="67" spans="1:6" x14ac:dyDescent="0.2">
      <c r="A67">
        <f t="shared" ref="A67:A100" ca="1" si="6">NORMINV(RAND(),26,5.7)</f>
        <v>21.209080341698851</v>
      </c>
      <c r="B67">
        <f t="shared" ref="B67:B100" ca="1" si="7">RAND()</f>
        <v>5.0578057102738883E-2</v>
      </c>
      <c r="C67">
        <f t="shared" ref="C67:C100" ca="1" si="8">IF(B67&lt;(0.55),38,IF(B67&lt;(0.3),41.5,IF(B67&lt;(0.15),36.25,)))</f>
        <v>38</v>
      </c>
      <c r="D67">
        <f t="shared" ref="D67:D100" ca="1" si="9">RAND()*33.72+26.88</f>
        <v>44.79385852850308</v>
      </c>
      <c r="E67">
        <f t="shared" ref="E67:E100" ca="1" si="10">NORMINV(RAND(),3,1.2)</f>
        <v>3.0018252169719504</v>
      </c>
      <c r="F67">
        <f t="shared" ref="F67:F100" ca="1" si="11">(E67*(A67)*(C67))-((0.2)*(E67)*(A67)*(D67))+320</f>
        <v>2168.9374523704646</v>
      </c>
    </row>
    <row r="68" spans="1:6" x14ac:dyDescent="0.2">
      <c r="A68">
        <f t="shared" ca="1" si="6"/>
        <v>33.766239544356338</v>
      </c>
      <c r="B68">
        <f t="shared" ca="1" si="7"/>
        <v>0.98302713863732027</v>
      </c>
      <c r="C68">
        <f t="shared" ca="1" si="8"/>
        <v>0</v>
      </c>
      <c r="D68">
        <f t="shared" ca="1" si="9"/>
        <v>58.075193404623171</v>
      </c>
      <c r="E68">
        <f t="shared" ca="1" si="10"/>
        <v>1.8095274189051818</v>
      </c>
      <c r="F68">
        <f t="shared" ca="1" si="11"/>
        <v>-389.6897384355093</v>
      </c>
    </row>
    <row r="69" spans="1:6" x14ac:dyDescent="0.2">
      <c r="A69">
        <f t="shared" ca="1" si="6"/>
        <v>33.861726993013193</v>
      </c>
      <c r="B69">
        <f t="shared" ca="1" si="7"/>
        <v>0.98128952260348157</v>
      </c>
      <c r="C69">
        <f t="shared" ca="1" si="8"/>
        <v>0</v>
      </c>
      <c r="D69">
        <f t="shared" ca="1" si="9"/>
        <v>57.654388214999258</v>
      </c>
      <c r="E69">
        <f t="shared" ca="1" si="10"/>
        <v>1.8961382657278631</v>
      </c>
      <c r="F69">
        <f t="shared" ca="1" si="11"/>
        <v>-420.35748328187151</v>
      </c>
    </row>
    <row r="70" spans="1:6" x14ac:dyDescent="0.2">
      <c r="A70">
        <f t="shared" ca="1" si="6"/>
        <v>21.780084889217875</v>
      </c>
      <c r="B70">
        <f t="shared" ca="1" si="7"/>
        <v>0.63892910460800911</v>
      </c>
      <c r="C70">
        <f t="shared" ca="1" si="8"/>
        <v>0</v>
      </c>
      <c r="D70">
        <f t="shared" ca="1" si="9"/>
        <v>55.201834954856785</v>
      </c>
      <c r="E70">
        <f t="shared" ca="1" si="10"/>
        <v>2.4283400625866367</v>
      </c>
      <c r="F70">
        <f t="shared" ca="1" si="11"/>
        <v>-263.91896779302465</v>
      </c>
    </row>
    <row r="71" spans="1:6" x14ac:dyDescent="0.2">
      <c r="A71">
        <f t="shared" ca="1" si="6"/>
        <v>18.968050853796981</v>
      </c>
      <c r="B71">
        <f t="shared" ca="1" si="7"/>
        <v>1.1754530032038635E-2</v>
      </c>
      <c r="C71">
        <f t="shared" ca="1" si="8"/>
        <v>38</v>
      </c>
      <c r="D71">
        <f t="shared" ca="1" si="9"/>
        <v>29.028329486473691</v>
      </c>
      <c r="E71">
        <f t="shared" ca="1" si="10"/>
        <v>2.8093178914937278</v>
      </c>
      <c r="F71">
        <f t="shared" ca="1" si="11"/>
        <v>2035.5486448149477</v>
      </c>
    </row>
    <row r="72" spans="1:6" x14ac:dyDescent="0.2">
      <c r="A72">
        <f t="shared" ca="1" si="6"/>
        <v>28.763144467917481</v>
      </c>
      <c r="B72">
        <f t="shared" ca="1" si="7"/>
        <v>0.49581939606082981</v>
      </c>
      <c r="C72">
        <f t="shared" ca="1" si="8"/>
        <v>38</v>
      </c>
      <c r="D72">
        <f t="shared" ca="1" si="9"/>
        <v>41.309317357973882</v>
      </c>
      <c r="E72">
        <f t="shared" ca="1" si="10"/>
        <v>3.5666693410859343</v>
      </c>
      <c r="F72">
        <f t="shared" ca="1" si="11"/>
        <v>3370.7945521817801</v>
      </c>
    </row>
    <row r="73" spans="1:6" x14ac:dyDescent="0.2">
      <c r="A73">
        <f t="shared" ca="1" si="6"/>
        <v>22.173725033228624</v>
      </c>
      <c r="B73">
        <f t="shared" ca="1" si="7"/>
        <v>0.1176517319109841</v>
      </c>
      <c r="C73">
        <f t="shared" ca="1" si="8"/>
        <v>38</v>
      </c>
      <c r="D73">
        <f t="shared" ca="1" si="9"/>
        <v>59.986977329845516</v>
      </c>
      <c r="E73">
        <f t="shared" ca="1" si="10"/>
        <v>2.3470052459037807</v>
      </c>
      <c r="F73">
        <f t="shared" ca="1" si="11"/>
        <v>1673.2236180962889</v>
      </c>
    </row>
    <row r="74" spans="1:6" x14ac:dyDescent="0.2">
      <c r="A74">
        <f t="shared" ca="1" si="6"/>
        <v>25.49122476003507</v>
      </c>
      <c r="B74">
        <f t="shared" ca="1" si="7"/>
        <v>0.11731848887962992</v>
      </c>
      <c r="C74">
        <f t="shared" ca="1" si="8"/>
        <v>38</v>
      </c>
      <c r="D74">
        <f t="shared" ca="1" si="9"/>
        <v>28.395045351107164</v>
      </c>
      <c r="E74">
        <f t="shared" ca="1" si="10"/>
        <v>3.2221369605162766</v>
      </c>
      <c r="F74">
        <f t="shared" ca="1" si="11"/>
        <v>2974.7239397939643</v>
      </c>
    </row>
    <row r="75" spans="1:6" x14ac:dyDescent="0.2">
      <c r="A75">
        <f t="shared" ca="1" si="6"/>
        <v>22.454447038456717</v>
      </c>
      <c r="B75">
        <f t="shared" ca="1" si="7"/>
        <v>0.93920690671319584</v>
      </c>
      <c r="C75">
        <f t="shared" ca="1" si="8"/>
        <v>0</v>
      </c>
      <c r="D75">
        <f t="shared" ca="1" si="9"/>
        <v>48.805249703942849</v>
      </c>
      <c r="E75">
        <f t="shared" ca="1" si="10"/>
        <v>3.2183620753318314</v>
      </c>
      <c r="F75">
        <f t="shared" ca="1" si="11"/>
        <v>-385.39731351489911</v>
      </c>
    </row>
    <row r="76" spans="1:6" x14ac:dyDescent="0.2">
      <c r="A76">
        <f t="shared" ca="1" si="6"/>
        <v>33.391655261175323</v>
      </c>
      <c r="B76">
        <f t="shared" ca="1" si="7"/>
        <v>0.48744562135837632</v>
      </c>
      <c r="C76">
        <f t="shared" ca="1" si="8"/>
        <v>38</v>
      </c>
      <c r="D76">
        <f t="shared" ca="1" si="9"/>
        <v>34.710729600775366</v>
      </c>
      <c r="E76">
        <f t="shared" ca="1" si="10"/>
        <v>4.1036412305357342</v>
      </c>
      <c r="F76">
        <f t="shared" ca="1" si="11"/>
        <v>4575.7761644484362</v>
      </c>
    </row>
    <row r="77" spans="1:6" x14ac:dyDescent="0.2">
      <c r="A77">
        <f t="shared" ca="1" si="6"/>
        <v>23.454963675907564</v>
      </c>
      <c r="B77">
        <f t="shared" ca="1" si="7"/>
        <v>0.63313771535923058</v>
      </c>
      <c r="C77">
        <f t="shared" ca="1" si="8"/>
        <v>0</v>
      </c>
      <c r="D77">
        <f t="shared" ca="1" si="9"/>
        <v>54.913178599604791</v>
      </c>
      <c r="E77">
        <f t="shared" ca="1" si="10"/>
        <v>3.3402723670800349</v>
      </c>
      <c r="F77">
        <f t="shared" ca="1" si="11"/>
        <v>-540.44521609779747</v>
      </c>
    </row>
    <row r="78" spans="1:6" x14ac:dyDescent="0.2">
      <c r="A78">
        <f t="shared" ca="1" si="6"/>
        <v>18.509244746035492</v>
      </c>
      <c r="B78">
        <f t="shared" ca="1" si="7"/>
        <v>0.61454331483597868</v>
      </c>
      <c r="C78">
        <f t="shared" ca="1" si="8"/>
        <v>0</v>
      </c>
      <c r="D78">
        <f t="shared" ca="1" si="9"/>
        <v>59.814885381750386</v>
      </c>
      <c r="E78">
        <f t="shared" ca="1" si="10"/>
        <v>1.5813263303680332</v>
      </c>
      <c r="F78">
        <f t="shared" ca="1" si="11"/>
        <v>-30.146243135029067</v>
      </c>
    </row>
    <row r="79" spans="1:6" x14ac:dyDescent="0.2">
      <c r="A79">
        <f t="shared" ca="1" si="6"/>
        <v>35.772490718233399</v>
      </c>
      <c r="B79">
        <f t="shared" ca="1" si="7"/>
        <v>0.53404566848024826</v>
      </c>
      <c r="C79">
        <f t="shared" ca="1" si="8"/>
        <v>38</v>
      </c>
      <c r="D79">
        <f t="shared" ca="1" si="9"/>
        <v>48.80766167328656</v>
      </c>
      <c r="E79">
        <f t="shared" ca="1" si="10"/>
        <v>3.1273441058009479</v>
      </c>
      <c r="F79">
        <f t="shared" ca="1" si="11"/>
        <v>3479.1189303455221</v>
      </c>
    </row>
    <row r="80" spans="1:6" x14ac:dyDescent="0.2">
      <c r="A80">
        <f t="shared" ca="1" si="6"/>
        <v>25.106214715191538</v>
      </c>
      <c r="B80">
        <f t="shared" ca="1" si="7"/>
        <v>0.24183194668513597</v>
      </c>
      <c r="C80">
        <f t="shared" ca="1" si="8"/>
        <v>38</v>
      </c>
      <c r="D80">
        <f t="shared" ca="1" si="9"/>
        <v>52.172026413124513</v>
      </c>
      <c r="E80">
        <f t="shared" ca="1" si="10"/>
        <v>4.7393211863718747</v>
      </c>
      <c r="F80">
        <f t="shared" ca="1" si="11"/>
        <v>3599.9313012896764</v>
      </c>
    </row>
    <row r="81" spans="1:6" x14ac:dyDescent="0.2">
      <c r="A81">
        <f t="shared" ca="1" si="6"/>
        <v>25.569254411685858</v>
      </c>
      <c r="B81">
        <f t="shared" ca="1" si="7"/>
        <v>0.84534303421384949</v>
      </c>
      <c r="C81">
        <f t="shared" ca="1" si="8"/>
        <v>0</v>
      </c>
      <c r="D81">
        <f t="shared" ca="1" si="9"/>
        <v>27.163377450175705</v>
      </c>
      <c r="E81">
        <f t="shared" ca="1" si="10"/>
        <v>2.3542733552585888</v>
      </c>
      <c r="F81">
        <f t="shared" ca="1" si="11"/>
        <v>-7.0308445697688171</v>
      </c>
    </row>
    <row r="82" spans="1:6" x14ac:dyDescent="0.2">
      <c r="A82">
        <f t="shared" ca="1" si="6"/>
        <v>28.216525378595946</v>
      </c>
      <c r="B82">
        <f t="shared" ca="1" si="7"/>
        <v>0.86145353863881358</v>
      </c>
      <c r="C82">
        <f t="shared" ca="1" si="8"/>
        <v>0</v>
      </c>
      <c r="D82">
        <f t="shared" ca="1" si="9"/>
        <v>57.557164792684063</v>
      </c>
      <c r="E82">
        <f t="shared" ca="1" si="10"/>
        <v>3.9463401016939779</v>
      </c>
      <c r="F82">
        <f t="shared" ca="1" si="11"/>
        <v>-961.82114763160075</v>
      </c>
    </row>
    <row r="83" spans="1:6" x14ac:dyDescent="0.2">
      <c r="A83">
        <f t="shared" ca="1" si="6"/>
        <v>24.796113621843894</v>
      </c>
      <c r="B83">
        <f t="shared" ca="1" si="7"/>
        <v>0.93171840702106656</v>
      </c>
      <c r="C83">
        <f t="shared" ca="1" si="8"/>
        <v>0</v>
      </c>
      <c r="D83">
        <f t="shared" ca="1" si="9"/>
        <v>51.111320524046512</v>
      </c>
      <c r="E83">
        <f t="shared" ca="1" si="10"/>
        <v>3.6703450150100005</v>
      </c>
      <c r="F83">
        <f t="shared" ca="1" si="11"/>
        <v>-610.33124132061209</v>
      </c>
    </row>
    <row r="84" spans="1:6" x14ac:dyDescent="0.2">
      <c r="A84">
        <f t="shared" ca="1" si="6"/>
        <v>23.462401799972739</v>
      </c>
      <c r="B84">
        <f t="shared" ca="1" si="7"/>
        <v>5.9606716099360413E-2</v>
      </c>
      <c r="C84">
        <f t="shared" ca="1" si="8"/>
        <v>38</v>
      </c>
      <c r="D84">
        <f t="shared" ca="1" si="9"/>
        <v>37.297487626676187</v>
      </c>
      <c r="E84">
        <f t="shared" ca="1" si="10"/>
        <v>4.7733195916246451</v>
      </c>
      <c r="F84">
        <f t="shared" ca="1" si="11"/>
        <v>3740.3390520452631</v>
      </c>
    </row>
    <row r="85" spans="1:6" x14ac:dyDescent="0.2">
      <c r="A85">
        <f t="shared" ca="1" si="6"/>
        <v>28.619409382488865</v>
      </c>
      <c r="B85">
        <f t="shared" ca="1" si="7"/>
        <v>0.98814517191736628</v>
      </c>
      <c r="C85">
        <f t="shared" ca="1" si="8"/>
        <v>0</v>
      </c>
      <c r="D85">
        <f t="shared" ca="1" si="9"/>
        <v>50.916248629470957</v>
      </c>
      <c r="E85">
        <f t="shared" ca="1" si="10"/>
        <v>0.41991269634278128</v>
      </c>
      <c r="F85">
        <f t="shared" ca="1" si="11"/>
        <v>197.62123470021868</v>
      </c>
    </row>
    <row r="86" spans="1:6" x14ac:dyDescent="0.2">
      <c r="A86">
        <f t="shared" ca="1" si="6"/>
        <v>20.760229879037041</v>
      </c>
      <c r="B86">
        <f t="shared" ca="1" si="7"/>
        <v>0.82118069538254623</v>
      </c>
      <c r="C86">
        <f t="shared" ca="1" si="8"/>
        <v>0</v>
      </c>
      <c r="D86">
        <f t="shared" ca="1" si="9"/>
        <v>42.892401459399821</v>
      </c>
      <c r="E86">
        <f t="shared" ca="1" si="10"/>
        <v>3.5257410020052053</v>
      </c>
      <c r="F86">
        <f t="shared" ca="1" si="11"/>
        <v>-307.90352657782216</v>
      </c>
    </row>
    <row r="87" spans="1:6" x14ac:dyDescent="0.2">
      <c r="A87">
        <f t="shared" ca="1" si="6"/>
        <v>25.43039350239281</v>
      </c>
      <c r="B87">
        <f t="shared" ca="1" si="7"/>
        <v>0.36101197757291736</v>
      </c>
      <c r="C87">
        <f t="shared" ca="1" si="8"/>
        <v>38</v>
      </c>
      <c r="D87">
        <f t="shared" ca="1" si="9"/>
        <v>58.429034692066196</v>
      </c>
      <c r="E87">
        <f t="shared" ca="1" si="10"/>
        <v>3.9899797141554654</v>
      </c>
      <c r="F87">
        <f t="shared" ca="1" si="11"/>
        <v>2990.0157592865908</v>
      </c>
    </row>
    <row r="88" spans="1:6" x14ac:dyDescent="0.2">
      <c r="A88">
        <f t="shared" ca="1" si="6"/>
        <v>24.652940764462539</v>
      </c>
      <c r="B88">
        <f t="shared" ca="1" si="7"/>
        <v>0.18836653892083133</v>
      </c>
      <c r="C88">
        <f t="shared" ca="1" si="8"/>
        <v>38</v>
      </c>
      <c r="D88">
        <f t="shared" ca="1" si="9"/>
        <v>56.337073495435803</v>
      </c>
      <c r="E88">
        <f t="shared" ca="1" si="10"/>
        <v>2.9537835364636376</v>
      </c>
      <c r="F88">
        <f t="shared" ca="1" si="11"/>
        <v>2266.6521735400465</v>
      </c>
    </row>
    <row r="89" spans="1:6" x14ac:dyDescent="0.2">
      <c r="A89">
        <f t="shared" ca="1" si="6"/>
        <v>21.459320290953229</v>
      </c>
      <c r="B89">
        <f t="shared" ca="1" si="7"/>
        <v>0.7770732786668676</v>
      </c>
      <c r="C89">
        <f t="shared" ca="1" si="8"/>
        <v>0</v>
      </c>
      <c r="D89">
        <f t="shared" ca="1" si="9"/>
        <v>36.457743025267632</v>
      </c>
      <c r="E89">
        <f t="shared" ca="1" si="10"/>
        <v>4.304022249959699</v>
      </c>
      <c r="F89">
        <f t="shared" ca="1" si="11"/>
        <v>-353.45757900769388</v>
      </c>
    </row>
    <row r="90" spans="1:6" x14ac:dyDescent="0.2">
      <c r="A90">
        <f t="shared" ca="1" si="6"/>
        <v>18.923310272046152</v>
      </c>
      <c r="B90">
        <f t="shared" ca="1" si="7"/>
        <v>2.2589727463269704E-2</v>
      </c>
      <c r="C90">
        <f t="shared" ca="1" si="8"/>
        <v>38</v>
      </c>
      <c r="D90">
        <f t="shared" ca="1" si="9"/>
        <v>46.538211394135089</v>
      </c>
      <c r="E90">
        <f t="shared" ca="1" si="10"/>
        <v>3.6503654220157626</v>
      </c>
      <c r="F90">
        <f t="shared" ca="1" si="11"/>
        <v>2301.9819222059605</v>
      </c>
    </row>
    <row r="91" spans="1:6" x14ac:dyDescent="0.2">
      <c r="A91">
        <f t="shared" ca="1" si="6"/>
        <v>23.5098491010515</v>
      </c>
      <c r="B91">
        <f t="shared" ca="1" si="7"/>
        <v>9.4927872380041078E-2</v>
      </c>
      <c r="C91">
        <f t="shared" ca="1" si="8"/>
        <v>38</v>
      </c>
      <c r="D91">
        <f t="shared" ca="1" si="9"/>
        <v>58.424912465024121</v>
      </c>
      <c r="E91">
        <f t="shared" ca="1" si="10"/>
        <v>3.0329627925579046</v>
      </c>
      <c r="F91">
        <f t="shared" ca="1" si="11"/>
        <v>2196.3791022015121</v>
      </c>
    </row>
    <row r="92" spans="1:6" x14ac:dyDescent="0.2">
      <c r="A92">
        <f t="shared" ca="1" si="6"/>
        <v>26.190108760671404</v>
      </c>
      <c r="B92">
        <f t="shared" ca="1" si="7"/>
        <v>0.52352230298498592</v>
      </c>
      <c r="C92">
        <f t="shared" ca="1" si="8"/>
        <v>38</v>
      </c>
      <c r="D92">
        <f t="shared" ca="1" si="9"/>
        <v>50.07843758054878</v>
      </c>
      <c r="E92">
        <f t="shared" ca="1" si="10"/>
        <v>3.6292751163538082</v>
      </c>
      <c r="F92">
        <f t="shared" ca="1" si="11"/>
        <v>2979.9399647320442</v>
      </c>
    </row>
    <row r="93" spans="1:6" x14ac:dyDescent="0.2">
      <c r="A93">
        <f t="shared" ca="1" si="6"/>
        <v>33.06689257317413</v>
      </c>
      <c r="B93">
        <f t="shared" ca="1" si="7"/>
        <v>0.53082943255455795</v>
      </c>
      <c r="C93">
        <f t="shared" ca="1" si="8"/>
        <v>38</v>
      </c>
      <c r="D93">
        <f t="shared" ca="1" si="9"/>
        <v>57.393915047074458</v>
      </c>
      <c r="E93">
        <f t="shared" ca="1" si="10"/>
        <v>2.5414732491513501</v>
      </c>
      <c r="F93">
        <f t="shared" ca="1" si="11"/>
        <v>2548.8065537140219</v>
      </c>
    </row>
    <row r="94" spans="1:6" x14ac:dyDescent="0.2">
      <c r="A94">
        <f t="shared" ca="1" si="6"/>
        <v>18.169329435900213</v>
      </c>
      <c r="B94">
        <f t="shared" ca="1" si="7"/>
        <v>0.49852921734514388</v>
      </c>
      <c r="C94">
        <f t="shared" ca="1" si="8"/>
        <v>38</v>
      </c>
      <c r="D94">
        <f t="shared" ca="1" si="9"/>
        <v>29.872069177256805</v>
      </c>
      <c r="E94">
        <f t="shared" ca="1" si="10"/>
        <v>2.2874508699945029</v>
      </c>
      <c r="F94">
        <f t="shared" ca="1" si="11"/>
        <v>1651.0297476700246</v>
      </c>
    </row>
    <row r="95" spans="1:6" x14ac:dyDescent="0.2">
      <c r="A95">
        <f t="shared" ca="1" si="6"/>
        <v>18.925918078351003</v>
      </c>
      <c r="B95">
        <f t="shared" ca="1" si="7"/>
        <v>0.93566563279184201</v>
      </c>
      <c r="C95">
        <f t="shared" ca="1" si="8"/>
        <v>0</v>
      </c>
      <c r="D95">
        <f t="shared" ca="1" si="9"/>
        <v>45.649056290258315</v>
      </c>
      <c r="E95">
        <f t="shared" ca="1" si="10"/>
        <v>1.8350803885463709</v>
      </c>
      <c r="F95">
        <f t="shared" ca="1" si="11"/>
        <v>2.9163496670832956</v>
      </c>
    </row>
    <row r="96" spans="1:6" x14ac:dyDescent="0.2">
      <c r="A96">
        <f t="shared" ca="1" si="6"/>
        <v>19.188976983128512</v>
      </c>
      <c r="B96">
        <f t="shared" ca="1" si="7"/>
        <v>0.85137727345924452</v>
      </c>
      <c r="C96">
        <f t="shared" ca="1" si="8"/>
        <v>0</v>
      </c>
      <c r="D96">
        <f t="shared" ca="1" si="9"/>
        <v>29.23114807562116</v>
      </c>
      <c r="E96">
        <f t="shared" ca="1" si="10"/>
        <v>3.4804422215128743</v>
      </c>
      <c r="F96">
        <f t="shared" ca="1" si="11"/>
        <v>-70.447025828183428</v>
      </c>
    </row>
    <row r="97" spans="1:6" x14ac:dyDescent="0.2">
      <c r="A97">
        <f t="shared" ca="1" si="6"/>
        <v>19.585207110053556</v>
      </c>
      <c r="B97">
        <f t="shared" ca="1" si="7"/>
        <v>0.3994215154580214</v>
      </c>
      <c r="C97">
        <f t="shared" ca="1" si="8"/>
        <v>38</v>
      </c>
      <c r="D97">
        <f t="shared" ca="1" si="9"/>
        <v>28.184484710044519</v>
      </c>
      <c r="E97">
        <f t="shared" ca="1" si="10"/>
        <v>0.91620835946487178</v>
      </c>
      <c r="F97">
        <f t="shared" ca="1" si="11"/>
        <v>900.72774388347761</v>
      </c>
    </row>
    <row r="98" spans="1:6" x14ac:dyDescent="0.2">
      <c r="A98">
        <f t="shared" ca="1" si="6"/>
        <v>26.672633638173867</v>
      </c>
      <c r="B98">
        <f t="shared" ca="1" si="7"/>
        <v>0.94501336039035899</v>
      </c>
      <c r="C98">
        <f t="shared" ca="1" si="8"/>
        <v>0</v>
      </c>
      <c r="D98">
        <f t="shared" ca="1" si="9"/>
        <v>30.537869415223003</v>
      </c>
      <c r="E98">
        <f t="shared" ca="1" si="10"/>
        <v>2.0049719041260561</v>
      </c>
      <c r="F98">
        <f t="shared" ca="1" si="11"/>
        <v>-6.6201096434484725</v>
      </c>
    </row>
    <row r="99" spans="1:6" x14ac:dyDescent="0.2">
      <c r="A99">
        <f t="shared" ca="1" si="6"/>
        <v>26.362046068333765</v>
      </c>
      <c r="B99">
        <f t="shared" ca="1" si="7"/>
        <v>0.69621968625929054</v>
      </c>
      <c r="C99">
        <f t="shared" ca="1" si="8"/>
        <v>0</v>
      </c>
      <c r="D99">
        <f t="shared" ca="1" si="9"/>
        <v>59.158509223304321</v>
      </c>
      <c r="E99">
        <f t="shared" ca="1" si="10"/>
        <v>2.535169338876992</v>
      </c>
      <c r="F99">
        <f t="shared" ca="1" si="11"/>
        <v>-470.73926628597667</v>
      </c>
    </row>
    <row r="100" spans="1:6" x14ac:dyDescent="0.2">
      <c r="A100">
        <f t="shared" ca="1" si="6"/>
        <v>29.875691551335741</v>
      </c>
      <c r="B100">
        <f t="shared" ca="1" si="7"/>
        <v>0.84148438594230868</v>
      </c>
      <c r="C100">
        <f t="shared" ca="1" si="8"/>
        <v>0</v>
      </c>
      <c r="D100">
        <f t="shared" ca="1" si="9"/>
        <v>48.112401811616543</v>
      </c>
      <c r="E100">
        <f t="shared" ca="1" si="10"/>
        <v>2.815399552244616</v>
      </c>
      <c r="F100">
        <f t="shared" ca="1" si="11"/>
        <v>-489.36615114908068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 Gray</dc:creator>
  <cp:lastModifiedBy>Kori Gray</cp:lastModifiedBy>
  <dcterms:created xsi:type="dcterms:W3CDTF">2023-02-05T02:30:49Z</dcterms:created>
  <dcterms:modified xsi:type="dcterms:W3CDTF">2023-02-14T17:47:04Z</dcterms:modified>
</cp:coreProperties>
</file>