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08" firstSheet="0" activeTab="4"/>
  </bookViews>
  <sheets>
    <sheet name="Section" sheetId="1" state="visible" r:id="rId2"/>
    <sheet name="ActivityGroup_MasterData" sheetId="2" state="visible" r:id="rId3"/>
    <sheet name="Activity_MasterData" sheetId="3" state="visible" r:id="rId4"/>
    <sheet name="CostControl_MasterData" sheetId="4" state="visible" r:id="rId5"/>
    <sheet name="Non_CostControl" sheetId="5" state="visible" r:id="rId6"/>
    <sheet name="CostControl_1" sheetId="6" state="visible" r:id="rId7"/>
    <sheet name="CostControl_2" sheetId="7" state="visible" r:id="rId8"/>
    <sheet name="CostControl_x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<sst xmlns="http://schemas.openxmlformats.org/spreadsheetml/2006/main" count="375" uniqueCount="214">
  <si>
    <t>Org</t>
  </si>
  <si>
    <t>[1000] CT</t>
  </si>
  <si>
    <t>[2000] BIOTEC</t>
  </si>
  <si>
    <t>[x000] xxx</t>
  </si>
  <si>
    <t>Section Code</t>
  </si>
  <si>
    <t>Section name</t>
  </si>
  <si>
    <t>105001</t>
  </si>
  <si>
    <t>สำนักตรวจสอบภายใน</t>
  </si>
  <si>
    <t>105006</t>
  </si>
  <si>
    <t>ฝ่ายกลยุทธ์</t>
  </si>
  <si>
    <t>105007</t>
  </si>
  <si>
    <t>ฝ่ายนโยบาย แผนงาน และงบประมาณ</t>
  </si>
  <si>
    <t>105009</t>
  </si>
  <si>
    <t>งานประสานงานภายนอก</t>
  </si>
  <si>
    <t>105010</t>
  </si>
  <si>
    <t>งานนโยบายและแผน</t>
  </si>
  <si>
    <t>105011</t>
  </si>
  <si>
    <t>งานงบประมาณ</t>
  </si>
  <si>
    <t>105019</t>
  </si>
  <si>
    <t>ฝ่ายบริการทรัพยากรบุคคล</t>
  </si>
  <si>
    <t>105020</t>
  </si>
  <si>
    <t>งานสรรหาคัดเลือก</t>
  </si>
  <si>
    <t>105021</t>
  </si>
  <si>
    <t>งานบริหารบุคลากร</t>
  </si>
  <si>
    <t>105022</t>
  </si>
  <si>
    <t>งานพัฒนาบุคลากร</t>
  </si>
  <si>
    <t>105023</t>
  </si>
  <si>
    <t>งานบุคลากรสัมพันธ์</t>
  </si>
  <si>
    <t>105024</t>
  </si>
  <si>
    <t>งานบริหารผลประโยชน์และประเมินผล</t>
  </si>
  <si>
    <t>105025</t>
  </si>
  <si>
    <t>งานกลยุทธ์บุคคล</t>
  </si>
  <si>
    <t>105026</t>
  </si>
  <si>
    <t>ฝ่ายกฎหมาย</t>
  </si>
  <si>
    <t>105031</t>
  </si>
  <si>
    <t>ฝ่ายความปลอดภัยและสิ่งแวดล้อม</t>
  </si>
  <si>
    <t>105032</t>
  </si>
  <si>
    <t>ฝ่ายอาคารสถานที่</t>
  </si>
  <si>
    <t>105036</t>
  </si>
  <si>
    <t>งานบริหารอาคารสำนักงานกลาง</t>
  </si>
  <si>
    <t>105037</t>
  </si>
  <si>
    <t>งานบริหารอาคารโยธีและอาคารซอฟต์แวร์พาร์ค</t>
  </si>
  <si>
    <t>105042</t>
  </si>
  <si>
    <t>ฝ่ายการเงินและบัญชี</t>
  </si>
  <si>
    <t>105045</t>
  </si>
  <si>
    <t>งานพัฒนาองค์กร</t>
  </si>
  <si>
    <t>105046</t>
  </si>
  <si>
    <t>สำนักผู้อำนวยการ</t>
  </si>
  <si>
    <t>105047</t>
  </si>
  <si>
    <t>งานพัสดุ</t>
  </si>
  <si>
    <t>105052</t>
  </si>
  <si>
    <t>งานระบบข้อมูลและสนับสนุน</t>
  </si>
  <si>
    <t>105061</t>
  </si>
  <si>
    <t>ฝ่ายกลยุทธ์บุคคลและพัฒนาองค์กร</t>
  </si>
  <si>
    <t>105065</t>
  </si>
  <si>
    <t>งานบริหารสาธารณูปโภคและภูมิทัศน์</t>
  </si>
  <si>
    <t>105067</t>
  </si>
  <si>
    <t>งานบริหารอาคารบ้านวิทยาศาสตร์สิรินธร</t>
  </si>
  <si>
    <t>105069</t>
  </si>
  <si>
    <t>งานสื่อสารภายในองค์กร</t>
  </si>
  <si>
    <t>ฝ่ายประชาสัมพันธ์และสื่อสารองค์กร</t>
  </si>
  <si>
    <t>ฝ่ายพัฒนาบัณฑิตและนักวิจัย</t>
  </si>
  <si>
    <t>ฝ่ายบริหารบ้านวิทยาศาสตร์สิรินธร</t>
  </si>
  <si>
    <t>งานสื่อยุคใหม่</t>
  </si>
  <si>
    <t>ฝ่ายสื่อวิทยาศาสตร์</t>
  </si>
  <si>
    <t>งานออกแบบ</t>
  </si>
  <si>
    <t>งานสำนักพิมพ์</t>
  </si>
  <si>
    <t>ฝ่ายนักเรียนทุนรัฐบาลกระทรวงวิทยาศาสตร์ฯ</t>
  </si>
  <si>
    <t>งานนิทรรศการ</t>
  </si>
  <si>
    <t>ฝ่ายบริการความรู้ทางวิทยาศาสตร์และเทคโนฯ</t>
  </si>
  <si>
    <t>งานบริการความรู้และห้องสมุด</t>
  </si>
  <si>
    <t>งานพัฒนาและบริการสื่อสาระดิจิทัล</t>
  </si>
  <si>
    <t>งานจัดการความรู้</t>
  </si>
  <si>
    <t>ฝ่ายวิจัยนโยบาย</t>
  </si>
  <si>
    <r>
      <t xml:space="preserve">สนง</t>
    </r>
    <r>
      <rPr>
        <sz val="10"/>
        <rFont val="Arial"/>
        <family val="2"/>
        <charset val="1"/>
      </rPr>
      <t xml:space="preserve">.</t>
    </r>
    <r>
      <rPr>
        <sz val="10"/>
        <rFont val="FreeSans"/>
        <family val="2"/>
        <charset val="1"/>
      </rPr>
      <t xml:space="preserve">โครงการตามพระราชดำริสมเด็จพระเทพฯ</t>
    </r>
  </si>
  <si>
    <t>ฝ่ายความร่วมมือระหว่างประเทศ</t>
  </si>
  <si>
    <t>งานสมองไหลกลับ</t>
  </si>
  <si>
    <t>ฝ่ายประเมินผลองค์กร</t>
  </si>
  <si>
    <t>ฝ่ายข้อมูลสารสนเทศ</t>
  </si>
  <si>
    <t>งานพัฒนาระบบสารสนเทศ</t>
  </si>
  <si>
    <t>งานบริหารระบบสารสนเทศเพื่อการจัดการ</t>
  </si>
  <si>
    <t>งานกลยุทธ์และบริหารจัดการเทคโนโลยีส</t>
  </si>
  <si>
    <t>ฝ่ายบริการคอมพิวเตอร์และเครือข่าย</t>
  </si>
  <si>
    <t>งานบริการระบบเครือข่ายคอมพิวเตอร์</t>
  </si>
  <si>
    <t>งานบริการระบบคอมพิวเตอร์</t>
  </si>
  <si>
    <t>งานบริหารความมั่นคงปลอดภัยสารสนเทศ</t>
  </si>
  <si>
    <t>Activity Group</t>
  </si>
  <si>
    <t>Activity</t>
  </si>
  <si>
    <t>Seminar</t>
  </si>
  <si>
    <t>Airfare</t>
  </si>
  <si>
    <t>Accommodation</t>
  </si>
  <si>
    <t>Allowance</t>
  </si>
  <si>
    <t>Rental</t>
  </si>
  <si>
    <t>Insurance</t>
  </si>
  <si>
    <t>Thai name</t>
  </si>
  <si>
    <t>English</t>
  </si>
  <si>
    <r>
      <t xml:space="preserve">01 :</t>
    </r>
    <r>
      <rPr>
        <sz val="10"/>
        <rFont val="FreeSans"/>
        <family val="2"/>
        <charset val="1"/>
      </rPr>
      <t xml:space="preserve">ครุภัณฑ์</t>
    </r>
  </si>
  <si>
    <t>Fix Assets</t>
  </si>
  <si>
    <r>
      <t xml:space="preserve">02 :</t>
    </r>
    <r>
      <rPr>
        <sz val="10"/>
        <rFont val="FreeSans"/>
        <family val="2"/>
        <charset val="1"/>
      </rPr>
      <t xml:space="preserve">สวัสดิการ</t>
    </r>
    <r>
      <rPr>
        <sz val="10"/>
        <rFont val="Arial"/>
        <family val="2"/>
        <charset val="1"/>
      </rPr>
      <t xml:space="preserve">(</t>
    </r>
    <r>
      <rPr>
        <sz val="10"/>
        <rFont val="FreeSans"/>
        <family val="2"/>
        <charset val="1"/>
      </rPr>
      <t xml:space="preserve">เงินช่วยเหลือต่างๆ รถรับส่งพนักงาน หรือ กิจกรรมเสริมสร้างสุขภาพ</t>
    </r>
    <r>
      <rPr>
        <sz val="10"/>
        <rFont val="Arial"/>
        <family val="2"/>
        <charset val="1"/>
      </rPr>
      <t xml:space="preserve">)</t>
    </r>
  </si>
  <si>
    <t>Welfare</t>
  </si>
  <si>
    <r>
      <t xml:space="preserve">03 :</t>
    </r>
    <r>
      <rPr>
        <sz val="10"/>
        <rFont val="FreeSans"/>
        <family val="2"/>
        <charset val="1"/>
      </rPr>
      <t xml:space="preserve">การพัฒนาบุคลากร</t>
    </r>
  </si>
  <si>
    <t>Personnel development</t>
  </si>
  <si>
    <r>
      <t xml:space="preserve">04 :</t>
    </r>
    <r>
      <rPr>
        <sz val="10"/>
        <rFont val="FreeSans"/>
        <family val="2"/>
        <charset val="1"/>
      </rPr>
      <t xml:space="preserve">การจัดฝึกอบรม</t>
    </r>
  </si>
  <si>
    <t>Training</t>
  </si>
  <si>
    <r>
      <t xml:space="preserve">05 :</t>
    </r>
    <r>
      <rPr>
        <sz val="10"/>
        <rFont val="FreeSans"/>
        <family val="2"/>
        <charset val="1"/>
      </rPr>
      <t xml:space="preserve">การจัดประชุม</t>
    </r>
  </si>
  <si>
    <t>Meeting</t>
  </si>
  <si>
    <r>
      <t xml:space="preserve">06 :</t>
    </r>
    <r>
      <rPr>
        <sz val="10"/>
        <rFont val="FreeSans"/>
        <family val="2"/>
        <charset val="1"/>
      </rPr>
      <t xml:space="preserve">การจัดทำสื่อโฆษณาและเผยแพร่</t>
    </r>
  </si>
  <si>
    <t>Advertisement</t>
  </si>
  <si>
    <r>
      <t xml:space="preserve">07 :</t>
    </r>
    <r>
      <rPr>
        <sz val="10"/>
        <rFont val="FreeSans"/>
        <family val="2"/>
        <charset val="1"/>
      </rPr>
      <t xml:space="preserve">การปฏิบัติงานนอกสถานที่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ในประเทศ</t>
    </r>
  </si>
  <si>
    <t>On-site Domestic</t>
  </si>
  <si>
    <r>
      <t xml:space="preserve">08 :</t>
    </r>
    <r>
      <rPr>
        <sz val="10"/>
        <rFont val="FreeSans"/>
        <family val="2"/>
        <charset val="1"/>
      </rPr>
      <t xml:space="preserve">การปฏิบัติงานนอกสถานที่</t>
    </r>
    <r>
      <rPr>
        <sz val="10"/>
        <rFont val="Arial"/>
        <family val="2"/>
        <charset val="1"/>
      </rPr>
      <t xml:space="preserve">-</t>
    </r>
    <r>
      <rPr>
        <sz val="10"/>
        <rFont val="FreeSans"/>
        <family val="2"/>
        <charset val="1"/>
      </rPr>
      <t xml:space="preserve">นอกประเทศ</t>
    </r>
  </si>
  <si>
    <t>On-site Overseas</t>
  </si>
  <si>
    <r>
      <t xml:space="preserve">09 :</t>
    </r>
    <r>
      <rPr>
        <sz val="10"/>
        <rFont val="FreeSans"/>
        <family val="2"/>
        <charset val="1"/>
      </rPr>
      <t xml:space="preserve">การสอบเทียบและวิเคราะห์ทดสอบ</t>
    </r>
  </si>
  <si>
    <t>Calibration</t>
  </si>
  <si>
    <r>
      <t xml:space="preserve">10 :</t>
    </r>
    <r>
      <rPr>
        <sz val="10"/>
        <rFont val="FreeSans"/>
        <family val="2"/>
        <charset val="1"/>
      </rPr>
      <t xml:space="preserve">การตรวจประเมินคุณภาพ</t>
    </r>
  </si>
  <si>
    <t>Evaluation</t>
  </si>
  <si>
    <r>
      <t xml:space="preserve">11 :</t>
    </r>
    <r>
      <rPr>
        <sz val="10"/>
        <rFont val="FreeSans"/>
        <family val="2"/>
        <charset val="1"/>
      </rPr>
      <t xml:space="preserve">การจัดส่งเอกสาร</t>
    </r>
  </si>
  <si>
    <t>Document</t>
  </si>
  <si>
    <r>
      <t xml:space="preserve">12 :</t>
    </r>
    <r>
      <rPr>
        <sz val="10"/>
        <rFont val="FreeSans"/>
        <family val="2"/>
        <charset val="1"/>
      </rPr>
      <t xml:space="preserve">การซ่อมแซม</t>
    </r>
    <r>
      <rPr>
        <sz val="10"/>
        <rFont val="Arial"/>
        <family val="2"/>
        <charset val="1"/>
      </rPr>
      <t xml:space="preserve">/</t>
    </r>
    <r>
      <rPr>
        <sz val="10"/>
        <rFont val="FreeSans"/>
        <family val="2"/>
        <charset val="1"/>
      </rPr>
      <t xml:space="preserve">บำรุงรักษา</t>
    </r>
    <r>
      <rPr>
        <sz val="10"/>
        <rFont val="Arial"/>
        <family val="2"/>
        <charset val="1"/>
      </rPr>
      <t xml:space="preserve">(</t>
    </r>
    <r>
      <rPr>
        <sz val="10"/>
        <rFont val="FreeSans"/>
        <family val="2"/>
        <charset val="1"/>
      </rPr>
      <t xml:space="preserve">รถ อาคาร สถานที ครุภัณฑ์ หรือ อุปกรณ์ต่างๆ</t>
    </r>
    <r>
      <rPr>
        <sz val="10"/>
        <rFont val="Arial"/>
        <family val="2"/>
        <charset val="1"/>
      </rPr>
      <t xml:space="preserve">)</t>
    </r>
  </si>
  <si>
    <t>Maintenance</t>
  </si>
  <si>
    <r>
      <t xml:space="preserve">13 :</t>
    </r>
    <r>
      <rPr>
        <sz val="10"/>
        <rFont val="FreeSans"/>
        <family val="2"/>
        <charset val="1"/>
      </rPr>
      <t xml:space="preserve">ค่าเช่า</t>
    </r>
    <r>
      <rPr>
        <sz val="10"/>
        <rFont val="Arial"/>
        <family val="2"/>
        <charset val="1"/>
      </rPr>
      <t xml:space="preserve">(</t>
    </r>
    <r>
      <rPr>
        <sz val="10"/>
        <rFont val="FreeSans"/>
        <family val="2"/>
        <charset val="1"/>
      </rPr>
      <t xml:space="preserve">รถ ที่ดิน อาคาร สถานที่ ทรัพย์สิน หรือ อุปกรณ์ต่างๆ</t>
    </r>
    <r>
      <rPr>
        <sz val="10"/>
        <rFont val="Arial"/>
        <family val="2"/>
        <charset val="1"/>
      </rPr>
      <t xml:space="preserve">)</t>
    </r>
  </si>
  <si>
    <r>
      <t xml:space="preserve">14 :</t>
    </r>
    <r>
      <rPr>
        <sz val="10"/>
        <rFont val="FreeSans"/>
        <family val="2"/>
        <charset val="1"/>
      </rPr>
      <t xml:space="preserve">ค่าสาธารณูปโภค</t>
    </r>
  </si>
  <si>
    <t>Utilities</t>
  </si>
  <si>
    <r>
      <t xml:space="preserve">15 :</t>
    </r>
    <r>
      <rPr>
        <sz val="10"/>
        <rFont val="FreeSans"/>
        <family val="2"/>
        <charset val="1"/>
      </rPr>
      <t xml:space="preserve">การบริการรักษาความปลอดภัย</t>
    </r>
  </si>
  <si>
    <t>Guard and Security</t>
  </si>
  <si>
    <r>
      <t xml:space="preserve">16 :</t>
    </r>
    <r>
      <rPr>
        <sz val="10"/>
        <rFont val="FreeSans"/>
        <family val="2"/>
        <charset val="1"/>
      </rPr>
      <t xml:space="preserve">การบริการรักษาความสะอาด</t>
    </r>
  </si>
  <si>
    <t>Cleaning</t>
  </si>
  <si>
    <r>
      <t xml:space="preserve">17 :</t>
    </r>
    <r>
      <rPr>
        <sz val="10"/>
        <rFont val="FreeSans"/>
        <family val="2"/>
        <charset val="1"/>
      </rPr>
      <t xml:space="preserve">การบริการพนักงานต้อนรับ</t>
    </r>
    <r>
      <rPr>
        <sz val="10"/>
        <rFont val="Arial"/>
        <family val="2"/>
        <charset val="1"/>
      </rPr>
      <t xml:space="preserve">/</t>
    </r>
    <r>
      <rPr>
        <sz val="10"/>
        <rFont val="FreeSans"/>
        <family val="2"/>
        <charset val="1"/>
      </rPr>
      <t xml:space="preserve">ประชาสัมพันธ์</t>
    </r>
  </si>
  <si>
    <t>Reception</t>
  </si>
  <si>
    <r>
      <t xml:space="preserve">18 :</t>
    </r>
    <r>
      <rPr>
        <sz val="10"/>
        <rFont val="FreeSans"/>
        <family val="2"/>
        <charset val="1"/>
      </rPr>
      <t xml:space="preserve">ค่าจ้างบุคลากรภายนอก สวทช</t>
    </r>
    <r>
      <rPr>
        <sz val="10"/>
        <rFont val="Arial"/>
        <family val="2"/>
        <charset val="1"/>
      </rPr>
      <t xml:space="preserve">. (</t>
    </r>
    <r>
      <rPr>
        <sz val="10"/>
        <rFont val="FreeSans"/>
        <family val="2"/>
        <charset val="1"/>
      </rPr>
      <t xml:space="preserve">เฉพาะทาง</t>
    </r>
    <r>
      <rPr>
        <sz val="10"/>
        <rFont val="Arial"/>
        <family val="2"/>
        <charset val="1"/>
      </rPr>
      <t xml:space="preserve">)</t>
    </r>
  </si>
  <si>
    <t>Outsource</t>
  </si>
  <si>
    <r>
      <t xml:space="preserve">19 :</t>
    </r>
    <r>
      <rPr>
        <sz val="10"/>
        <rFont val="FreeSans"/>
        <family val="2"/>
        <charset val="1"/>
      </rPr>
      <t xml:space="preserve">ค่าจ้างที่ปรึกษา</t>
    </r>
    <r>
      <rPr>
        <sz val="10"/>
        <rFont val="Arial"/>
        <family val="2"/>
        <charset val="1"/>
      </rPr>
      <t xml:space="preserve">/</t>
    </r>
    <r>
      <rPr>
        <sz val="10"/>
        <rFont val="FreeSans"/>
        <family val="2"/>
        <charset val="1"/>
      </rPr>
      <t xml:space="preserve">ผู้เชี่ยวชาญ</t>
    </r>
  </si>
  <si>
    <t>Consultant/Expertise</t>
  </si>
  <si>
    <r>
      <t xml:space="preserve">20 :</t>
    </r>
    <r>
      <rPr>
        <sz val="10"/>
        <rFont val="FreeSans"/>
        <family val="2"/>
        <charset val="1"/>
      </rPr>
      <t xml:space="preserve">เงินอุดหนุนและทุนสนับสนุนต่างๆ</t>
    </r>
  </si>
  <si>
    <t>Supporting fund</t>
  </si>
  <si>
    <r>
      <t xml:space="preserve">21 :</t>
    </r>
    <r>
      <rPr>
        <sz val="10"/>
        <rFont val="FreeSans"/>
        <family val="2"/>
        <charset val="1"/>
      </rPr>
      <t xml:space="preserve">ค่าวัสดุสำนักงาน และค่าใช้สอยอื่นๆ</t>
    </r>
  </si>
  <si>
    <t>Office supplies</t>
  </si>
  <si>
    <r>
      <t xml:space="preserve">22 :</t>
    </r>
    <r>
      <rPr>
        <sz val="10"/>
        <rFont val="FreeSans"/>
        <family val="2"/>
        <charset val="1"/>
      </rPr>
      <t xml:space="preserve">ค่าวัสดุวิทยาศาสตร์</t>
    </r>
  </si>
  <si>
    <t>Laboratory Supplies</t>
  </si>
  <si>
    <r>
      <t xml:space="preserve">23 :</t>
    </r>
    <r>
      <rPr>
        <sz val="10"/>
        <rFont val="FreeSans"/>
        <family val="2"/>
        <charset val="1"/>
      </rPr>
      <t xml:space="preserve">ค่าเบี้ยประกัน</t>
    </r>
  </si>
  <si>
    <r>
      <t xml:space="preserve">24 :</t>
    </r>
    <r>
      <rPr>
        <sz val="10"/>
        <rFont val="FreeSans"/>
        <family val="2"/>
        <charset val="1"/>
      </rPr>
      <t xml:space="preserve">ค่าธรรมเนียมและภาษี</t>
    </r>
  </si>
  <si>
    <t>Tax and fee</t>
  </si>
  <si>
    <r>
      <t xml:space="preserve">25 :</t>
    </r>
    <r>
      <rPr>
        <sz val="10"/>
        <rFont val="FreeSans"/>
        <family val="2"/>
        <charset val="1"/>
      </rPr>
      <t xml:space="preserve">ค่าสมาชิก</t>
    </r>
  </si>
  <si>
    <t>Membership fee</t>
  </si>
  <si>
    <r>
      <t xml:space="preserve">26 :</t>
    </r>
    <r>
      <rPr>
        <sz val="10"/>
        <rFont val="FreeSans"/>
        <family val="2"/>
        <charset val="1"/>
      </rPr>
      <t xml:space="preserve">ค่าสอบบัญชี</t>
    </r>
  </si>
  <si>
    <t>Auditing fee</t>
  </si>
  <si>
    <r>
      <t xml:space="preserve">27 :</t>
    </r>
    <r>
      <rPr>
        <sz val="10"/>
        <rFont val="FreeSans"/>
        <family val="2"/>
        <charset val="1"/>
      </rPr>
      <t xml:space="preserve">ค่านายหน้าจากการฝากขายหนังสือ</t>
    </r>
  </si>
  <si>
    <t>Commission fee</t>
  </si>
  <si>
    <r>
      <t xml:space="preserve">28 :</t>
    </r>
    <r>
      <rPr>
        <sz val="10"/>
        <rFont val="FreeSans"/>
        <family val="2"/>
        <charset val="1"/>
      </rPr>
      <t xml:space="preserve">ค่าศึกษาและวิเคราะห์โครงการ</t>
    </r>
  </si>
  <si>
    <t>Study and Analysis Project cost</t>
  </si>
  <si>
    <r>
      <t xml:space="preserve">29 :</t>
    </r>
    <r>
      <rPr>
        <sz val="10"/>
        <rFont val="FreeSans"/>
        <family val="2"/>
        <charset val="1"/>
      </rPr>
      <t xml:space="preserve">อื่นๆ</t>
    </r>
  </si>
  <si>
    <t>Others</t>
  </si>
  <si>
    <t>Fiscal Year</t>
  </si>
  <si>
    <t>These Header lines are  from the criteria selected from Export Wizard on Odoo</t>
  </si>
  <si>
    <t>CT</t>
  </si>
  <si>
    <t>Section</t>
  </si>
  <si>
    <t>Export Date</t>
  </si>
  <si>
    <t>Current date, user no need to select</t>
  </si>
  <si>
    <t>Responsible by</t>
  </si>
  <si>
    <t>Log-in User</t>
  </si>
  <si>
    <t>Total Budget</t>
  </si>
  <si>
    <t>sum of Column J</t>
  </si>
  <si>
    <t>List filed</t>
  </si>
  <si>
    <t>Text field</t>
  </si>
  <si>
    <t>numberic filed</t>
  </si>
  <si>
    <t>Column X here is to check phasing budget has to be equal to Total Budget (Clolumn J)
If there is other way to check, no need to have this column then.</t>
  </si>
  <si>
    <t>Cannot Edit, they are from selection before exporting</t>
  </si>
  <si>
    <t>Master data but it has to be export on this spreadsheet to be drop-down list for selection</t>
  </si>
  <si>
    <t>Sample
no. of day or no. of time of this activity.</t>
  </si>
  <si>
    <t>Auto-Calc
G*H*I</t>
  </si>
  <si>
    <t>Previous year commitment</t>
  </si>
  <si>
    <t>Auto-Calc
sum(K:V)</t>
  </si>
  <si>
    <t>Auto-Calc
J-W</t>
  </si>
  <si>
    <t>Section Name</t>
  </si>
  <si>
    <t>Description</t>
  </si>
  <si>
    <t>เหตุผลความจำเป็น</t>
  </si>
  <si>
    <t>Calculation</t>
  </si>
  <si>
    <t>Total</t>
  </si>
  <si>
    <t>Phasing Budget</t>
  </si>
  <si>
    <t>Drop-Down list</t>
  </si>
  <si>
    <t>Free text with 255 characters</t>
  </si>
  <si>
    <t>Unit</t>
  </si>
  <si>
    <t>Unit Price</t>
  </si>
  <si>
    <t>Activity Unit</t>
  </si>
  <si>
    <t>Budget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</si>
  <si>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</si>
  <si>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</si>
  <si>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</si>
  <si>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</si>
  <si>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</si>
  <si>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</si>
  <si>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</si>
  <si>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</si>
  <si>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</si>
  <si>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</si>
  <si>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</si>
  <si>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</si>
  <si>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</si>
  <si>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Check</t>
  </si>
  <si>
    <t>Cost Control</t>
  </si>
  <si>
    <t>Odoo Belgium Seminar</t>
  </si>
  <si>
    <t>List field from Costcontrol_MasterData Worksheet</t>
  </si>
  <si>
    <t>Calculate</t>
  </si>
  <si>
    <t>Previous Year</t>
  </si>
  <si>
    <t>To</t>
  </si>
  <si>
    <t>Q2</t>
  </si>
  <si>
    <t>Q3</t>
  </si>
  <si>
    <t>Q4</t>
  </si>
  <si>
    <t>Dr. Xxxx Yyy</t>
  </si>
  <si>
    <t>xxx</t>
  </si>
  <si>
    <t>Miss x Y</t>
  </si>
  <si>
    <t>ddd</t>
  </si>
  <si>
    <t>Organic Rice Conference Japan 2017</t>
  </si>
  <si>
    <t>xxxx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</si>
</sst>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M/D/YYYY"/>
    <numFmt numFmtId="167" formatCode="#,##0.00"/>
    <numFmt numFmtId="168" formatCode="#,##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FreeSans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  <charset val="1"/>
    </font>
    <font>
      <sz val="10"/>
      <name val="Tahoma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1"/>
      <color rgb="FF00000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ahoma"/>
      <family val="2"/>
      <charset val="222"/>
    </font>
    <font>
      <sz val="10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D9D9D9"/>
        <bgColor rgb="FFBDD7EE"/>
      </patternFill>
    </fill>
    <fill>
      <patternFill patternType="solid">
        <fgColor rgb="FFBFBFBF"/>
        <bgColor rgb="FFABABAB"/>
      </patternFill>
    </fill>
    <fill>
      <patternFill patternType="solid">
        <fgColor rgb="FFBDD7EE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93CDDD"/>
        <bgColor rgb="FF99CCFF"/>
      </patternFill>
    </fill>
    <fill>
      <patternFill patternType="solid">
        <fgColor rgb="FF99CCFF"/>
        <bgColor rgb="FF93CDDD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ABABAB"/>
      </bottom>
      <diagonal/>
    </border>
    <border diagonalUp="false" diagonalDown="false">
      <left style="thin">
        <color rgb="FFABABAB"/>
      </left>
      <right/>
      <top style="thin">
        <color rgb="FFABABAB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3CDDD"/>
      <rgbColor rgb="FF993366"/>
      <rgbColor rgb="FFFFFFCC"/>
      <rgbColor rgb="FFD9D9D9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3333"/>
      <rgbColor rgb="FF666699"/>
      <rgbColor rgb="FFABABAB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56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14" activeCellId="0" sqref="C14"/>
    </sheetView>
  </sheetViews>
  <sheetFormatPr defaultRowHeight="12.75"/>
  <cols>
    <col collapsed="false" hidden="false" max="1" min="1" style="0" width="8.56632653061224"/>
    <col collapsed="false" hidden="false" max="2" min="2" style="0" width="16.8571428571429"/>
    <col collapsed="false" hidden="false" max="3" min="3" style="0" width="36.9948979591837"/>
    <col collapsed="false" hidden="false" max="4" min="4" style="0" width="4.86224489795918"/>
    <col collapsed="false" hidden="false" max="5" min="5" style="0" width="16.8571428571429"/>
    <col collapsed="false" hidden="false" max="6" min="6" style="0" width="26.2857142857143"/>
    <col collapsed="false" hidden="false" max="7" min="7" style="0" width="4.70918367346939"/>
    <col collapsed="false" hidden="false" max="8" min="8" style="0" width="16.8571428571429"/>
    <col collapsed="false" hidden="false" max="9" min="9" style="0" width="17.4234693877551"/>
    <col collapsed="false" hidden="false" max="1025" min="10" style="0" width="8.56632653061224"/>
  </cols>
  <sheetData>
    <row r="2" customFormat="false" ht="18" hidden="false" customHeight="false" outlineLevel="0" collapsed="false">
      <c r="A2" s="1" t="s">
        <v>0</v>
      </c>
      <c r="B2" s="1" t="s">
        <v>1</v>
      </c>
      <c r="C2" s="1"/>
      <c r="E2" s="1" t="s">
        <v>2</v>
      </c>
      <c r="F2" s="1"/>
      <c r="H2" s="1" t="s">
        <v>3</v>
      </c>
      <c r="I2" s="1"/>
    </row>
    <row r="3" customFormat="false" ht="15" hidden="false" customHeight="false" outlineLevel="0" collapsed="false">
      <c r="B3" s="2" t="s">
        <v>4</v>
      </c>
      <c r="C3" s="2" t="s">
        <v>5</v>
      </c>
      <c r="E3" s="2" t="s">
        <v>4</v>
      </c>
      <c r="F3" s="2" t="s">
        <v>5</v>
      </c>
      <c r="G3" s="2"/>
      <c r="H3" s="2" t="s">
        <v>4</v>
      </c>
      <c r="I3" s="2" t="s">
        <v>5</v>
      </c>
    </row>
    <row r="4" customFormat="false" ht="12.75" hidden="false" customHeight="false" outlineLevel="0" collapsed="false">
      <c r="B4" s="3" t="s">
        <v>6</v>
      </c>
      <c r="C4" s="4" t="s">
        <v>7</v>
      </c>
    </row>
    <row r="5" customFormat="false" ht="12.75" hidden="false" customHeight="false" outlineLevel="0" collapsed="false">
      <c r="B5" s="3" t="s">
        <v>8</v>
      </c>
      <c r="C5" s="4" t="s">
        <v>9</v>
      </c>
    </row>
    <row r="6" customFormat="false" ht="12.75" hidden="false" customHeight="false" outlineLevel="0" collapsed="false">
      <c r="B6" s="3" t="s">
        <v>10</v>
      </c>
      <c r="C6" s="4" t="s">
        <v>11</v>
      </c>
    </row>
    <row r="7" customFormat="false" ht="12.75" hidden="false" customHeight="false" outlineLevel="0" collapsed="false">
      <c r="B7" s="3" t="s">
        <v>12</v>
      </c>
      <c r="C7" s="4" t="s">
        <v>13</v>
      </c>
    </row>
    <row r="8" customFormat="false" ht="12.75" hidden="false" customHeight="false" outlineLevel="0" collapsed="false">
      <c r="B8" s="3" t="s">
        <v>14</v>
      </c>
      <c r="C8" s="4" t="s">
        <v>15</v>
      </c>
    </row>
    <row r="9" customFormat="false" ht="12.8" hidden="false" customHeight="false" outlineLevel="0" collapsed="false">
      <c r="B9" s="3" t="s">
        <v>16</v>
      </c>
      <c r="C9" s="4" t="s">
        <v>17</v>
      </c>
    </row>
    <row r="10" customFormat="false" ht="12.75" hidden="false" customHeight="false" outlineLevel="0" collapsed="false">
      <c r="B10" s="3" t="s">
        <v>18</v>
      </c>
      <c r="C10" s="4" t="s">
        <v>19</v>
      </c>
    </row>
    <row r="11" customFormat="false" ht="12.75" hidden="false" customHeight="false" outlineLevel="0" collapsed="false">
      <c r="B11" s="3" t="s">
        <v>20</v>
      </c>
      <c r="C11" s="4" t="s">
        <v>21</v>
      </c>
    </row>
    <row r="12" customFormat="false" ht="12.75" hidden="false" customHeight="false" outlineLevel="0" collapsed="false">
      <c r="B12" s="3" t="s">
        <v>22</v>
      </c>
      <c r="C12" s="4" t="s">
        <v>23</v>
      </c>
    </row>
    <row r="13" customFormat="false" ht="12.75" hidden="false" customHeight="false" outlineLevel="0" collapsed="false">
      <c r="B13" s="3" t="s">
        <v>24</v>
      </c>
      <c r="C13" s="4" t="s">
        <v>25</v>
      </c>
    </row>
    <row r="14" customFormat="false" ht="12.8" hidden="false" customHeight="false" outlineLevel="0" collapsed="false">
      <c r="B14" s="3" t="s">
        <v>26</v>
      </c>
      <c r="C14" s="4" t="s">
        <v>27</v>
      </c>
    </row>
    <row r="15" customFormat="false" ht="12.75" hidden="false" customHeight="false" outlineLevel="0" collapsed="false">
      <c r="B15" s="3" t="s">
        <v>28</v>
      </c>
      <c r="C15" s="4" t="s">
        <v>29</v>
      </c>
    </row>
    <row r="16" customFormat="false" ht="12.75" hidden="false" customHeight="false" outlineLevel="0" collapsed="false">
      <c r="B16" s="3" t="s">
        <v>30</v>
      </c>
      <c r="C16" s="4" t="s">
        <v>31</v>
      </c>
    </row>
    <row r="17" customFormat="false" ht="12.75" hidden="false" customHeight="false" outlineLevel="0" collapsed="false">
      <c r="B17" s="3" t="s">
        <v>32</v>
      </c>
      <c r="C17" s="4" t="s">
        <v>33</v>
      </c>
    </row>
    <row r="18" customFormat="false" ht="12.75" hidden="false" customHeight="false" outlineLevel="0" collapsed="false">
      <c r="B18" s="3" t="s">
        <v>34</v>
      </c>
      <c r="C18" s="4" t="s">
        <v>35</v>
      </c>
    </row>
    <row r="19" customFormat="false" ht="12.75" hidden="false" customHeight="false" outlineLevel="0" collapsed="false">
      <c r="B19" s="3" t="s">
        <v>36</v>
      </c>
      <c r="C19" s="4" t="s">
        <v>37</v>
      </c>
    </row>
    <row r="20" customFormat="false" ht="12.8" hidden="false" customHeight="false" outlineLevel="0" collapsed="false">
      <c r="B20" s="3" t="s">
        <v>38</v>
      </c>
      <c r="C20" s="4" t="s">
        <v>39</v>
      </c>
    </row>
    <row r="21" customFormat="false" ht="12.75" hidden="false" customHeight="false" outlineLevel="0" collapsed="false">
      <c r="B21" s="3" t="s">
        <v>40</v>
      </c>
      <c r="C21" s="4" t="s">
        <v>41</v>
      </c>
    </row>
    <row r="22" customFormat="false" ht="12.75" hidden="false" customHeight="false" outlineLevel="0" collapsed="false">
      <c r="B22" s="3" t="s">
        <v>42</v>
      </c>
      <c r="C22" s="4" t="s">
        <v>43</v>
      </c>
    </row>
    <row r="23" customFormat="false" ht="12.75" hidden="false" customHeight="false" outlineLevel="0" collapsed="false">
      <c r="B23" s="3" t="s">
        <v>44</v>
      </c>
      <c r="C23" s="4" t="s">
        <v>45</v>
      </c>
    </row>
    <row r="24" customFormat="false" ht="12.75" hidden="false" customHeight="false" outlineLevel="0" collapsed="false">
      <c r="B24" s="3" t="s">
        <v>46</v>
      </c>
      <c r="C24" s="4" t="s">
        <v>47</v>
      </c>
    </row>
    <row r="25" customFormat="false" ht="12.75" hidden="false" customHeight="false" outlineLevel="0" collapsed="false">
      <c r="B25" s="3" t="s">
        <v>48</v>
      </c>
      <c r="C25" s="4" t="s">
        <v>49</v>
      </c>
    </row>
    <row r="26" customFormat="false" ht="12.75" hidden="false" customHeight="false" outlineLevel="0" collapsed="false">
      <c r="B26" s="3" t="s">
        <v>50</v>
      </c>
      <c r="C26" s="4" t="s">
        <v>51</v>
      </c>
    </row>
    <row r="27" customFormat="false" ht="12.75" hidden="false" customHeight="false" outlineLevel="0" collapsed="false">
      <c r="B27" s="3" t="s">
        <v>52</v>
      </c>
      <c r="C27" s="4" t="s">
        <v>53</v>
      </c>
    </row>
    <row r="28" customFormat="false" ht="12.75" hidden="false" customHeight="false" outlineLevel="0" collapsed="false">
      <c r="B28" s="3" t="s">
        <v>54</v>
      </c>
      <c r="C28" s="4" t="s">
        <v>55</v>
      </c>
    </row>
    <row r="29" customFormat="false" ht="12.75" hidden="false" customHeight="false" outlineLevel="0" collapsed="false">
      <c r="B29" s="3" t="s">
        <v>56</v>
      </c>
      <c r="C29" s="4" t="s">
        <v>57</v>
      </c>
    </row>
    <row r="30" customFormat="false" ht="12.75" hidden="false" customHeight="false" outlineLevel="0" collapsed="false">
      <c r="B30" s="3" t="s">
        <v>58</v>
      </c>
      <c r="C30" s="4" t="s">
        <v>59</v>
      </c>
    </row>
    <row r="31" customFormat="false" ht="12.75" hidden="false" customHeight="false" outlineLevel="0" collapsed="false">
      <c r="B31" s="5" t="n">
        <v>102001</v>
      </c>
      <c r="C31" s="4" t="s">
        <v>60</v>
      </c>
    </row>
    <row r="32" customFormat="false" ht="12.75" hidden="false" customHeight="false" outlineLevel="0" collapsed="false">
      <c r="B32" s="5" t="n">
        <v>103001</v>
      </c>
      <c r="C32" s="4" t="s">
        <v>61</v>
      </c>
    </row>
    <row r="33" customFormat="false" ht="12.75" hidden="false" customHeight="false" outlineLevel="0" collapsed="false">
      <c r="B33" s="5" t="n">
        <v>103004</v>
      </c>
      <c r="C33" s="4" t="s">
        <v>62</v>
      </c>
    </row>
    <row r="34" customFormat="false" ht="12.75" hidden="false" customHeight="false" outlineLevel="0" collapsed="false">
      <c r="B34" s="5" t="n">
        <v>103007</v>
      </c>
      <c r="C34" s="4" t="s">
        <v>63</v>
      </c>
    </row>
    <row r="35" customFormat="false" ht="12.75" hidden="false" customHeight="false" outlineLevel="0" collapsed="false">
      <c r="B35" s="5" t="n">
        <v>103012</v>
      </c>
      <c r="C35" s="4" t="s">
        <v>64</v>
      </c>
    </row>
    <row r="36" customFormat="false" ht="12.75" hidden="false" customHeight="false" outlineLevel="0" collapsed="false">
      <c r="B36" s="5" t="n">
        <v>103014</v>
      </c>
      <c r="C36" s="6" t="s">
        <v>65</v>
      </c>
    </row>
    <row r="37" customFormat="false" ht="12.75" hidden="false" customHeight="false" outlineLevel="0" collapsed="false">
      <c r="B37" s="5" t="n">
        <v>103015</v>
      </c>
      <c r="C37" s="4" t="s">
        <v>66</v>
      </c>
    </row>
    <row r="38" customFormat="false" ht="12.75" hidden="false" customHeight="false" outlineLevel="0" collapsed="false">
      <c r="B38" s="5" t="n">
        <v>103016</v>
      </c>
      <c r="C38" s="4" t="s">
        <v>67</v>
      </c>
    </row>
    <row r="39" customFormat="false" ht="12.75" hidden="false" customHeight="false" outlineLevel="0" collapsed="false">
      <c r="B39" s="5" t="n">
        <v>103021</v>
      </c>
      <c r="C39" s="6" t="s">
        <v>68</v>
      </c>
    </row>
    <row r="40" customFormat="false" ht="12.75" hidden="false" customHeight="false" outlineLevel="0" collapsed="false">
      <c r="B40" s="5" t="n">
        <v>104002</v>
      </c>
      <c r="C40" s="4" t="s">
        <v>69</v>
      </c>
    </row>
    <row r="41" customFormat="false" ht="12.75" hidden="false" customHeight="false" outlineLevel="0" collapsed="false">
      <c r="B41" s="5" t="n">
        <v>104006</v>
      </c>
      <c r="C41" s="6" t="s">
        <v>70</v>
      </c>
    </row>
    <row r="42" customFormat="false" ht="12.75" hidden="false" customHeight="false" outlineLevel="0" collapsed="false">
      <c r="B42" s="5" t="n">
        <v>104007</v>
      </c>
      <c r="C42" s="6" t="s">
        <v>71</v>
      </c>
    </row>
    <row r="43" customFormat="false" ht="12.75" hidden="false" customHeight="false" outlineLevel="0" collapsed="false">
      <c r="B43" s="5" t="n">
        <v>104008</v>
      </c>
      <c r="C43" s="6" t="s">
        <v>72</v>
      </c>
    </row>
    <row r="44" customFormat="false" ht="12.75" hidden="false" customHeight="false" outlineLevel="0" collapsed="false">
      <c r="B44" s="5" t="n">
        <v>104009</v>
      </c>
      <c r="C44" s="6" t="s">
        <v>73</v>
      </c>
    </row>
    <row r="45" customFormat="false" ht="12.75" hidden="false" customHeight="false" outlineLevel="0" collapsed="false">
      <c r="B45" s="5" t="n">
        <v>104010</v>
      </c>
      <c r="C45" s="4" t="s">
        <v>74</v>
      </c>
    </row>
    <row r="46" customFormat="false" ht="12.75" hidden="false" customHeight="false" outlineLevel="0" collapsed="false">
      <c r="B46" s="5" t="n">
        <v>105002</v>
      </c>
      <c r="C46" s="4" t="s">
        <v>75</v>
      </c>
    </row>
    <row r="47" customFormat="false" ht="12.75" hidden="false" customHeight="false" outlineLevel="0" collapsed="false">
      <c r="B47" s="5" t="n">
        <v>105005</v>
      </c>
      <c r="C47" s="4" t="s">
        <v>76</v>
      </c>
    </row>
    <row r="48" customFormat="false" ht="12.75" hidden="false" customHeight="false" outlineLevel="0" collapsed="false">
      <c r="B48" s="5" t="n">
        <v>105012</v>
      </c>
      <c r="C48" s="4" t="s">
        <v>77</v>
      </c>
    </row>
    <row r="49" customFormat="false" ht="12.75" hidden="false" customHeight="false" outlineLevel="0" collapsed="false">
      <c r="B49" s="5" t="n">
        <v>105013</v>
      </c>
      <c r="C49" s="4" t="s">
        <v>78</v>
      </c>
    </row>
    <row r="50" customFormat="false" ht="12.75" hidden="false" customHeight="false" outlineLevel="0" collapsed="false">
      <c r="B50" s="5" t="n">
        <v>105014</v>
      </c>
      <c r="C50" s="6" t="s">
        <v>79</v>
      </c>
    </row>
    <row r="51" customFormat="false" ht="12.75" hidden="false" customHeight="false" outlineLevel="0" collapsed="false">
      <c r="B51" s="5" t="n">
        <v>105015</v>
      </c>
      <c r="C51" s="6" t="s">
        <v>80</v>
      </c>
    </row>
    <row r="52" customFormat="false" ht="12.75" hidden="false" customHeight="false" outlineLevel="0" collapsed="false">
      <c r="B52" s="5" t="n">
        <v>105017</v>
      </c>
      <c r="C52" s="6" t="s">
        <v>81</v>
      </c>
    </row>
    <row r="53" customFormat="false" ht="12.75" hidden="false" customHeight="false" outlineLevel="0" collapsed="false">
      <c r="B53" s="5" t="n">
        <v>105018</v>
      </c>
      <c r="C53" s="4" t="s">
        <v>82</v>
      </c>
    </row>
    <row r="54" customFormat="false" ht="12.75" hidden="false" customHeight="false" outlineLevel="0" collapsed="false">
      <c r="B54" s="5" t="n">
        <v>105062</v>
      </c>
      <c r="C54" s="6" t="s">
        <v>83</v>
      </c>
    </row>
    <row r="55" customFormat="false" ht="12.75" hidden="false" customHeight="false" outlineLevel="0" collapsed="false">
      <c r="B55" s="5" t="n">
        <v>105063</v>
      </c>
      <c r="C55" s="6" t="s">
        <v>84</v>
      </c>
    </row>
    <row r="56" customFormat="false" ht="12.75" hidden="false" customHeight="false" outlineLevel="0" collapsed="false">
      <c r="B56" s="5" t="n">
        <v>105064</v>
      </c>
      <c r="C56" s="6" t="s">
        <v>85</v>
      </c>
    </row>
  </sheetData>
  <mergeCells count="3">
    <mergeCell ref="B2:C2"/>
    <mergeCell ref="E2:F2"/>
    <mergeCell ref="H2:I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64.0051020408163"/>
    <col collapsed="false" hidden="false" max="2" min="2" style="0" width="27.4234693877551"/>
    <col collapsed="false" hidden="false" max="1025" min="3" style="0" width="8.5663265306122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/>
  <cols>
    <col collapsed="false" hidden="false" max="1" min="1" style="0" width="28.2857142857143"/>
    <col collapsed="false" hidden="false" max="2" min="2" style="0" width="14.5714285714286"/>
    <col collapsed="false" hidden="false" max="1025" min="3" style="0" width="9.14285714285714"/>
  </cols>
  <sheetData>
    <row r="2" customFormat="false" ht="12.75" hidden="false" customHeight="false" outlineLevel="0" collapsed="false">
      <c r="A2" s="7" t="s">
        <v>86</v>
      </c>
      <c r="B2" s="7" t="s">
        <v>87</v>
      </c>
    </row>
    <row r="3" customFormat="false" ht="12.75" hidden="false" customHeight="false" outlineLevel="0" collapsed="false">
      <c r="A3" s="7"/>
    </row>
    <row r="4" customFormat="false" ht="12.75" hidden="false" customHeight="false" outlineLevel="0" collapsed="false">
      <c r="A4" s="0" t="s">
        <v>88</v>
      </c>
      <c r="B4" s="0" t="s">
        <v>89</v>
      </c>
    </row>
    <row r="5" customFormat="false" ht="12.75" hidden="false" customHeight="false" outlineLevel="0" collapsed="false">
      <c r="A5" s="0" t="s">
        <v>88</v>
      </c>
      <c r="B5" s="0" t="s">
        <v>90</v>
      </c>
    </row>
    <row r="6" customFormat="false" ht="12.75" hidden="false" customHeight="false" outlineLevel="0" collapsed="false">
      <c r="A6" s="0" t="s">
        <v>88</v>
      </c>
      <c r="B6" s="0" t="s">
        <v>91</v>
      </c>
    </row>
    <row r="7" customFormat="false" ht="12.75" hidden="false" customHeight="false" outlineLevel="0" collapsed="false">
      <c r="A7" s="0" t="s">
        <v>88</v>
      </c>
      <c r="B7" s="0" t="s">
        <v>92</v>
      </c>
    </row>
    <row r="8" customFormat="false" ht="12.75" hidden="false" customHeight="false" outlineLevel="0" collapsed="false">
      <c r="A8" s="0" t="s">
        <v>93</v>
      </c>
      <c r="B8" s="0" t="s">
        <v>93</v>
      </c>
    </row>
    <row r="9" customFormat="false" ht="12.8" hidden="false" customHeight="false" outlineLevel="0" collapsed="false">
      <c r="A9" s="0" t="s">
        <v>93</v>
      </c>
    </row>
    <row r="10" customFormat="false" ht="12.75" hidden="false" customHeight="false" outlineLevel="0" collapsed="false">
      <c r="A10" s="0" t="s">
        <v>93</v>
      </c>
    </row>
    <row r="19" customFormat="false" ht="12.8" hidden="false" customHeight="false" outlineLevel="0" collapsed="false"/>
    <row r="4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41" activeCellId="0" sqref="G41"/>
    </sheetView>
  </sheetViews>
  <sheetFormatPr defaultRowHeight="12.75"/>
  <cols>
    <col collapsed="false" hidden="false" max="1" min="1" style="0" width="55.3367346938776"/>
    <col collapsed="false" hidden="false" max="2" min="2" style="0" width="27.4132653061224"/>
    <col collapsed="false" hidden="false" max="1025" min="3" style="0" width="9.14285714285714"/>
  </cols>
  <sheetData>
    <row r="2" customFormat="false" ht="12.75" hidden="false" customHeight="false" outlineLevel="0" collapsed="false">
      <c r="A2" s="7" t="s">
        <v>86</v>
      </c>
      <c r="B2" s="7" t="s">
        <v>86</v>
      </c>
    </row>
    <row r="3" customFormat="false" ht="12.75" hidden="false" customHeight="false" outlineLevel="0" collapsed="false">
      <c r="A3" s="7" t="s">
        <v>94</v>
      </c>
      <c r="B3" s="7" t="s">
        <v>95</v>
      </c>
    </row>
    <row r="4" customFormat="false" ht="12.75" hidden="false" customHeight="false" outlineLevel="0" collapsed="false">
      <c r="A4" s="0" t="s">
        <v>96</v>
      </c>
      <c r="B4" s="0" t="s">
        <v>97</v>
      </c>
    </row>
    <row r="5" customFormat="false" ht="12.75" hidden="false" customHeight="false" outlineLevel="0" collapsed="false">
      <c r="A5" s="0" t="s">
        <v>98</v>
      </c>
      <c r="B5" s="0" t="s">
        <v>99</v>
      </c>
    </row>
    <row r="6" customFormat="false" ht="12.75" hidden="false" customHeight="false" outlineLevel="0" collapsed="false">
      <c r="A6" s="0" t="s">
        <v>100</v>
      </c>
      <c r="B6" s="0" t="s">
        <v>101</v>
      </c>
    </row>
    <row r="7" customFormat="false" ht="12.75" hidden="false" customHeight="false" outlineLevel="0" collapsed="false">
      <c r="A7" s="8" t="s">
        <v>102</v>
      </c>
      <c r="B7" s="0" t="s">
        <v>103</v>
      </c>
    </row>
    <row r="8" customFormat="false" ht="12.75" hidden="false" customHeight="false" outlineLevel="0" collapsed="false">
      <c r="A8" s="8" t="s">
        <v>104</v>
      </c>
      <c r="B8" s="0" t="s">
        <v>105</v>
      </c>
    </row>
    <row r="9" customFormat="false" ht="12.75" hidden="false" customHeight="false" outlineLevel="0" collapsed="false">
      <c r="A9" s="8" t="s">
        <v>106</v>
      </c>
      <c r="B9" s="0" t="s">
        <v>107</v>
      </c>
    </row>
    <row r="10" customFormat="false" ht="12.75" hidden="false" customHeight="false" outlineLevel="0" collapsed="false">
      <c r="A10" s="0" t="s">
        <v>108</v>
      </c>
      <c r="B10" s="0" t="s">
        <v>109</v>
      </c>
    </row>
    <row r="11" customFormat="false" ht="12.75" hidden="false" customHeight="false" outlineLevel="0" collapsed="false">
      <c r="A11" s="0" t="s">
        <v>110</v>
      </c>
      <c r="B11" s="0" t="s">
        <v>111</v>
      </c>
    </row>
    <row r="12" customFormat="false" ht="12.75" hidden="false" customHeight="false" outlineLevel="0" collapsed="false">
      <c r="A12" s="8" t="s">
        <v>112</v>
      </c>
      <c r="B12" s="0" t="s">
        <v>113</v>
      </c>
    </row>
    <row r="13" customFormat="false" ht="12.75" hidden="false" customHeight="false" outlineLevel="0" collapsed="false">
      <c r="A13" s="0" t="s">
        <v>114</v>
      </c>
      <c r="B13" s="0" t="s">
        <v>115</v>
      </c>
    </row>
    <row r="14" customFormat="false" ht="12.75" hidden="false" customHeight="false" outlineLevel="0" collapsed="false">
      <c r="A14" s="0" t="s">
        <v>116</v>
      </c>
      <c r="B14" s="0" t="s">
        <v>117</v>
      </c>
    </row>
    <row r="15" customFormat="false" ht="12.75" hidden="false" customHeight="false" outlineLevel="0" collapsed="false">
      <c r="A15" s="0" t="s">
        <v>118</v>
      </c>
      <c r="B15" s="0" t="s">
        <v>119</v>
      </c>
    </row>
    <row r="16" customFormat="false" ht="12.75" hidden="false" customHeight="false" outlineLevel="0" collapsed="false">
      <c r="A16" s="0" t="s">
        <v>120</v>
      </c>
      <c r="B16" s="0" t="s">
        <v>92</v>
      </c>
    </row>
    <row r="17" customFormat="false" ht="12.75" hidden="false" customHeight="false" outlineLevel="0" collapsed="false">
      <c r="A17" s="0" t="s">
        <v>121</v>
      </c>
      <c r="B17" s="0" t="s">
        <v>122</v>
      </c>
    </row>
    <row r="18" customFormat="false" ht="12.75" hidden="false" customHeight="false" outlineLevel="0" collapsed="false">
      <c r="A18" s="8" t="s">
        <v>123</v>
      </c>
      <c r="B18" s="0" t="s">
        <v>124</v>
      </c>
    </row>
    <row r="19" customFormat="false" ht="12.75" hidden="false" customHeight="false" outlineLevel="0" collapsed="false">
      <c r="A19" s="0" t="s">
        <v>125</v>
      </c>
      <c r="B19" s="0" t="s">
        <v>126</v>
      </c>
    </row>
    <row r="20" customFormat="false" ht="12.75" hidden="false" customHeight="false" outlineLevel="0" collapsed="false">
      <c r="A20" s="0" t="s">
        <v>127</v>
      </c>
      <c r="B20" s="0" t="s">
        <v>128</v>
      </c>
    </row>
    <row r="21" customFormat="false" ht="12.75" hidden="false" customHeight="false" outlineLevel="0" collapsed="false">
      <c r="A21" s="0" t="s">
        <v>129</v>
      </c>
      <c r="B21" s="0" t="s">
        <v>130</v>
      </c>
    </row>
    <row r="22" customFormat="false" ht="12.75" hidden="false" customHeight="false" outlineLevel="0" collapsed="false">
      <c r="A22" s="0" t="s">
        <v>131</v>
      </c>
      <c r="B22" s="0" t="s">
        <v>132</v>
      </c>
    </row>
    <row r="23" customFormat="false" ht="12.75" hidden="false" customHeight="false" outlineLevel="0" collapsed="false">
      <c r="A23" s="8" t="s">
        <v>133</v>
      </c>
      <c r="B23" s="0" t="s">
        <v>134</v>
      </c>
    </row>
    <row r="24" customFormat="false" ht="12.75" hidden="false" customHeight="false" outlineLevel="0" collapsed="false">
      <c r="A24" s="0" t="s">
        <v>135</v>
      </c>
      <c r="B24" s="0" t="s">
        <v>136</v>
      </c>
    </row>
    <row r="25" customFormat="false" ht="12.75" hidden="false" customHeight="false" outlineLevel="0" collapsed="false">
      <c r="A25" s="0" t="s">
        <v>137</v>
      </c>
      <c r="B25" s="0" t="s">
        <v>138</v>
      </c>
    </row>
    <row r="26" customFormat="false" ht="12.75" hidden="false" customHeight="false" outlineLevel="0" collapsed="false">
      <c r="A26" s="0" t="s">
        <v>139</v>
      </c>
      <c r="B26" s="0" t="s">
        <v>93</v>
      </c>
    </row>
    <row r="27" customFormat="false" ht="12.75" hidden="false" customHeight="false" outlineLevel="0" collapsed="false">
      <c r="A27" s="0" t="s">
        <v>140</v>
      </c>
      <c r="B27" s="0" t="s">
        <v>141</v>
      </c>
    </row>
    <row r="28" customFormat="false" ht="12.75" hidden="false" customHeight="false" outlineLevel="0" collapsed="false">
      <c r="A28" s="0" t="s">
        <v>142</v>
      </c>
      <c r="B28" s="0" t="s">
        <v>143</v>
      </c>
    </row>
    <row r="29" customFormat="false" ht="12.75" hidden="false" customHeight="false" outlineLevel="0" collapsed="false">
      <c r="A29" s="0" t="s">
        <v>144</v>
      </c>
      <c r="B29" s="0" t="s">
        <v>145</v>
      </c>
    </row>
    <row r="30" customFormat="false" ht="12.75" hidden="false" customHeight="false" outlineLevel="0" collapsed="false">
      <c r="A30" s="0" t="s">
        <v>146</v>
      </c>
      <c r="B30" s="0" t="s">
        <v>147</v>
      </c>
    </row>
    <row r="31" customFormat="false" ht="12.75" hidden="false" customHeight="false" outlineLevel="0" collapsed="false">
      <c r="A31" s="0" t="s">
        <v>148</v>
      </c>
      <c r="B31" s="0" t="s">
        <v>149</v>
      </c>
    </row>
    <row r="32" customFormat="false" ht="12.75" hidden="false" customHeight="false" outlineLevel="0" collapsed="false">
      <c r="A32" s="0" t="s">
        <v>150</v>
      </c>
      <c r="B32" s="0" t="s">
        <v>151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1: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8" width="14.5714285714286"/>
    <col collapsed="false" hidden="false" max="2" min="2" style="8" width="31.8571428571429"/>
    <col collapsed="false" hidden="false" max="3" min="3" style="8" width="30.8571428571429"/>
    <col collapsed="false" hidden="false" max="5" min="4" style="8" width="28.1428571428571"/>
    <col collapsed="false" hidden="true" max="6" min="6" style="8" width="0"/>
    <col collapsed="false" hidden="false" max="7" min="7" style="8" width="12.7091836734694"/>
    <col collapsed="false" hidden="false" max="8" min="8" style="8" width="15.4234693877551"/>
    <col collapsed="false" hidden="false" max="9" min="9" style="8" width="20.2857142857143"/>
    <col collapsed="false" hidden="false" max="10" min="10" style="8" width="15.1479591836735"/>
    <col collapsed="false" hidden="false" max="23" min="11" style="8" width="11.7091836734694"/>
    <col collapsed="false" hidden="false" max="24" min="24" style="8" width="12.1377551020408"/>
    <col collapsed="false" hidden="false" max="25" min="25" style="8" width="24.8571428571429"/>
    <col collapsed="false" hidden="false" max="1025" min="26" style="8" width="8.56632653061224"/>
  </cols>
  <sheetData>
    <row r="1" customFormat="false" ht="12.8" hidden="false" customHeight="false" outlineLevel="0" collapsed="false">
      <c r="A1" s="9" t="s">
        <v>152</v>
      </c>
      <c r="B1" s="10" t="n">
        <v>2016</v>
      </c>
      <c r="C1" s="8" t="s">
        <v>153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9" t="s">
        <v>0</v>
      </c>
      <c r="B2" s="11" t="s">
        <v>154</v>
      </c>
      <c r="C2" s="8" t="s">
        <v>153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9" t="s">
        <v>155</v>
      </c>
      <c r="B3" s="11" t="n">
        <v>105064</v>
      </c>
      <c r="C3" s="8" t="s">
        <v>153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9" t="s">
        <v>156</v>
      </c>
      <c r="B4" s="12" t="s">
        <v>157</v>
      </c>
      <c r="C4" s="8" t="s">
        <v>153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9" t="s">
        <v>158</v>
      </c>
      <c r="B5" s="11" t="s">
        <v>159</v>
      </c>
      <c r="C5" s="8" t="s">
        <v>153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9" t="s">
        <v>160</v>
      </c>
      <c r="B6" s="11" t="s">
        <v>161</v>
      </c>
      <c r="C6" s="13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82.9" hidden="false" customHeight="false" outlineLevel="0" collapsed="false">
      <c r="A7" s="0"/>
      <c r="B7" s="0"/>
      <c r="C7" s="0"/>
      <c r="D7" s="14" t="s">
        <v>162</v>
      </c>
      <c r="E7" s="14" t="s">
        <v>163</v>
      </c>
      <c r="F7" s="14" t="s">
        <v>163</v>
      </c>
      <c r="G7" s="14" t="s">
        <v>164</v>
      </c>
      <c r="H7" s="14"/>
      <c r="I7" s="14"/>
      <c r="J7" s="0"/>
      <c r="K7" s="0"/>
      <c r="L7" s="14" t="s">
        <v>164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0"/>
      <c r="Y7" s="15" t="s">
        <v>165</v>
      </c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9.2" hidden="false" customHeight="true" outlineLevel="0" collapsed="false">
      <c r="A8" s="16" t="s">
        <v>166</v>
      </c>
      <c r="B8" s="16"/>
      <c r="C8" s="16"/>
      <c r="D8" s="17" t="s">
        <v>167</v>
      </c>
      <c r="E8" s="14"/>
      <c r="F8" s="14"/>
      <c r="G8" s="18"/>
      <c r="H8" s="18"/>
      <c r="I8" s="19" t="s">
        <v>168</v>
      </c>
      <c r="J8" s="20" t="s">
        <v>169</v>
      </c>
      <c r="K8" s="20" t="s">
        <v>170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20" t="s">
        <v>171</v>
      </c>
      <c r="Y8" s="20" t="s">
        <v>172</v>
      </c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21" t="s">
        <v>0</v>
      </c>
      <c r="B9" s="21" t="s">
        <v>4</v>
      </c>
      <c r="C9" s="21" t="s">
        <v>173</v>
      </c>
      <c r="D9" s="22" t="s">
        <v>86</v>
      </c>
      <c r="E9" s="22" t="s">
        <v>174</v>
      </c>
      <c r="F9" s="23" t="s">
        <v>175</v>
      </c>
      <c r="G9" s="24" t="s">
        <v>176</v>
      </c>
      <c r="H9" s="24"/>
      <c r="I9" s="24"/>
      <c r="J9" s="25" t="s">
        <v>177</v>
      </c>
      <c r="K9" s="26"/>
      <c r="L9" s="27" t="s">
        <v>178</v>
      </c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5" t="s">
        <v>176</v>
      </c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34" customFormat="true" ht="12.8" hidden="false" customHeight="false" outlineLevel="0" collapsed="false">
      <c r="A10" s="28"/>
      <c r="B10" s="28"/>
      <c r="C10" s="28"/>
      <c r="D10" s="29" t="s">
        <v>179</v>
      </c>
      <c r="E10" s="30" t="s">
        <v>180</v>
      </c>
      <c r="F10" s="30" t="s">
        <v>180</v>
      </c>
      <c r="G10" s="24" t="s">
        <v>181</v>
      </c>
      <c r="H10" s="24" t="s">
        <v>182</v>
      </c>
      <c r="I10" s="24" t="s">
        <v>183</v>
      </c>
      <c r="J10" s="31" t="s">
        <v>184</v>
      </c>
      <c r="K10" s="32" t="s">
        <v>185</v>
      </c>
      <c r="L10" s="33" t="s">
        <v>186</v>
      </c>
      <c r="M10" s="33" t="s">
        <v>187</v>
      </c>
      <c r="N10" s="33" t="s">
        <v>188</v>
      </c>
      <c r="O10" s="33" t="s">
        <v>189</v>
      </c>
      <c r="P10" s="33" t="s">
        <v>190</v>
      </c>
      <c r="Q10" s="33" t="s">
        <v>191</v>
      </c>
      <c r="R10" s="33" t="s">
        <v>192</v>
      </c>
      <c r="S10" s="33" t="s">
        <v>193</v>
      </c>
      <c r="T10" s="33" t="s">
        <v>194</v>
      </c>
      <c r="U10" s="33" t="s">
        <v>195</v>
      </c>
      <c r="V10" s="33" t="s">
        <v>196</v>
      </c>
      <c r="W10" s="33" t="s">
        <v>197</v>
      </c>
      <c r="X10" s="33" t="s">
        <v>177</v>
      </c>
      <c r="Y10" s="31" t="s">
        <v>198</v>
      </c>
    </row>
  </sheetData>
  <mergeCells count="5">
    <mergeCell ref="G7:I7"/>
    <mergeCell ref="L7:W7"/>
    <mergeCell ref="A8:C8"/>
    <mergeCell ref="G9:I9"/>
    <mergeCell ref="L9:X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C4" colorId="64" zoomScale="100" zoomScaleNormal="100" zoomScalePageLayoutView="100" workbookViewId="0">
      <selection pane="topLeft" activeCell="M19" activeCellId="0" sqref="M19"/>
    </sheetView>
  </sheetViews>
  <sheetFormatPr defaultRowHeight="12.75"/>
  <cols>
    <col collapsed="false" hidden="false" max="1" min="1" style="0" width="18.5765306122449"/>
    <col collapsed="false" hidden="false" max="2" min="2" style="0" width="42.4234693877551"/>
    <col collapsed="false" hidden="false" max="3" min="3" style="0" width="20.4183673469388"/>
    <col collapsed="false" hidden="true" max="4" min="4" style="0" width="0"/>
    <col collapsed="false" hidden="false" max="5" min="5" style="0" width="9.85204081632653"/>
    <col collapsed="false" hidden="false" max="6" min="6" style="0" width="11.7091836734694"/>
    <col collapsed="false" hidden="false" max="7" min="7" style="0" width="16.7142857142857"/>
    <col collapsed="false" hidden="false" max="8" min="8" style="0" width="8.72959183673469"/>
    <col collapsed="false" hidden="false" max="9" min="9" style="0" width="15.3265306122449"/>
    <col collapsed="false" hidden="false" max="10" min="10" style="0" width="5.13775510204082"/>
    <col collapsed="false" hidden="false" max="12" min="11" style="0" width="7.56632653061225"/>
    <col collapsed="false" hidden="false" max="13" min="13" style="0" width="5.13775510204082"/>
    <col collapsed="false" hidden="false" max="14" min="14" style="0" width="5.00510204081633"/>
    <col collapsed="false" hidden="false" max="15" min="15" style="0" width="5.70408163265306"/>
    <col collapsed="false" hidden="false" max="16" min="16" style="0" width="5.13775510204082"/>
    <col collapsed="false" hidden="false" max="18" min="17" style="0" width="5.00510204081633"/>
    <col collapsed="false" hidden="false" max="19" min="19" style="0" width="4.86224489795918"/>
    <col collapsed="false" hidden="false" max="20" min="20" style="0" width="5.00510204081633"/>
    <col collapsed="false" hidden="false" max="21" min="21" style="0" width="7.56632653061225"/>
    <col collapsed="false" hidden="true" max="26" min="22" style="0" width="0"/>
    <col collapsed="false" hidden="false" max="1025" min="27" style="0" width="10.5765306122449"/>
  </cols>
  <sheetData>
    <row r="1" customFormat="false" ht="12.75" hidden="false" customHeight="false" outlineLevel="0" collapsed="false">
      <c r="A1" s="9" t="s">
        <v>152</v>
      </c>
      <c r="B1" s="35" t="n">
        <v>2016</v>
      </c>
    </row>
    <row r="2" customFormat="false" ht="12.75" hidden="false" customHeight="false" outlineLevel="0" collapsed="false">
      <c r="A2" s="9" t="s">
        <v>0</v>
      </c>
      <c r="B2" s="12" t="s">
        <v>154</v>
      </c>
    </row>
    <row r="3" customFormat="false" ht="12.75" hidden="false" customHeight="false" outlineLevel="0" collapsed="false">
      <c r="A3" s="9" t="s">
        <v>155</v>
      </c>
      <c r="B3" s="12" t="n">
        <v>105064</v>
      </c>
    </row>
    <row r="4" customFormat="false" ht="12.75" hidden="false" customHeight="false" outlineLevel="0" collapsed="false">
      <c r="A4" s="9" t="s">
        <v>199</v>
      </c>
      <c r="B4" s="12" t="s">
        <v>200</v>
      </c>
      <c r="C4" s="0" t="s">
        <v>201</v>
      </c>
    </row>
    <row r="5" customFormat="false" ht="14.25" hidden="false" customHeight="false" outlineLevel="0" collapsed="false">
      <c r="A5" s="36"/>
      <c r="B5" s="36"/>
    </row>
    <row r="6" customFormat="false" ht="14.25" hidden="false" customHeight="false" outlineLevel="0" collapsed="false">
      <c r="A6" s="36"/>
      <c r="B6" s="36"/>
      <c r="C6" s="36"/>
    </row>
    <row r="8" s="43" customFormat="true" ht="14.25" hidden="false" customHeight="false" outlineLevel="0" collapsed="false">
      <c r="A8" s="37" t="s">
        <v>86</v>
      </c>
      <c r="B8" s="37" t="s">
        <v>87</v>
      </c>
      <c r="C8" s="37" t="s">
        <v>174</v>
      </c>
      <c r="D8" s="38" t="s">
        <v>175</v>
      </c>
      <c r="E8" s="39" t="s">
        <v>202</v>
      </c>
      <c r="F8" s="39"/>
      <c r="G8" s="39"/>
      <c r="H8" s="25" t="s">
        <v>177</v>
      </c>
      <c r="I8" s="40" t="s">
        <v>203</v>
      </c>
      <c r="J8" s="41" t="s">
        <v>178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42"/>
      <c r="Y8" s="42"/>
      <c r="Z8" s="42"/>
      <c r="AA8" s="42"/>
    </row>
    <row r="9" customFormat="false" ht="12.75" hidden="false" customHeight="false" outlineLevel="0" collapsed="false">
      <c r="A9" s="44"/>
      <c r="B9" s="44"/>
      <c r="C9" s="44"/>
      <c r="D9" s="44"/>
      <c r="E9" s="24" t="s">
        <v>181</v>
      </c>
      <c r="F9" s="24" t="s">
        <v>182</v>
      </c>
      <c r="G9" s="24" t="s">
        <v>183</v>
      </c>
      <c r="H9" s="31" t="s">
        <v>184</v>
      </c>
      <c r="I9" s="42" t="s">
        <v>185</v>
      </c>
      <c r="J9" s="42" t="s">
        <v>186</v>
      </c>
      <c r="K9" s="42" t="s">
        <v>187</v>
      </c>
      <c r="L9" s="42" t="s">
        <v>188</v>
      </c>
      <c r="M9" s="42" t="s">
        <v>189</v>
      </c>
      <c r="N9" s="42" t="s">
        <v>190</v>
      </c>
      <c r="O9" s="42" t="s">
        <v>191</v>
      </c>
      <c r="P9" s="42" t="s">
        <v>192</v>
      </c>
      <c r="Q9" s="42" t="s">
        <v>193</v>
      </c>
      <c r="R9" s="42" t="s">
        <v>194</v>
      </c>
      <c r="S9" s="42" t="s">
        <v>195</v>
      </c>
      <c r="T9" s="42" t="s">
        <v>196</v>
      </c>
      <c r="U9" s="42" t="s">
        <v>197</v>
      </c>
      <c r="V9" s="42" t="s">
        <v>177</v>
      </c>
      <c r="W9" s="42" t="s">
        <v>204</v>
      </c>
      <c r="X9" s="42" t="s">
        <v>205</v>
      </c>
      <c r="Y9" s="42" t="s">
        <v>206</v>
      </c>
      <c r="Z9" s="42" t="s">
        <v>207</v>
      </c>
      <c r="AA9" s="42" t="s">
        <v>177</v>
      </c>
    </row>
    <row r="10" customFormat="false" ht="12.75" hidden="false" customHeight="false" outlineLevel="0" collapsed="false">
      <c r="A10" s="45" t="s">
        <v>88</v>
      </c>
      <c r="B10" s="45" t="s">
        <v>89</v>
      </c>
      <c r="C10" s="46" t="s">
        <v>208</v>
      </c>
      <c r="D10" s="46" t="s">
        <v>209</v>
      </c>
      <c r="E10" s="46" t="n">
        <v>12</v>
      </c>
      <c r="F10" s="47" t="n">
        <v>10000</v>
      </c>
      <c r="G10" s="46" t="n">
        <v>1</v>
      </c>
      <c r="H10" s="48" t="n">
        <f aca="false">E10*F10*G10</f>
        <v>120000</v>
      </c>
      <c r="I10" s="47"/>
      <c r="J10" s="47"/>
      <c r="K10" s="47"/>
      <c r="L10" s="47" t="n">
        <f aca="false">H10</f>
        <v>120000</v>
      </c>
      <c r="M10" s="47"/>
      <c r="N10" s="47"/>
      <c r="O10" s="47"/>
      <c r="P10" s="47"/>
      <c r="Q10" s="47"/>
      <c r="R10" s="47"/>
      <c r="S10" s="47"/>
      <c r="T10" s="47"/>
      <c r="U10" s="47"/>
      <c r="V10" s="49" t="n">
        <f aca="false">SUM(I10:U10)</f>
        <v>120000</v>
      </c>
      <c r="W10" s="47"/>
      <c r="X10" s="47"/>
      <c r="Y10" s="47"/>
      <c r="Z10" s="47"/>
      <c r="AA10" s="50" t="n">
        <f aca="false">SUM(I10:U10)</f>
        <v>120000</v>
      </c>
    </row>
    <row r="11" customFormat="false" ht="12.75" hidden="false" customHeight="false" outlineLevel="0" collapsed="false">
      <c r="A11" s="45" t="s">
        <v>88</v>
      </c>
      <c r="B11" s="45" t="s">
        <v>90</v>
      </c>
      <c r="C11" s="46" t="s">
        <v>210</v>
      </c>
      <c r="D11" s="46" t="s">
        <v>211</v>
      </c>
      <c r="E11" s="46" t="n">
        <v>3</v>
      </c>
      <c r="F11" s="47" t="n">
        <v>10000</v>
      </c>
      <c r="G11" s="46" t="n">
        <v>1</v>
      </c>
      <c r="H11" s="48" t="n">
        <f aca="false">E11*F11*G11</f>
        <v>30000</v>
      </c>
      <c r="I11" s="47"/>
      <c r="J11" s="47"/>
      <c r="K11" s="47"/>
      <c r="L11" s="47" t="n">
        <f aca="false">H11</f>
        <v>30000</v>
      </c>
      <c r="M11" s="47"/>
      <c r="N11" s="47"/>
      <c r="O11" s="47"/>
      <c r="P11" s="47"/>
      <c r="Q11" s="47"/>
      <c r="R11" s="47"/>
      <c r="S11" s="47"/>
      <c r="T11" s="47"/>
      <c r="U11" s="47"/>
      <c r="V11" s="49" t="n">
        <f aca="false">SUM(I11:U11)</f>
        <v>30000</v>
      </c>
      <c r="W11" s="47"/>
      <c r="X11" s="47"/>
      <c r="Y11" s="47"/>
      <c r="Z11" s="47"/>
      <c r="AA11" s="50" t="n">
        <f aca="false">SUM(I11:U11)</f>
        <v>30000</v>
      </c>
    </row>
    <row r="12" customFormat="false" ht="12.75" hidden="false" customHeight="false" outlineLevel="0" collapsed="false">
      <c r="A12" s="45" t="s">
        <v>88</v>
      </c>
      <c r="B12" s="45" t="s">
        <v>91</v>
      </c>
      <c r="C12" s="46" t="s">
        <v>211</v>
      </c>
      <c r="D12" s="46" t="s">
        <v>211</v>
      </c>
      <c r="E12" s="46" t="n">
        <v>50</v>
      </c>
      <c r="F12" s="47" t="n">
        <v>300</v>
      </c>
      <c r="G12" s="46" t="n">
        <v>1</v>
      </c>
      <c r="H12" s="48" t="n">
        <f aca="false">E12*F12*G12</f>
        <v>15000</v>
      </c>
      <c r="I12" s="47"/>
      <c r="J12" s="47"/>
      <c r="K12" s="47"/>
      <c r="L12" s="47" t="n">
        <f aca="false">H12</f>
        <v>15000</v>
      </c>
      <c r="M12" s="47"/>
      <c r="N12" s="47"/>
      <c r="O12" s="47"/>
      <c r="P12" s="47"/>
      <c r="Q12" s="47"/>
      <c r="R12" s="47"/>
      <c r="S12" s="47"/>
      <c r="T12" s="47"/>
      <c r="U12" s="47"/>
      <c r="V12" s="49" t="n">
        <f aca="false">SUM(I12:U12)</f>
        <v>15000</v>
      </c>
      <c r="W12" s="47"/>
      <c r="X12" s="47"/>
      <c r="Y12" s="47"/>
      <c r="Z12" s="47"/>
      <c r="AA12" s="50" t="n">
        <f aca="false">SUM(I12:U12)</f>
        <v>15000</v>
      </c>
    </row>
    <row r="13" customFormat="false" ht="12.75" hidden="false" customHeight="false" outlineLevel="0" collapsed="false">
      <c r="A13" s="45" t="s">
        <v>93</v>
      </c>
      <c r="B13" s="45" t="s">
        <v>93</v>
      </c>
      <c r="C13" s="46" t="s">
        <v>211</v>
      </c>
      <c r="D13" s="46" t="s">
        <v>211</v>
      </c>
      <c r="E13" s="46" t="n">
        <v>1</v>
      </c>
      <c r="F13" s="47" t="n">
        <v>500</v>
      </c>
      <c r="G13" s="46" t="n">
        <v>3</v>
      </c>
      <c r="H13" s="48" t="n">
        <f aca="false">E13*F13*G13</f>
        <v>1500</v>
      </c>
      <c r="I13" s="47"/>
      <c r="J13" s="47"/>
      <c r="K13" s="47"/>
      <c r="L13" s="47" t="n">
        <f aca="false">H13</f>
        <v>1500</v>
      </c>
      <c r="M13" s="47"/>
      <c r="N13" s="47"/>
      <c r="O13" s="47"/>
      <c r="P13" s="47"/>
      <c r="Q13" s="47"/>
      <c r="R13" s="47"/>
      <c r="S13" s="47"/>
      <c r="T13" s="47"/>
      <c r="U13" s="47"/>
      <c r="V13" s="49" t="n">
        <f aca="false">SUM(I13:U13)</f>
        <v>1500</v>
      </c>
      <c r="W13" s="47"/>
      <c r="X13" s="47"/>
      <c r="Y13" s="47"/>
      <c r="Z13" s="47"/>
      <c r="AA13" s="50" t="n">
        <f aca="false">SUM(I13:U13)</f>
        <v>1500</v>
      </c>
    </row>
    <row r="14" customFormat="false" ht="12.75" hidden="false" customHeight="false" outlineLevel="0" collapsed="false">
      <c r="A14" s="51"/>
      <c r="B14" s="52"/>
      <c r="C14" s="52"/>
      <c r="D14" s="52"/>
      <c r="E14" s="52"/>
      <c r="G14" s="53" t="s">
        <v>177</v>
      </c>
      <c r="H14" s="48" t="n">
        <f aca="false">SUM(H10:H13)</f>
        <v>166500</v>
      </c>
      <c r="I14" s="47" t="n">
        <f aca="false">SUM(I10:I13)</f>
        <v>0</v>
      </c>
      <c r="J14" s="47" t="n">
        <f aca="false">SUM(J10:J13)</f>
        <v>0</v>
      </c>
      <c r="K14" s="47" t="n">
        <f aca="false">SUM(K10:K13)</f>
        <v>0</v>
      </c>
      <c r="L14" s="47" t="n">
        <f aca="false">SUM(L10:L13)</f>
        <v>166500</v>
      </c>
      <c r="M14" s="47" t="n">
        <f aca="false">SUM(M10:M13)</f>
        <v>0</v>
      </c>
      <c r="N14" s="47" t="n">
        <f aca="false">SUM(N10:N13)</f>
        <v>0</v>
      </c>
      <c r="O14" s="47" t="n">
        <f aca="false">SUM(O10:O13)</f>
        <v>0</v>
      </c>
      <c r="P14" s="47" t="n">
        <f aca="false">SUM(P10:P13)</f>
        <v>0</v>
      </c>
      <c r="Q14" s="47" t="n">
        <f aca="false">SUM(Q10:Q13)</f>
        <v>0</v>
      </c>
      <c r="R14" s="47" t="n">
        <f aca="false">SUM(R10:R13)</f>
        <v>0</v>
      </c>
      <c r="S14" s="47" t="n">
        <f aca="false">SUM(S10:S13)</f>
        <v>0</v>
      </c>
      <c r="T14" s="47" t="n">
        <f aca="false">SUM(T10:T13)</f>
        <v>0</v>
      </c>
      <c r="U14" s="47" t="n">
        <f aca="false">SUM(U10:U13)</f>
        <v>0</v>
      </c>
      <c r="V14" s="49" t="n">
        <f aca="false">SUM(J14:U14)</f>
        <v>166500</v>
      </c>
      <c r="W14" s="47" t="n">
        <f aca="false">SUM(W10:W13)</f>
        <v>0</v>
      </c>
      <c r="X14" s="47" t="n">
        <f aca="false">SUM(X10:X13)</f>
        <v>0</v>
      </c>
      <c r="Y14" s="47" t="n">
        <f aca="false">SUM(Y10:Y13)</f>
        <v>0</v>
      </c>
      <c r="Z14" s="47" t="n">
        <f aca="false">SUM(Z10:Z13)</f>
        <v>0</v>
      </c>
      <c r="AA14" s="50" t="n">
        <f aca="false">SUM(AA10:AA13)</f>
        <v>166500</v>
      </c>
    </row>
  </sheetData>
  <mergeCells count="3">
    <mergeCell ref="E8:G8"/>
    <mergeCell ref="J8:V8"/>
    <mergeCell ref="W8:A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" min="1" style="0" width="18.5765306122449"/>
    <col collapsed="false" hidden="false" max="2" min="2" style="0" width="42.4234693877551"/>
    <col collapsed="false" hidden="false" max="3" min="3" style="0" width="20.4183673469388"/>
    <col collapsed="false" hidden="true" max="4" min="4" style="0" width="0"/>
    <col collapsed="false" hidden="false" max="5" min="5" style="0" width="9.85204081632653"/>
    <col collapsed="false" hidden="false" max="6" min="6" style="0" width="11.7091836734694"/>
    <col collapsed="false" hidden="false" max="7" min="7" style="0" width="16.7142857142857"/>
    <col collapsed="false" hidden="false" max="8" min="8" style="0" width="9.14285714285714"/>
    <col collapsed="false" hidden="false" max="9" min="9" style="0" width="14.1479591836735"/>
    <col collapsed="false" hidden="false" max="10" min="10" style="0" width="9.14285714285714"/>
    <col collapsed="false" hidden="false" max="12" min="11" style="0" width="7.56632653061225"/>
    <col collapsed="false" hidden="false" max="1025" min="13" style="0" width="9.14285714285714"/>
  </cols>
  <sheetData>
    <row r="1" customFormat="false" ht="12.75" hidden="false" customHeight="false" outlineLevel="0" collapsed="false">
      <c r="A1" s="9" t="s">
        <v>152</v>
      </c>
      <c r="B1" s="35" t="n">
        <v>2016</v>
      </c>
    </row>
    <row r="2" customFormat="false" ht="12.75" hidden="false" customHeight="false" outlineLevel="0" collapsed="false">
      <c r="A2" s="9" t="s">
        <v>0</v>
      </c>
      <c r="B2" s="12" t="s">
        <v>154</v>
      </c>
    </row>
    <row r="3" customFormat="false" ht="12.75" hidden="false" customHeight="false" outlineLevel="0" collapsed="false">
      <c r="A3" s="9" t="s">
        <v>155</v>
      </c>
      <c r="B3" s="12" t="n">
        <v>105064</v>
      </c>
    </row>
    <row r="4" customFormat="false" ht="12.75" hidden="false" customHeight="false" outlineLevel="0" collapsed="false">
      <c r="A4" s="9" t="s">
        <v>199</v>
      </c>
      <c r="B4" s="12" t="s">
        <v>212</v>
      </c>
      <c r="C4" s="0" t="s">
        <v>201</v>
      </c>
    </row>
    <row r="5" customFormat="false" ht="14.25" hidden="false" customHeight="false" outlineLevel="0" collapsed="false">
      <c r="A5" s="36"/>
      <c r="B5" s="36"/>
    </row>
    <row r="6" customFormat="false" ht="14.25" hidden="false" customHeight="false" outlineLevel="0" collapsed="false">
      <c r="A6" s="36"/>
      <c r="B6" s="36"/>
      <c r="C6" s="36"/>
    </row>
    <row r="8" s="43" customFormat="true" ht="14.25" hidden="false" customHeight="false" outlineLevel="0" collapsed="false">
      <c r="A8" s="37" t="s">
        <v>86</v>
      </c>
      <c r="B8" s="37" t="s">
        <v>87</v>
      </c>
      <c r="C8" s="37" t="s">
        <v>174</v>
      </c>
      <c r="D8" s="38" t="s">
        <v>175</v>
      </c>
      <c r="E8" s="39" t="s">
        <v>202</v>
      </c>
      <c r="F8" s="39"/>
      <c r="G8" s="39"/>
      <c r="H8" s="25" t="s">
        <v>177</v>
      </c>
      <c r="I8" s="40" t="s">
        <v>203</v>
      </c>
      <c r="J8" s="41" t="s">
        <v>178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42"/>
      <c r="Y8" s="42"/>
      <c r="Z8" s="42"/>
      <c r="AA8" s="42"/>
    </row>
    <row r="9" customFormat="false" ht="12.75" hidden="false" customHeight="false" outlineLevel="0" collapsed="false">
      <c r="A9" s="44"/>
      <c r="B9" s="44"/>
      <c r="C9" s="44"/>
      <c r="D9" s="44"/>
      <c r="E9" s="24" t="s">
        <v>181</v>
      </c>
      <c r="F9" s="24" t="s">
        <v>182</v>
      </c>
      <c r="G9" s="24" t="s">
        <v>183</v>
      </c>
      <c r="H9" s="31" t="s">
        <v>184</v>
      </c>
      <c r="I9" s="42" t="s">
        <v>185</v>
      </c>
      <c r="J9" s="42" t="s">
        <v>186</v>
      </c>
      <c r="K9" s="42" t="s">
        <v>187</v>
      </c>
      <c r="L9" s="42" t="s">
        <v>188</v>
      </c>
      <c r="M9" s="42" t="s">
        <v>189</v>
      </c>
      <c r="N9" s="42" t="s">
        <v>190</v>
      </c>
      <c r="O9" s="42" t="s">
        <v>191</v>
      </c>
      <c r="P9" s="42" t="s">
        <v>192</v>
      </c>
      <c r="Q9" s="42" t="s">
        <v>193</v>
      </c>
      <c r="R9" s="42" t="s">
        <v>194</v>
      </c>
      <c r="S9" s="42" t="s">
        <v>195</v>
      </c>
      <c r="T9" s="42" t="s">
        <v>196</v>
      </c>
      <c r="U9" s="42" t="s">
        <v>197</v>
      </c>
      <c r="V9" s="42" t="s">
        <v>177</v>
      </c>
      <c r="W9" s="42" t="s">
        <v>204</v>
      </c>
      <c r="X9" s="42" t="s">
        <v>205</v>
      </c>
      <c r="Y9" s="42" t="s">
        <v>206</v>
      </c>
      <c r="Z9" s="42" t="s">
        <v>207</v>
      </c>
      <c r="AA9" s="42" t="s">
        <v>177</v>
      </c>
    </row>
    <row r="10" customFormat="false" ht="12.75" hidden="false" customHeight="false" outlineLevel="0" collapsed="false">
      <c r="A10" s="45" t="s">
        <v>111</v>
      </c>
      <c r="B10" s="45" t="s">
        <v>89</v>
      </c>
      <c r="C10" s="46" t="s">
        <v>208</v>
      </c>
      <c r="D10" s="46" t="s">
        <v>209</v>
      </c>
      <c r="E10" s="46" t="n">
        <v>12</v>
      </c>
      <c r="F10" s="47" t="n">
        <v>10000</v>
      </c>
      <c r="G10" s="46" t="n">
        <v>1</v>
      </c>
      <c r="H10" s="48" t="n">
        <f aca="false">E10*F10*G10</f>
        <v>120000</v>
      </c>
      <c r="I10" s="47"/>
      <c r="J10" s="47"/>
      <c r="K10" s="47"/>
      <c r="L10" s="47" t="n">
        <f aca="false">H10</f>
        <v>120000</v>
      </c>
      <c r="M10" s="47"/>
      <c r="N10" s="47"/>
      <c r="O10" s="47"/>
      <c r="P10" s="47"/>
      <c r="Q10" s="47"/>
      <c r="R10" s="47"/>
      <c r="S10" s="47"/>
      <c r="T10" s="47"/>
      <c r="U10" s="47"/>
      <c r="V10" s="49" t="n">
        <f aca="false">SUM(I10:U10)</f>
        <v>120000</v>
      </c>
      <c r="W10" s="47"/>
      <c r="X10" s="47"/>
      <c r="Y10" s="47"/>
      <c r="Z10" s="47"/>
      <c r="AA10" s="50" t="n">
        <f aca="false">SUM(I10:U10)</f>
        <v>120000</v>
      </c>
    </row>
    <row r="11" customFormat="false" ht="12.75" hidden="false" customHeight="false" outlineLevel="0" collapsed="false">
      <c r="A11" s="45" t="s">
        <v>111</v>
      </c>
      <c r="B11" s="45" t="s">
        <v>90</v>
      </c>
      <c r="C11" s="46" t="s">
        <v>210</v>
      </c>
      <c r="D11" s="46" t="s">
        <v>211</v>
      </c>
      <c r="E11" s="46" t="n">
        <v>3</v>
      </c>
      <c r="F11" s="47" t="n">
        <v>10000</v>
      </c>
      <c r="G11" s="46" t="n">
        <v>1</v>
      </c>
      <c r="H11" s="48" t="n">
        <f aca="false">E11*F11*G11</f>
        <v>30000</v>
      </c>
      <c r="I11" s="47"/>
      <c r="J11" s="47"/>
      <c r="K11" s="47"/>
      <c r="L11" s="47" t="n">
        <f aca="false">H11</f>
        <v>30000</v>
      </c>
      <c r="M11" s="47"/>
      <c r="N11" s="47"/>
      <c r="O11" s="47"/>
      <c r="P11" s="47"/>
      <c r="Q11" s="47"/>
      <c r="R11" s="47"/>
      <c r="S11" s="47"/>
      <c r="T11" s="47"/>
      <c r="U11" s="47"/>
      <c r="V11" s="49" t="n">
        <f aca="false">SUM(I11:U11)</f>
        <v>30000</v>
      </c>
      <c r="W11" s="47"/>
      <c r="X11" s="47"/>
      <c r="Y11" s="47"/>
      <c r="Z11" s="47"/>
      <c r="AA11" s="50" t="n">
        <f aca="false">SUM(I11:U11)</f>
        <v>30000</v>
      </c>
    </row>
    <row r="12" customFormat="false" ht="12.75" hidden="false" customHeight="false" outlineLevel="0" collapsed="false">
      <c r="A12" s="45" t="s">
        <v>111</v>
      </c>
      <c r="B12" s="45" t="s">
        <v>91</v>
      </c>
      <c r="C12" s="46" t="s">
        <v>211</v>
      </c>
      <c r="D12" s="46" t="s">
        <v>211</v>
      </c>
      <c r="E12" s="46" t="n">
        <v>50</v>
      </c>
      <c r="F12" s="47" t="n">
        <v>300</v>
      </c>
      <c r="G12" s="46" t="n">
        <v>1</v>
      </c>
      <c r="H12" s="48" t="n">
        <f aca="false">E12*F12*G12</f>
        <v>15000</v>
      </c>
      <c r="I12" s="47"/>
      <c r="J12" s="47"/>
      <c r="K12" s="47"/>
      <c r="L12" s="47" t="n">
        <f aca="false">H12</f>
        <v>15000</v>
      </c>
      <c r="M12" s="47"/>
      <c r="N12" s="47"/>
      <c r="O12" s="47"/>
      <c r="P12" s="47"/>
      <c r="Q12" s="47"/>
      <c r="R12" s="47"/>
      <c r="S12" s="47"/>
      <c r="T12" s="47"/>
      <c r="U12" s="47"/>
      <c r="V12" s="49" t="n">
        <f aca="false">SUM(I12:U12)</f>
        <v>15000</v>
      </c>
      <c r="W12" s="47"/>
      <c r="X12" s="47"/>
      <c r="Y12" s="47"/>
      <c r="Z12" s="47"/>
      <c r="AA12" s="50" t="n">
        <f aca="false">SUM(I12:U12)</f>
        <v>15000</v>
      </c>
    </row>
    <row r="13" customFormat="false" ht="12.75" hidden="false" customHeight="false" outlineLevel="0" collapsed="false">
      <c r="A13" s="45" t="s">
        <v>93</v>
      </c>
      <c r="B13" s="45" t="s">
        <v>93</v>
      </c>
      <c r="C13" s="46" t="s">
        <v>211</v>
      </c>
      <c r="D13" s="46" t="s">
        <v>211</v>
      </c>
      <c r="E13" s="46" t="n">
        <v>1</v>
      </c>
      <c r="F13" s="47" t="n">
        <v>500</v>
      </c>
      <c r="G13" s="46" t="n">
        <v>3</v>
      </c>
      <c r="H13" s="48" t="n">
        <f aca="false">E13*F13*G13</f>
        <v>1500</v>
      </c>
      <c r="I13" s="47"/>
      <c r="J13" s="47"/>
      <c r="K13" s="47"/>
      <c r="L13" s="47" t="n">
        <f aca="false">H13</f>
        <v>1500</v>
      </c>
      <c r="M13" s="47"/>
      <c r="N13" s="47"/>
      <c r="O13" s="47"/>
      <c r="P13" s="47"/>
      <c r="Q13" s="47"/>
      <c r="R13" s="47"/>
      <c r="S13" s="47"/>
      <c r="T13" s="47"/>
      <c r="U13" s="47"/>
      <c r="V13" s="49" t="n">
        <f aca="false">SUM(I13:U13)</f>
        <v>1500</v>
      </c>
      <c r="W13" s="47"/>
      <c r="X13" s="47"/>
      <c r="Y13" s="47"/>
      <c r="Z13" s="47"/>
      <c r="AA13" s="50" t="n">
        <f aca="false">SUM(I13:U13)</f>
        <v>1500</v>
      </c>
    </row>
    <row r="14" customFormat="false" ht="12.75" hidden="false" customHeight="false" outlineLevel="0" collapsed="false">
      <c r="A14" s="51"/>
      <c r="B14" s="52"/>
      <c r="C14" s="52"/>
      <c r="D14" s="52"/>
      <c r="E14" s="52"/>
      <c r="G14" s="53" t="s">
        <v>177</v>
      </c>
      <c r="H14" s="48" t="n">
        <f aca="false">SUM(H10:H13)</f>
        <v>166500</v>
      </c>
      <c r="I14" s="47" t="n">
        <f aca="false">SUM(I10:I13)</f>
        <v>0</v>
      </c>
      <c r="J14" s="47" t="n">
        <f aca="false">SUM(J10:J13)</f>
        <v>0</v>
      </c>
      <c r="K14" s="47" t="n">
        <f aca="false">SUM(K10:K13)</f>
        <v>0</v>
      </c>
      <c r="L14" s="47" t="n">
        <f aca="false">SUM(L10:L13)</f>
        <v>166500</v>
      </c>
      <c r="M14" s="47" t="n">
        <f aca="false">SUM(M10:M13)</f>
        <v>0</v>
      </c>
      <c r="N14" s="47" t="n">
        <f aca="false">SUM(N10:N13)</f>
        <v>0</v>
      </c>
      <c r="O14" s="47" t="n">
        <f aca="false">SUM(O10:O13)</f>
        <v>0</v>
      </c>
      <c r="P14" s="47" t="n">
        <f aca="false">SUM(P10:P13)</f>
        <v>0</v>
      </c>
      <c r="Q14" s="47" t="n">
        <f aca="false">SUM(Q10:Q13)</f>
        <v>0</v>
      </c>
      <c r="R14" s="47" t="n">
        <f aca="false">SUM(R10:R13)</f>
        <v>0</v>
      </c>
      <c r="S14" s="47" t="n">
        <f aca="false">SUM(S10:S13)</f>
        <v>0</v>
      </c>
      <c r="T14" s="47" t="n">
        <f aca="false">SUM(T10:T13)</f>
        <v>0</v>
      </c>
      <c r="U14" s="47" t="n">
        <f aca="false">SUM(U10:U13)</f>
        <v>0</v>
      </c>
      <c r="V14" s="49" t="n">
        <f aca="false">SUM(J14:U14)</f>
        <v>166500</v>
      </c>
      <c r="W14" s="47" t="n">
        <f aca="false">SUM(W10:W13)</f>
        <v>0</v>
      </c>
      <c r="X14" s="47" t="n">
        <f aca="false">SUM(X10:X13)</f>
        <v>0</v>
      </c>
      <c r="Y14" s="47" t="n">
        <f aca="false">SUM(Y10:Y13)</f>
        <v>0</v>
      </c>
      <c r="Z14" s="47" t="n">
        <f aca="false">SUM(Z10:Z13)</f>
        <v>0</v>
      </c>
      <c r="AA14" s="50" t="n">
        <f aca="false">SUM(AA10:AA13)</f>
        <v>166500</v>
      </c>
    </row>
  </sheetData>
  <mergeCells count="3">
    <mergeCell ref="E8:G8"/>
    <mergeCell ref="J8:V8"/>
    <mergeCell ref="W8:A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75"/>
  <cols>
    <col collapsed="false" hidden="false" max="1" min="1" style="0" width="18.5765306122449"/>
    <col collapsed="false" hidden="false" max="2" min="2" style="0" width="42.4234693877551"/>
    <col collapsed="false" hidden="false" max="3" min="3" style="0" width="20.4183673469388"/>
    <col collapsed="false" hidden="true" max="4" min="4" style="0" width="0"/>
    <col collapsed="false" hidden="false" max="5" min="5" style="0" width="9.85204081632653"/>
    <col collapsed="false" hidden="false" max="6" min="6" style="0" width="11.7091836734694"/>
    <col collapsed="false" hidden="false" max="7" min="7" style="0" width="16.7142857142857"/>
    <col collapsed="false" hidden="false" max="8" min="8" style="0" width="9.14285714285714"/>
    <col collapsed="false" hidden="false" max="9" min="9" style="0" width="14.1479591836735"/>
    <col collapsed="false" hidden="false" max="10" min="10" style="0" width="9.14285714285714"/>
    <col collapsed="false" hidden="false" max="12" min="11" style="0" width="7.56632653061225"/>
    <col collapsed="false" hidden="false" max="1025" min="13" style="0" width="9.14285714285714"/>
  </cols>
  <sheetData>
    <row r="1" customFormat="false" ht="12.75" hidden="false" customHeight="false" outlineLevel="0" collapsed="false">
      <c r="A1" s="9" t="s">
        <v>152</v>
      </c>
      <c r="B1" s="35" t="n">
        <v>2016</v>
      </c>
    </row>
    <row r="2" customFormat="false" ht="12.75" hidden="false" customHeight="false" outlineLevel="0" collapsed="false">
      <c r="A2" s="9" t="s">
        <v>0</v>
      </c>
      <c r="B2" s="12" t="s">
        <v>154</v>
      </c>
    </row>
    <row r="3" customFormat="false" ht="12.75" hidden="false" customHeight="false" outlineLevel="0" collapsed="false">
      <c r="A3" s="9" t="s">
        <v>155</v>
      </c>
      <c r="B3" s="12" t="n">
        <v>105064</v>
      </c>
    </row>
    <row r="4" customFormat="false" ht="12.75" hidden="false" customHeight="false" outlineLevel="0" collapsed="false">
      <c r="A4" s="9" t="s">
        <v>199</v>
      </c>
      <c r="B4" s="12" t="s">
        <v>213</v>
      </c>
      <c r="C4" s="0" t="s">
        <v>201</v>
      </c>
    </row>
    <row r="5" customFormat="false" ht="14.25" hidden="false" customHeight="false" outlineLevel="0" collapsed="false">
      <c r="A5" s="36"/>
      <c r="B5" s="36"/>
    </row>
    <row r="6" customFormat="false" ht="14.25" hidden="false" customHeight="false" outlineLevel="0" collapsed="false">
      <c r="A6" s="36"/>
      <c r="B6" s="36"/>
      <c r="C6" s="36"/>
    </row>
    <row r="8" s="43" customFormat="true" ht="14.25" hidden="false" customHeight="false" outlineLevel="0" collapsed="false">
      <c r="A8" s="37" t="s">
        <v>86</v>
      </c>
      <c r="B8" s="37" t="s">
        <v>87</v>
      </c>
      <c r="C8" s="37" t="s">
        <v>174</v>
      </c>
      <c r="D8" s="38" t="s">
        <v>175</v>
      </c>
      <c r="E8" s="39" t="s">
        <v>202</v>
      </c>
      <c r="F8" s="39"/>
      <c r="G8" s="39"/>
      <c r="H8" s="25" t="s">
        <v>177</v>
      </c>
      <c r="I8" s="40" t="s">
        <v>203</v>
      </c>
      <c r="J8" s="41" t="s">
        <v>178</v>
      </c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42"/>
      <c r="Y8" s="42"/>
      <c r="Z8" s="42"/>
      <c r="AA8" s="42"/>
    </row>
    <row r="9" customFormat="false" ht="12.75" hidden="false" customHeight="false" outlineLevel="0" collapsed="false">
      <c r="A9" s="44"/>
      <c r="B9" s="44"/>
      <c r="C9" s="44"/>
      <c r="D9" s="44"/>
      <c r="E9" s="24" t="s">
        <v>181</v>
      </c>
      <c r="F9" s="24" t="s">
        <v>182</v>
      </c>
      <c r="G9" s="24" t="s">
        <v>183</v>
      </c>
      <c r="H9" s="31" t="s">
        <v>184</v>
      </c>
      <c r="I9" s="42" t="s">
        <v>185</v>
      </c>
      <c r="J9" s="42" t="s">
        <v>186</v>
      </c>
      <c r="K9" s="42" t="s">
        <v>187</v>
      </c>
      <c r="L9" s="42" t="s">
        <v>188</v>
      </c>
      <c r="M9" s="42" t="s">
        <v>189</v>
      </c>
      <c r="N9" s="42" t="s">
        <v>190</v>
      </c>
      <c r="O9" s="42" t="s">
        <v>191</v>
      </c>
      <c r="P9" s="42" t="s">
        <v>192</v>
      </c>
      <c r="Q9" s="42" t="s">
        <v>193</v>
      </c>
      <c r="R9" s="42" t="s">
        <v>194</v>
      </c>
      <c r="S9" s="42" t="s">
        <v>195</v>
      </c>
      <c r="T9" s="42" t="s">
        <v>196</v>
      </c>
      <c r="U9" s="42" t="s">
        <v>197</v>
      </c>
      <c r="V9" s="42" t="s">
        <v>177</v>
      </c>
      <c r="W9" s="42" t="s">
        <v>204</v>
      </c>
      <c r="X9" s="42" t="s">
        <v>205</v>
      </c>
      <c r="Y9" s="42" t="s">
        <v>206</v>
      </c>
      <c r="Z9" s="42" t="s">
        <v>207</v>
      </c>
      <c r="AA9" s="42" t="s">
        <v>177</v>
      </c>
    </row>
    <row r="10" customFormat="false" ht="12.75" hidden="false" customHeight="false" outlineLevel="0" collapsed="false">
      <c r="A10" s="45"/>
      <c r="B10" s="45"/>
      <c r="C10" s="46"/>
      <c r="D10" s="46"/>
      <c r="E10" s="46"/>
      <c r="F10" s="47"/>
      <c r="G10" s="46"/>
      <c r="H10" s="48" t="n">
        <f aca="false">E10*F10*G10</f>
        <v>0</v>
      </c>
      <c r="I10" s="47"/>
      <c r="J10" s="47"/>
      <c r="K10" s="47"/>
      <c r="L10" s="47" t="n">
        <f aca="false">H10</f>
        <v>0</v>
      </c>
      <c r="M10" s="47"/>
      <c r="N10" s="47"/>
      <c r="O10" s="47"/>
      <c r="P10" s="47"/>
      <c r="Q10" s="47"/>
      <c r="R10" s="47"/>
      <c r="S10" s="47"/>
      <c r="T10" s="47"/>
      <c r="U10" s="47"/>
      <c r="V10" s="49" t="n">
        <f aca="false">SUM(I10:U10)</f>
        <v>0</v>
      </c>
      <c r="W10" s="47"/>
      <c r="X10" s="47"/>
      <c r="Y10" s="47"/>
      <c r="Z10" s="47"/>
      <c r="AA10" s="50" t="n">
        <f aca="false">SUM(I10:U10)</f>
        <v>0</v>
      </c>
    </row>
    <row r="11" customFormat="false" ht="12.75" hidden="false" customHeight="false" outlineLevel="0" collapsed="false">
      <c r="A11" s="45"/>
      <c r="B11" s="45"/>
      <c r="C11" s="46"/>
      <c r="D11" s="46"/>
      <c r="E11" s="46"/>
      <c r="F11" s="47"/>
      <c r="G11" s="46"/>
      <c r="H11" s="48" t="n">
        <f aca="false">E11*F11*G11</f>
        <v>0</v>
      </c>
      <c r="I11" s="47"/>
      <c r="J11" s="47"/>
      <c r="K11" s="47"/>
      <c r="L11" s="47" t="n">
        <f aca="false">H11</f>
        <v>0</v>
      </c>
      <c r="M11" s="47"/>
      <c r="N11" s="47"/>
      <c r="O11" s="47"/>
      <c r="P11" s="47"/>
      <c r="Q11" s="47"/>
      <c r="R11" s="47"/>
      <c r="S11" s="47"/>
      <c r="T11" s="47"/>
      <c r="U11" s="47"/>
      <c r="V11" s="49" t="n">
        <f aca="false">SUM(I11:U11)</f>
        <v>0</v>
      </c>
      <c r="W11" s="47"/>
      <c r="X11" s="47"/>
      <c r="Y11" s="47"/>
      <c r="Z11" s="47"/>
      <c r="AA11" s="50" t="n">
        <f aca="false">SUM(I11:U11)</f>
        <v>0</v>
      </c>
    </row>
    <row r="12" customFormat="false" ht="12.75" hidden="false" customHeight="false" outlineLevel="0" collapsed="false">
      <c r="A12" s="45"/>
      <c r="B12" s="45"/>
      <c r="C12" s="46"/>
      <c r="D12" s="46"/>
      <c r="E12" s="46"/>
      <c r="F12" s="47"/>
      <c r="G12" s="46"/>
      <c r="H12" s="48" t="n">
        <f aca="false">E12*F12*G12</f>
        <v>0</v>
      </c>
      <c r="I12" s="47"/>
      <c r="J12" s="47"/>
      <c r="K12" s="47"/>
      <c r="L12" s="47" t="n">
        <f aca="false">H12</f>
        <v>0</v>
      </c>
      <c r="M12" s="47"/>
      <c r="N12" s="47"/>
      <c r="O12" s="47"/>
      <c r="P12" s="47"/>
      <c r="Q12" s="47"/>
      <c r="R12" s="47"/>
      <c r="S12" s="47"/>
      <c r="T12" s="47"/>
      <c r="U12" s="47"/>
      <c r="V12" s="49" t="n">
        <f aca="false">SUM(I12:U12)</f>
        <v>0</v>
      </c>
      <c r="W12" s="47"/>
      <c r="X12" s="47"/>
      <c r="Y12" s="47"/>
      <c r="Z12" s="47"/>
      <c r="AA12" s="50" t="n">
        <f aca="false">SUM(I12:U12)</f>
        <v>0</v>
      </c>
    </row>
    <row r="13" customFormat="false" ht="12.75" hidden="false" customHeight="false" outlineLevel="0" collapsed="false">
      <c r="A13" s="45"/>
      <c r="B13" s="45"/>
      <c r="C13" s="46"/>
      <c r="D13" s="46"/>
      <c r="E13" s="46"/>
      <c r="F13" s="47"/>
      <c r="G13" s="46"/>
      <c r="H13" s="48" t="n">
        <f aca="false">E13*F13*G13</f>
        <v>0</v>
      </c>
      <c r="I13" s="47"/>
      <c r="J13" s="47"/>
      <c r="K13" s="47"/>
      <c r="L13" s="47" t="n">
        <f aca="false">H13</f>
        <v>0</v>
      </c>
      <c r="M13" s="47"/>
      <c r="N13" s="47"/>
      <c r="O13" s="47"/>
      <c r="P13" s="47"/>
      <c r="Q13" s="47"/>
      <c r="R13" s="47"/>
      <c r="S13" s="47"/>
      <c r="T13" s="47"/>
      <c r="U13" s="47"/>
      <c r="V13" s="49" t="n">
        <f aca="false">SUM(I13:U13)</f>
        <v>0</v>
      </c>
      <c r="W13" s="47"/>
      <c r="X13" s="47"/>
      <c r="Y13" s="47"/>
      <c r="Z13" s="47"/>
      <c r="AA13" s="50" t="n">
        <f aca="false">SUM(I13:U13)</f>
        <v>0</v>
      </c>
    </row>
    <row r="14" customFormat="false" ht="12.75" hidden="false" customHeight="false" outlineLevel="0" collapsed="false">
      <c r="A14" s="51"/>
      <c r="B14" s="52"/>
      <c r="C14" s="52"/>
      <c r="D14" s="52"/>
      <c r="E14" s="52"/>
      <c r="G14" s="53" t="s">
        <v>177</v>
      </c>
      <c r="H14" s="48" t="n">
        <f aca="false">SUM(H10:H13)</f>
        <v>0</v>
      </c>
      <c r="I14" s="47" t="n">
        <f aca="false">SUM(I10:I13)</f>
        <v>0</v>
      </c>
      <c r="J14" s="47" t="n">
        <f aca="false">SUM(J10:J13)</f>
        <v>0</v>
      </c>
      <c r="K14" s="47" t="n">
        <f aca="false">SUM(K10:K13)</f>
        <v>0</v>
      </c>
      <c r="L14" s="47" t="n">
        <f aca="false">SUM(L10:L13)</f>
        <v>0</v>
      </c>
      <c r="M14" s="47" t="n">
        <f aca="false">SUM(M10:M13)</f>
        <v>0</v>
      </c>
      <c r="N14" s="47" t="n">
        <f aca="false">SUM(N10:N13)</f>
        <v>0</v>
      </c>
      <c r="O14" s="47" t="n">
        <f aca="false">SUM(O10:O13)</f>
        <v>0</v>
      </c>
      <c r="P14" s="47" t="n">
        <f aca="false">SUM(P10:P13)</f>
        <v>0</v>
      </c>
      <c r="Q14" s="47" t="n">
        <f aca="false">SUM(Q10:Q13)</f>
        <v>0</v>
      </c>
      <c r="R14" s="47" t="n">
        <f aca="false">SUM(R10:R13)</f>
        <v>0</v>
      </c>
      <c r="S14" s="47" t="n">
        <f aca="false">SUM(S10:S13)</f>
        <v>0</v>
      </c>
      <c r="T14" s="47" t="n">
        <f aca="false">SUM(T10:T13)</f>
        <v>0</v>
      </c>
      <c r="U14" s="47" t="n">
        <f aca="false">SUM(U10:U13)</f>
        <v>0</v>
      </c>
      <c r="V14" s="49" t="n">
        <f aca="false">SUM(J14:U14)</f>
        <v>0</v>
      </c>
      <c r="W14" s="47" t="n">
        <f aca="false">SUM(W10:W13)</f>
        <v>0</v>
      </c>
      <c r="X14" s="47" t="n">
        <f aca="false">SUM(X10:X13)</f>
        <v>0</v>
      </c>
      <c r="Y14" s="47" t="n">
        <f aca="false">SUM(Y10:Y13)</f>
        <v>0</v>
      </c>
      <c r="Z14" s="47" t="n">
        <f aca="false">SUM(Z10:Z13)</f>
        <v>0</v>
      </c>
      <c r="AA14" s="50" t="n">
        <f aca="false">SUM(AA10:AA13)</f>
        <v>0</v>
      </c>
    </row>
  </sheetData>
  <mergeCells count="3">
    <mergeCell ref="E8:G8"/>
    <mergeCell ref="J8:V8"/>
    <mergeCell ref="W8:A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2016-05-30T08:51:39Z</dcterms:created>
  <dc:creator>Nittaya Amrungjitchai</dc:creator>
  <dc:language>en-US</dc:language>
  <cp:lastModifiedBy>Owner</cp:lastModifiedBy>
  <dcterms:modified xsi:type="dcterms:W3CDTF">2016-09-22T05:39:13Z</dcterms:modified>
  <cp:revision>8</cp:revision>
</cp:coreProperties>
</file>