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R:\GitHub\Norns\"/>
    </mc:Choice>
  </mc:AlternateContent>
  <xr:revisionPtr revIDLastSave="0" documentId="13_ncr:1_{4AD0A274-8FB4-42A9-94F9-586F1C48F7E6}" xr6:coauthVersionLast="40" xr6:coauthVersionMax="40" xr10:uidLastSave="{00000000-0000-0000-0000-000000000000}"/>
  <bookViews>
    <workbookView xWindow="0" yWindow="0" windowWidth="13200" windowHeight="5988" xr2:uid="{5AD70637-19FB-4F27-9184-5081706D050D}"/>
  </bookViews>
  <sheets>
    <sheet name="Norns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1" l="1"/>
  <c r="C10" i="1"/>
  <c r="D10" i="1"/>
  <c r="B11" i="1"/>
  <c r="C11" i="1"/>
  <c r="D11" i="1"/>
  <c r="B12" i="1"/>
  <c r="C12" i="1"/>
  <c r="D12" i="1"/>
  <c r="B13" i="1"/>
  <c r="C13" i="1"/>
  <c r="D13" i="1"/>
  <c r="B14" i="1"/>
  <c r="C14" i="1"/>
  <c r="D14" i="1"/>
  <c r="B15" i="1"/>
  <c r="C15" i="1"/>
  <c r="D15" i="1"/>
  <c r="B16" i="1"/>
  <c r="C16" i="1"/>
  <c r="D16" i="1"/>
  <c r="B17" i="1"/>
  <c r="C17" i="1"/>
  <c r="D17" i="1"/>
  <c r="B18" i="1"/>
  <c r="C18" i="1"/>
  <c r="D18" i="1"/>
  <c r="B19" i="1"/>
  <c r="C19" i="1"/>
  <c r="D19" i="1"/>
  <c r="B20" i="1"/>
  <c r="C20" i="1"/>
  <c r="D20" i="1"/>
  <c r="B21" i="1"/>
  <c r="C21" i="1"/>
  <c r="D21" i="1"/>
  <c r="B22" i="1"/>
  <c r="C22" i="1"/>
  <c r="D22" i="1"/>
  <c r="B23" i="1"/>
  <c r="C23" i="1"/>
  <c r="D23" i="1"/>
  <c r="B24" i="1"/>
  <c r="C24" i="1"/>
  <c r="D24" i="1"/>
  <c r="B25" i="1"/>
  <c r="C25" i="1"/>
  <c r="D25" i="1"/>
  <c r="B26" i="1"/>
  <c r="C26" i="1"/>
  <c r="D26" i="1"/>
  <c r="B27" i="1"/>
  <c r="C27" i="1"/>
  <c r="D27" i="1"/>
  <c r="B28" i="1"/>
  <c r="C28" i="1"/>
  <c r="D28" i="1"/>
  <c r="B29" i="1"/>
  <c r="C29" i="1"/>
  <c r="D29" i="1"/>
  <c r="B30" i="1"/>
  <c r="C30" i="1"/>
  <c r="D30" i="1"/>
  <c r="B31" i="1"/>
  <c r="C31" i="1"/>
  <c r="D31" i="1"/>
  <c r="B32" i="1"/>
  <c r="C32" i="1"/>
  <c r="D32" i="1"/>
  <c r="B33" i="1"/>
  <c r="C33" i="1"/>
  <c r="D33" i="1"/>
  <c r="B34" i="1"/>
  <c r="C34" i="1"/>
  <c r="D34" i="1"/>
  <c r="B35" i="1"/>
  <c r="C35" i="1"/>
  <c r="D35" i="1"/>
  <c r="B36" i="1"/>
  <c r="C36" i="1"/>
  <c r="D36" i="1"/>
  <c r="B37" i="1"/>
  <c r="C37" i="1"/>
  <c r="D37" i="1"/>
  <c r="B38" i="1"/>
  <c r="C38" i="1"/>
  <c r="D38" i="1"/>
  <c r="B39" i="1"/>
  <c r="C39" i="1"/>
  <c r="D39" i="1"/>
  <c r="B40" i="1"/>
  <c r="C40" i="1"/>
  <c r="D40" i="1"/>
  <c r="B41" i="1"/>
  <c r="C41" i="1"/>
  <c r="D41" i="1"/>
  <c r="B42" i="1"/>
  <c r="C42" i="1"/>
  <c r="D42" i="1"/>
  <c r="B43" i="1"/>
  <c r="C43" i="1"/>
  <c r="D43" i="1"/>
  <c r="B44" i="1"/>
  <c r="C44" i="1"/>
  <c r="D44" i="1"/>
  <c r="B45" i="1"/>
  <c r="C45" i="1"/>
  <c r="D45" i="1"/>
  <c r="B46" i="1"/>
  <c r="C46" i="1"/>
  <c r="D46" i="1"/>
  <c r="B47" i="1"/>
  <c r="C47" i="1"/>
  <c r="D47" i="1"/>
  <c r="B48" i="1"/>
  <c r="C48" i="1"/>
  <c r="D48" i="1"/>
  <c r="B49" i="1"/>
  <c r="C49" i="1"/>
  <c r="D49" i="1"/>
  <c r="B50" i="1"/>
  <c r="C50" i="1"/>
  <c r="D50" i="1"/>
  <c r="B51" i="1"/>
  <c r="C51" i="1"/>
  <c r="D51" i="1"/>
  <c r="B52" i="1"/>
  <c r="C52" i="1"/>
  <c r="D52" i="1"/>
  <c r="B53" i="1"/>
  <c r="C53" i="1"/>
  <c r="D53" i="1"/>
  <c r="B54" i="1"/>
  <c r="C54" i="1"/>
  <c r="D54" i="1"/>
  <c r="B55" i="1"/>
  <c r="C55" i="1"/>
  <c r="D55" i="1"/>
  <c r="B56" i="1"/>
  <c r="C56" i="1"/>
  <c r="D56" i="1"/>
  <c r="B57" i="1"/>
  <c r="C57" i="1"/>
  <c r="D57" i="1"/>
  <c r="B58" i="1"/>
  <c r="C58" i="1"/>
  <c r="D58" i="1"/>
  <c r="B3" i="1"/>
  <c r="C3" i="1"/>
  <c r="D3" i="1"/>
  <c r="B4" i="1"/>
  <c r="C4" i="1"/>
  <c r="D4" i="1"/>
  <c r="B5" i="1"/>
  <c r="C5" i="1"/>
  <c r="D5" i="1"/>
  <c r="B6" i="1"/>
  <c r="C6" i="1"/>
  <c r="D6" i="1"/>
  <c r="B7" i="1"/>
  <c r="C7" i="1"/>
  <c r="D7" i="1"/>
  <c r="B8" i="1"/>
  <c r="C8" i="1"/>
  <c r="D8" i="1"/>
  <c r="B9" i="1"/>
  <c r="C9" i="1"/>
  <c r="D9" i="1"/>
  <c r="D2" i="1"/>
  <c r="C2" i="1"/>
  <c r="B2" i="1"/>
  <c r="M1" i="1"/>
  <c r="J11" i="1"/>
  <c r="J7" i="1"/>
</calcChain>
</file>

<file path=xl/sharedStrings.xml><?xml version="1.0" encoding="utf-8"?>
<sst xmlns="http://schemas.openxmlformats.org/spreadsheetml/2006/main" count="31" uniqueCount="21">
  <si>
    <t>Timestamp</t>
  </si>
  <si>
    <t>Urthr</t>
  </si>
  <si>
    <t>Verthandi</t>
  </si>
  <si>
    <t>Skuld</t>
  </si>
  <si>
    <t>Global variables</t>
  </si>
  <si>
    <t>Value</t>
  </si>
  <si>
    <t>Urthr variables</t>
  </si>
  <si>
    <t>Reference Asset Value</t>
  </si>
  <si>
    <t>Amplitude</t>
  </si>
  <si>
    <t>Period (days)</t>
  </si>
  <si>
    <t>Reference timestamp</t>
  </si>
  <si>
    <t>Min Collateral Ratio</t>
  </si>
  <si>
    <t>Your backing collateral</t>
  </si>
  <si>
    <t>Verthandi variables</t>
  </si>
  <si>
    <t>Norn</t>
  </si>
  <si>
    <t>Tense</t>
  </si>
  <si>
    <t>Past</t>
  </si>
  <si>
    <t>Present</t>
  </si>
  <si>
    <t>Skuld variables</t>
  </si>
  <si>
    <t>Future</t>
  </si>
  <si>
    <t>Max daily inflation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</si>
</sst>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1">
    <xf numFmtId="0" fontId="0" fillId="0" borderId="0" xfId="0"/>
    <xf numFmtId="0" fontId="0" fillId="3" borderId="0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2" fillId="0" borderId="4" xfId="1" applyFont="1" applyFill="1" applyBorder="1" applyAlignment="1">
      <alignment horizontal="center"/>
    </xf>
    <xf numFmtId="0" fontId="2" fillId="0" borderId="5" xfId="1" applyFont="1" applyFill="1" applyBorder="1" applyAlignment="1">
      <alignment horizontal="center"/>
    </xf>
    <xf numFmtId="0" fontId="0" fillId="0" borderId="4" xfId="0" applyFill="1" applyBorder="1"/>
    <xf numFmtId="0" fontId="0" fillId="0" borderId="6" xfId="0" applyFill="1" applyBorder="1"/>
    <xf numFmtId="0" fontId="0" fillId="0" borderId="7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3" borderId="2" xfId="0" applyFill="1" applyBorder="1"/>
    <xf numFmtId="0" fontId="0" fillId="3" borderId="3" xfId="0" applyFill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Border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Norns!$B$1</c:f>
              <c:strCache>
                <c:ptCount val="1"/>
                <c:pt idx="0">
                  <c:v>Urthr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Norns!$A$2:$A$58</c:f>
              <c:numCache>
                <c:formatCode>General</c:formatCode>
                <c:ptCount val="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</c:numCache>
            </c:numRef>
          </c:cat>
          <c:val>
            <c:numRef>
              <c:f>Norns!$B$2:$B$58</c:f>
              <c:numCache>
                <c:formatCode>0.000</c:formatCode>
                <c:ptCount val="57"/>
                <c:pt idx="0">
                  <c:v>1</c:v>
                </c:pt>
                <c:pt idx="1">
                  <c:v>1.0280657033805143</c:v>
                </c:pt>
                <c:pt idx="2">
                  <c:v>1.0547240752013582</c:v>
                </c:pt>
                <c:pt idx="3">
                  <c:v>1.0786383533837685</c:v>
                </c:pt>
                <c:pt idx="4">
                  <c:v>1.0986093761623492</c:v>
                </c:pt>
                <c:pt idx="5">
                  <c:v>1.1136357130632542</c:v>
                </c:pt>
                <c:pt idx="6">
                  <c:v>1.1229638808097531</c:v>
                </c:pt>
                <c:pt idx="7">
                  <c:v>1.12612612612</c:v>
                </c:pt>
                <c:pt idx="8">
                  <c:v>1.1229638808097531</c:v>
                </c:pt>
                <c:pt idx="9">
                  <c:v>1.1136357130632542</c:v>
                </c:pt>
                <c:pt idx="10">
                  <c:v>1.0986093761623492</c:v>
                </c:pt>
                <c:pt idx="11">
                  <c:v>1.0786383533837685</c:v>
                </c:pt>
                <c:pt idx="12">
                  <c:v>1.0547240752013582</c:v>
                </c:pt>
                <c:pt idx="13">
                  <c:v>1.0280657033805143</c:v>
                </c:pt>
                <c:pt idx="14">
                  <c:v>1</c:v>
                </c:pt>
                <c:pt idx="15">
                  <c:v>0.97193429661948572</c:v>
                </c:pt>
                <c:pt idx="16">
                  <c:v>0.94527592479864175</c:v>
                </c:pt>
                <c:pt idx="17">
                  <c:v>0.92136164661623154</c:v>
                </c:pt>
                <c:pt idx="18">
                  <c:v>0.90139062383765078</c:v>
                </c:pt>
                <c:pt idx="19">
                  <c:v>0.88636428693674585</c:v>
                </c:pt>
                <c:pt idx="20">
                  <c:v>0.87703611919024704</c:v>
                </c:pt>
                <c:pt idx="21">
                  <c:v>0.87387387388000004</c:v>
                </c:pt>
                <c:pt idx="22">
                  <c:v>0.87703611919024704</c:v>
                </c:pt>
                <c:pt idx="23">
                  <c:v>0.88636428693674585</c:v>
                </c:pt>
                <c:pt idx="24">
                  <c:v>0.90139062383765067</c:v>
                </c:pt>
                <c:pt idx="25">
                  <c:v>0.92136164661623154</c:v>
                </c:pt>
                <c:pt idx="26">
                  <c:v>0.94527592479864164</c:v>
                </c:pt>
                <c:pt idx="27">
                  <c:v>0.97193429661948572</c:v>
                </c:pt>
                <c:pt idx="28">
                  <c:v>1</c:v>
                </c:pt>
                <c:pt idx="29">
                  <c:v>1.0280657033805143</c:v>
                </c:pt>
                <c:pt idx="30">
                  <c:v>1.0547240752013582</c:v>
                </c:pt>
                <c:pt idx="31">
                  <c:v>1.0786383533837685</c:v>
                </c:pt>
                <c:pt idx="32">
                  <c:v>1.0986093761623492</c:v>
                </c:pt>
                <c:pt idx="33">
                  <c:v>1.1136357130632542</c:v>
                </c:pt>
                <c:pt idx="34">
                  <c:v>1.1229638808097528</c:v>
                </c:pt>
                <c:pt idx="35">
                  <c:v>1.12612612612</c:v>
                </c:pt>
                <c:pt idx="36">
                  <c:v>1.1229638808097528</c:v>
                </c:pt>
                <c:pt idx="37">
                  <c:v>1.1136357130632542</c:v>
                </c:pt>
                <c:pt idx="38">
                  <c:v>1.0986093761623492</c:v>
                </c:pt>
                <c:pt idx="39">
                  <c:v>1.0786383533837685</c:v>
                </c:pt>
                <c:pt idx="40">
                  <c:v>1.0547240752013582</c:v>
                </c:pt>
                <c:pt idx="41">
                  <c:v>1.0280657033805145</c:v>
                </c:pt>
                <c:pt idx="42">
                  <c:v>1</c:v>
                </c:pt>
                <c:pt idx="43">
                  <c:v>0.9719342966194856</c:v>
                </c:pt>
                <c:pt idx="44">
                  <c:v>0.94527592479864175</c:v>
                </c:pt>
                <c:pt idx="45">
                  <c:v>0.92136164661623154</c:v>
                </c:pt>
                <c:pt idx="46">
                  <c:v>0.90139062383765078</c:v>
                </c:pt>
                <c:pt idx="47">
                  <c:v>0.88636428693674585</c:v>
                </c:pt>
                <c:pt idx="48">
                  <c:v>0.87703611919024704</c:v>
                </c:pt>
                <c:pt idx="49">
                  <c:v>0.87387387388000004</c:v>
                </c:pt>
                <c:pt idx="50">
                  <c:v>0.87703611919024704</c:v>
                </c:pt>
                <c:pt idx="51">
                  <c:v>0.88636428693674585</c:v>
                </c:pt>
                <c:pt idx="52">
                  <c:v>0.90139062383765067</c:v>
                </c:pt>
                <c:pt idx="53">
                  <c:v>0.92136164661623154</c:v>
                </c:pt>
                <c:pt idx="54">
                  <c:v>0.94527592479864164</c:v>
                </c:pt>
                <c:pt idx="55">
                  <c:v>0.9719342966194856</c:v>
                </c:pt>
                <c:pt idx="5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EB-420B-AF87-67829AC82E33}"/>
            </c:ext>
          </c:extLst>
        </c:ser>
        <c:ser>
          <c:idx val="1"/>
          <c:order val="1"/>
          <c:tx>
            <c:strRef>
              <c:f>Norns!$C$1</c:f>
              <c:strCache>
                <c:ptCount val="1"/>
                <c:pt idx="0">
                  <c:v>Verthandi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Norns!$A$2:$A$58</c:f>
              <c:numCache>
                <c:formatCode>General</c:formatCode>
                <c:ptCount val="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</c:numCache>
            </c:numRef>
          </c:cat>
          <c:val>
            <c:numRef>
              <c:f>Norns!$C$2:$C$58</c:f>
              <c:numCache>
                <c:formatCode>0.000</c:formatCode>
                <c:ptCount val="57"/>
                <c:pt idx="0">
                  <c:v>0.89077157069916002</c:v>
                </c:pt>
                <c:pt idx="1">
                  <c:v>0.87947730378057498</c:v>
                </c:pt>
                <c:pt idx="2">
                  <c:v>0.87422654810938361</c:v>
                </c:pt>
                <c:pt idx="3">
                  <c:v>0.87528259850018564</c:v>
                </c:pt>
                <c:pt idx="4">
                  <c:v>0.88259250017670399</c:v>
                </c:pt>
                <c:pt idx="5">
                  <c:v>0.89578970414538661</c:v>
                </c:pt>
                <c:pt idx="6">
                  <c:v>0.91421244749251929</c:v>
                </c:pt>
                <c:pt idx="7">
                  <c:v>0.93693693693999991</c:v>
                </c:pt>
                <c:pt idx="8">
                  <c:v>0.96282367169772765</c:v>
                </c:pt>
                <c:pt idx="9">
                  <c:v>0.99057458279135924</c:v>
                </c:pt>
                <c:pt idx="10">
                  <c:v>1.0187981236609467</c:v>
                </c:pt>
                <c:pt idx="11">
                  <c:v>1.046079048116046</c:v>
                </c:pt>
                <c:pt idx="12">
                  <c:v>1.0710493766892581</c:v>
                </c:pt>
                <c:pt idx="13">
                  <c:v>1.0924569928389107</c:v>
                </c:pt>
                <c:pt idx="14">
                  <c:v>1.1092284293008401</c:v>
                </c:pt>
                <c:pt idx="15">
                  <c:v>1.120522696219425</c:v>
                </c:pt>
                <c:pt idx="16">
                  <c:v>1.1257734518906164</c:v>
                </c:pt>
                <c:pt idx="17">
                  <c:v>1.1247174014998143</c:v>
                </c:pt>
                <c:pt idx="18">
                  <c:v>1.1174074998232961</c:v>
                </c:pt>
                <c:pt idx="19">
                  <c:v>1.1042102958546134</c:v>
                </c:pt>
                <c:pt idx="20">
                  <c:v>1.0857875525074807</c:v>
                </c:pt>
                <c:pt idx="21">
                  <c:v>1.06306306306</c:v>
                </c:pt>
                <c:pt idx="22">
                  <c:v>1.0371763283022724</c:v>
                </c:pt>
                <c:pt idx="23">
                  <c:v>1.0094254172086408</c:v>
                </c:pt>
                <c:pt idx="24">
                  <c:v>0.9812018763390532</c:v>
                </c:pt>
                <c:pt idx="25">
                  <c:v>0.95392095188395409</c:v>
                </c:pt>
                <c:pt idx="26">
                  <c:v>0.92895062331074196</c:v>
                </c:pt>
                <c:pt idx="27">
                  <c:v>0.90754300716108938</c:v>
                </c:pt>
                <c:pt idx="28">
                  <c:v>0.89077157069916002</c:v>
                </c:pt>
                <c:pt idx="29">
                  <c:v>0.87947730378057498</c:v>
                </c:pt>
                <c:pt idx="30">
                  <c:v>0.87422654810938361</c:v>
                </c:pt>
                <c:pt idx="31">
                  <c:v>0.87528259850018564</c:v>
                </c:pt>
                <c:pt idx="32">
                  <c:v>0.88259250017670388</c:v>
                </c:pt>
                <c:pt idx="33">
                  <c:v>0.89578970414538661</c:v>
                </c:pt>
                <c:pt idx="34">
                  <c:v>0.91421244749251929</c:v>
                </c:pt>
                <c:pt idx="35">
                  <c:v>0.93693693693999991</c:v>
                </c:pt>
                <c:pt idx="36">
                  <c:v>0.96282367169772765</c:v>
                </c:pt>
                <c:pt idx="37">
                  <c:v>0.99057458279135924</c:v>
                </c:pt>
                <c:pt idx="38">
                  <c:v>1.0187981236609467</c:v>
                </c:pt>
                <c:pt idx="39">
                  <c:v>1.046079048116046</c:v>
                </c:pt>
                <c:pt idx="40">
                  <c:v>1.0710493766892579</c:v>
                </c:pt>
                <c:pt idx="41">
                  <c:v>1.0924569928389107</c:v>
                </c:pt>
                <c:pt idx="42">
                  <c:v>1.1092284293008399</c:v>
                </c:pt>
                <c:pt idx="43">
                  <c:v>1.120522696219425</c:v>
                </c:pt>
                <c:pt idx="44">
                  <c:v>1.1257734518906164</c:v>
                </c:pt>
                <c:pt idx="45">
                  <c:v>1.1247174014998143</c:v>
                </c:pt>
                <c:pt idx="46">
                  <c:v>1.1174074998232961</c:v>
                </c:pt>
                <c:pt idx="47">
                  <c:v>1.1042102958546134</c:v>
                </c:pt>
                <c:pt idx="48">
                  <c:v>1.0857875525074807</c:v>
                </c:pt>
                <c:pt idx="49">
                  <c:v>1.06306306306</c:v>
                </c:pt>
                <c:pt idx="50">
                  <c:v>1.0371763283022724</c:v>
                </c:pt>
                <c:pt idx="51">
                  <c:v>1.009425417208641</c:v>
                </c:pt>
                <c:pt idx="52">
                  <c:v>0.98120187633905331</c:v>
                </c:pt>
                <c:pt idx="53">
                  <c:v>0.95392095188395409</c:v>
                </c:pt>
                <c:pt idx="54">
                  <c:v>0.92895062331074196</c:v>
                </c:pt>
                <c:pt idx="55">
                  <c:v>0.90754300716108938</c:v>
                </c:pt>
                <c:pt idx="56">
                  <c:v>0.89077157069916002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EB-420B-AF87-67829AC82E33}"/>
            </c:ext>
          </c:extLst>
        </c:ser>
        <c:ser>
          <c:idx val="2"/>
          <c:order val="2"/>
          <c:tx>
            <c:strRef>
              <c:f>Norns!$D$1</c:f>
              <c:strCache>
                <c:ptCount val="1"/>
                <c:pt idx="0">
                  <c:v>Skuld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Norns!$A$2:$A$58</c:f>
              <c:numCache>
                <c:formatCode>General</c:formatCode>
                <c:ptCount val="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</c:numCache>
            </c:numRef>
          </c:cat>
          <c:val>
            <c:numRef>
              <c:f>Norns!$D$2:$D$58</c:f>
              <c:numCache>
                <c:formatCode>0.000</c:formatCode>
                <c:ptCount val="57"/>
                <c:pt idx="0">
                  <c:v>1.1092284293008401</c:v>
                </c:pt>
                <c:pt idx="1">
                  <c:v>1.0924569928389107</c:v>
                </c:pt>
                <c:pt idx="2">
                  <c:v>1.0710493766892581</c:v>
                </c:pt>
                <c:pt idx="3">
                  <c:v>1.046079048116046</c:v>
                </c:pt>
                <c:pt idx="4">
                  <c:v>1.0187981236609469</c:v>
                </c:pt>
                <c:pt idx="5">
                  <c:v>0.99057458279135924</c:v>
                </c:pt>
                <c:pt idx="6">
                  <c:v>0.96282367169772776</c:v>
                </c:pt>
                <c:pt idx="7">
                  <c:v>0.93693693694000002</c:v>
                </c:pt>
                <c:pt idx="8">
                  <c:v>0.91421244749251929</c:v>
                </c:pt>
                <c:pt idx="9">
                  <c:v>0.89578970414538672</c:v>
                </c:pt>
                <c:pt idx="10">
                  <c:v>0.88259250017670399</c:v>
                </c:pt>
                <c:pt idx="11">
                  <c:v>0.87528259850018564</c:v>
                </c:pt>
                <c:pt idx="12">
                  <c:v>0.87422654810938361</c:v>
                </c:pt>
                <c:pt idx="13">
                  <c:v>0.87947730378057498</c:v>
                </c:pt>
                <c:pt idx="14">
                  <c:v>0.89077157069915991</c:v>
                </c:pt>
                <c:pt idx="15">
                  <c:v>0.90754300716108927</c:v>
                </c:pt>
                <c:pt idx="16">
                  <c:v>0.92895062331074185</c:v>
                </c:pt>
                <c:pt idx="17">
                  <c:v>0.95392095188395398</c:v>
                </c:pt>
                <c:pt idx="18">
                  <c:v>0.98120187633905309</c:v>
                </c:pt>
                <c:pt idx="19">
                  <c:v>1.0094254172086408</c:v>
                </c:pt>
                <c:pt idx="20">
                  <c:v>1.0371763283022724</c:v>
                </c:pt>
                <c:pt idx="21">
                  <c:v>1.06306306306</c:v>
                </c:pt>
                <c:pt idx="22">
                  <c:v>1.0857875525074807</c:v>
                </c:pt>
                <c:pt idx="23">
                  <c:v>1.1042102958546134</c:v>
                </c:pt>
                <c:pt idx="24">
                  <c:v>1.1174074998232961</c:v>
                </c:pt>
                <c:pt idx="25">
                  <c:v>1.1247174014998143</c:v>
                </c:pt>
                <c:pt idx="26">
                  <c:v>1.1257734518906164</c:v>
                </c:pt>
                <c:pt idx="27">
                  <c:v>1.120522696219425</c:v>
                </c:pt>
                <c:pt idx="28">
                  <c:v>1.1092284293008401</c:v>
                </c:pt>
                <c:pt idx="29">
                  <c:v>1.0924569928389107</c:v>
                </c:pt>
                <c:pt idx="30">
                  <c:v>1.0710493766892581</c:v>
                </c:pt>
                <c:pt idx="31">
                  <c:v>1.046079048116046</c:v>
                </c:pt>
                <c:pt idx="32">
                  <c:v>1.0187981236609469</c:v>
                </c:pt>
                <c:pt idx="33">
                  <c:v>0.99057458279135924</c:v>
                </c:pt>
                <c:pt idx="34">
                  <c:v>0.96282367169772776</c:v>
                </c:pt>
                <c:pt idx="35">
                  <c:v>0.93693693694000002</c:v>
                </c:pt>
                <c:pt idx="36">
                  <c:v>0.9142124474925194</c:v>
                </c:pt>
                <c:pt idx="37">
                  <c:v>0.89578970414538672</c:v>
                </c:pt>
                <c:pt idx="38">
                  <c:v>0.88259250017670399</c:v>
                </c:pt>
                <c:pt idx="39">
                  <c:v>0.87528259850018564</c:v>
                </c:pt>
                <c:pt idx="40">
                  <c:v>0.87422654810938361</c:v>
                </c:pt>
                <c:pt idx="41">
                  <c:v>0.87947730378057498</c:v>
                </c:pt>
                <c:pt idx="42">
                  <c:v>0.89077157069915991</c:v>
                </c:pt>
                <c:pt idx="43">
                  <c:v>0.90754300716108915</c:v>
                </c:pt>
                <c:pt idx="44">
                  <c:v>0.92895062331074185</c:v>
                </c:pt>
                <c:pt idx="45">
                  <c:v>0.95392095188395398</c:v>
                </c:pt>
                <c:pt idx="46">
                  <c:v>0.98120187633905309</c:v>
                </c:pt>
                <c:pt idx="47">
                  <c:v>1.0094254172086408</c:v>
                </c:pt>
                <c:pt idx="48">
                  <c:v>1.0371763283022724</c:v>
                </c:pt>
                <c:pt idx="49">
                  <c:v>1.06306306306</c:v>
                </c:pt>
                <c:pt idx="50">
                  <c:v>1.0857875525074807</c:v>
                </c:pt>
                <c:pt idx="51">
                  <c:v>1.1042102958546134</c:v>
                </c:pt>
                <c:pt idx="52">
                  <c:v>1.1174074998232959</c:v>
                </c:pt>
                <c:pt idx="53">
                  <c:v>1.1247174014998143</c:v>
                </c:pt>
                <c:pt idx="54">
                  <c:v>1.1257734518906164</c:v>
                </c:pt>
                <c:pt idx="55">
                  <c:v>1.120522696219425</c:v>
                </c:pt>
                <c:pt idx="56">
                  <c:v>1.1092284293008401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EB-420B-AF87-67829AC82E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2282432"/>
        <c:axId val="442281448"/>
      </c:lineChart>
      <c:catAx>
        <c:axId val="442282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281448"/>
        <c:crosses val="autoZero"/>
        <c:auto val="1"/>
        <c:lblAlgn val="ctr"/>
        <c:lblOffset val="100"/>
        <c:noMultiLvlLbl val="0"/>
      </c:catAx>
      <c:valAx>
        <c:axId val="442281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Value (BTS)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282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602672</xdr:colOff>
      <xdr:row>11</xdr:row>
      <xdr:rowOff>141516</xdr:rowOff>
    </xdr:from>
    <xdr:to>
      <xdr:col>9</xdr:col>
      <xdr:colOff>849084</xdr:colOff>
      <xdr:row>29</xdr:row>
      <xdr:rowOff>2971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FDB9CB-5907-4F89-8F98-84C243AF11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5EE94B-BFFA-4252-AC30-535F7E1FABE9}">
  <dimension ref="A1:M60"/>
  <sheetViews>
    <sheetView tabSelected="1" zoomScale="70" zoomScaleNormal="70" workbookViewId="0">
      <selection activeCell="O10" sqref="O10"/>
    </sheetView>
  </sheetViews>
  <sheetFormatPr defaultRowHeight="14.4" x14ac:dyDescent="0.3"/>
  <cols>
    <col min="1" max="1" width="10" style="20" bestFit="1" customWidth="1"/>
    <col min="3" max="3" width="10.109375" customWidth="1"/>
    <col min="4" max="4" width="11.77734375" customWidth="1"/>
    <col min="6" max="6" width="19.6640625" bestFit="1" customWidth="1"/>
    <col min="7" max="7" width="11.6640625" customWidth="1"/>
    <col min="9" max="9" width="19.109375" customWidth="1"/>
    <col min="10" max="10" width="12.5546875" customWidth="1"/>
    <col min="12" max="12" width="22.21875" bestFit="1" customWidth="1"/>
  </cols>
  <sheetData>
    <row r="1" spans="1:13" x14ac:dyDescent="0.3">
      <c r="A1" s="1" t="s">
        <v>0</v>
      </c>
      <c r="B1" s="2" t="s">
        <v>1</v>
      </c>
      <c r="C1" s="2" t="s">
        <v>2</v>
      </c>
      <c r="D1" s="2" t="s">
        <v>3</v>
      </c>
      <c r="F1" s="3" t="s">
        <v>4</v>
      </c>
      <c r="G1" s="4" t="s">
        <v>5</v>
      </c>
      <c r="I1" s="3" t="s">
        <v>6</v>
      </c>
      <c r="J1" s="4" t="s">
        <v>5</v>
      </c>
      <c r="L1" s="1" t="s">
        <v>20</v>
      </c>
      <c r="M1">
        <f>((1 - (G2-(J2/100))/(G2+(J2/100)))/G3)*100</f>
        <v>0.79999999996549465</v>
      </c>
    </row>
    <row r="2" spans="1:13" x14ac:dyDescent="0.3">
      <c r="A2" s="5">
        <v>0</v>
      </c>
      <c r="B2" s="6">
        <f>($G$2 + (($G$2 * ($J$2/100)) * SIN((MOD((($A2 - $J$3)/$G$3), 1) * $G$3) * ((2 * PI())/$G$3))))</f>
        <v>1</v>
      </c>
      <c r="C2" s="6">
        <f>($G$2 + (($G$2 * ($J$6/100)) * SIN((MOD((($A2 - $J$7)/$G$3), 1) * $G$3) * ((2 * PI())/$G$3))))</f>
        <v>0.89077157069916002</v>
      </c>
      <c r="D2" s="6">
        <f>($G$2 + (($G$2 * ($J$10/100)) * SIN((MOD((($A2 - $J$11)/$G$3), 1) * $G$3) * ((2 * PI())/$G$3))))</f>
        <v>1.1092284293008401</v>
      </c>
      <c r="F2" s="7" t="s">
        <v>7</v>
      </c>
      <c r="G2" s="8">
        <v>1</v>
      </c>
      <c r="I2" s="9" t="s">
        <v>8</v>
      </c>
      <c r="J2" s="10">
        <v>12.612612612</v>
      </c>
    </row>
    <row r="3" spans="1:13" ht="15" thickBot="1" x14ac:dyDescent="0.35">
      <c r="A3" s="5">
        <v>1</v>
      </c>
      <c r="B3" s="6">
        <f t="shared" ref="B3:B58" si="0">($G$2 + (($G$2 * ($J$2/100)) * SIN((MOD((($A3 - $J$3)/$G$3), 1) * $G$3) * ((2 * PI())/$G$3))))</f>
        <v>1.0280657033805143</v>
      </c>
      <c r="C3" s="6">
        <f t="shared" ref="C3:C58" si="1">($G$2 + (($G$2 * ($J$6/100)) * SIN((MOD((($A3 - $J$7)/$G$3), 1) * $G$3) * ((2 * PI())/$G$3))))</f>
        <v>0.87947730378057498</v>
      </c>
      <c r="D3" s="6">
        <f t="shared" ref="D3:D58" si="2">($G$2 + (($G$2 * ($J$10/100)) * SIN((MOD((($A3 - $J$11)/$G$3), 1) * $G$3) * ((2 * PI())/$G$3))))</f>
        <v>1.0924569928389107</v>
      </c>
      <c r="F3" s="11" t="s">
        <v>9</v>
      </c>
      <c r="G3" s="8">
        <v>28</v>
      </c>
      <c r="I3" s="12" t="s">
        <v>10</v>
      </c>
      <c r="J3" s="13">
        <v>0</v>
      </c>
    </row>
    <row r="4" spans="1:13" ht="15" thickBot="1" x14ac:dyDescent="0.35">
      <c r="A4" s="5">
        <v>2</v>
      </c>
      <c r="B4" s="6">
        <f t="shared" si="0"/>
        <v>1.0547240752013582</v>
      </c>
      <c r="C4" s="6">
        <f t="shared" si="1"/>
        <v>0.87422654810938361</v>
      </c>
      <c r="D4" s="6">
        <f t="shared" si="2"/>
        <v>1.0710493766892581</v>
      </c>
      <c r="F4" s="11" t="s">
        <v>11</v>
      </c>
      <c r="G4" s="14">
        <v>2</v>
      </c>
    </row>
    <row r="5" spans="1:13" ht="15" thickBot="1" x14ac:dyDescent="0.35">
      <c r="A5" s="5">
        <v>3</v>
      </c>
      <c r="B5" s="6">
        <f t="shared" si="0"/>
        <v>1.0786383533837685</v>
      </c>
      <c r="C5" s="6">
        <f t="shared" si="1"/>
        <v>0.87528259850018564</v>
      </c>
      <c r="D5" s="6">
        <f t="shared" si="2"/>
        <v>1.046079048116046</v>
      </c>
      <c r="F5" s="12" t="s">
        <v>12</v>
      </c>
      <c r="G5" s="13">
        <v>5</v>
      </c>
      <c r="I5" s="3" t="s">
        <v>13</v>
      </c>
      <c r="J5" s="4" t="s">
        <v>5</v>
      </c>
    </row>
    <row r="6" spans="1:13" ht="15" thickBot="1" x14ac:dyDescent="0.35">
      <c r="A6" s="5">
        <v>4</v>
      </c>
      <c r="B6" s="6">
        <f t="shared" si="0"/>
        <v>1.0986093761623492</v>
      </c>
      <c r="C6" s="6">
        <f t="shared" si="1"/>
        <v>0.88259250017670399</v>
      </c>
      <c r="D6" s="6">
        <f t="shared" si="2"/>
        <v>1.0187981236609469</v>
      </c>
      <c r="I6" s="9" t="s">
        <v>8</v>
      </c>
      <c r="J6" s="10">
        <v>12.612612612</v>
      </c>
    </row>
    <row r="7" spans="1:13" ht="15" thickBot="1" x14ac:dyDescent="0.35">
      <c r="A7" s="5">
        <v>5</v>
      </c>
      <c r="B7" s="6">
        <f t="shared" si="0"/>
        <v>1.1136357130632542</v>
      </c>
      <c r="C7" s="6">
        <f t="shared" si="1"/>
        <v>0.89578970414538661</v>
      </c>
      <c r="D7" s="6">
        <f t="shared" si="2"/>
        <v>0.99057458279135924</v>
      </c>
      <c r="F7" s="15" t="s">
        <v>14</v>
      </c>
      <c r="G7" s="16" t="s">
        <v>15</v>
      </c>
      <c r="I7" s="12" t="s">
        <v>10</v>
      </c>
      <c r="J7" s="13">
        <f>($G$3/3)*1</f>
        <v>9.3333333333333339</v>
      </c>
    </row>
    <row r="8" spans="1:13" ht="15" thickBot="1" x14ac:dyDescent="0.35">
      <c r="A8" s="5">
        <v>6</v>
      </c>
      <c r="B8" s="6">
        <f t="shared" si="0"/>
        <v>1.1229638808097531</v>
      </c>
      <c r="C8" s="6">
        <f t="shared" si="1"/>
        <v>0.91421244749251929</v>
      </c>
      <c r="D8" s="6">
        <f t="shared" si="2"/>
        <v>0.96282367169772776</v>
      </c>
      <c r="F8" s="7" t="s">
        <v>1</v>
      </c>
      <c r="G8" s="17" t="s">
        <v>16</v>
      </c>
    </row>
    <row r="9" spans="1:13" x14ac:dyDescent="0.3">
      <c r="A9" s="5">
        <v>7</v>
      </c>
      <c r="B9" s="6">
        <f t="shared" si="0"/>
        <v>1.12612612612</v>
      </c>
      <c r="C9" s="6">
        <f t="shared" si="1"/>
        <v>0.93693693693999991</v>
      </c>
      <c r="D9" s="6">
        <f t="shared" si="2"/>
        <v>0.93693693694000002</v>
      </c>
      <c r="F9" s="7" t="s">
        <v>2</v>
      </c>
      <c r="G9" s="17" t="s">
        <v>17</v>
      </c>
      <c r="I9" s="3" t="s">
        <v>18</v>
      </c>
      <c r="J9" s="4" t="s">
        <v>5</v>
      </c>
    </row>
    <row r="10" spans="1:13" ht="15" thickBot="1" x14ac:dyDescent="0.35">
      <c r="A10" s="5">
        <v>8</v>
      </c>
      <c r="B10" s="6">
        <f t="shared" si="0"/>
        <v>1.1229638808097531</v>
      </c>
      <c r="C10" s="6">
        <f t="shared" si="1"/>
        <v>0.96282367169772765</v>
      </c>
      <c r="D10" s="6">
        <f t="shared" si="2"/>
        <v>0.91421244749251929</v>
      </c>
      <c r="F10" s="18" t="s">
        <v>3</v>
      </c>
      <c r="G10" s="19" t="s">
        <v>19</v>
      </c>
      <c r="I10" s="9" t="s">
        <v>8</v>
      </c>
      <c r="J10" s="10">
        <v>12.612612612</v>
      </c>
    </row>
    <row r="11" spans="1:13" ht="15" thickBot="1" x14ac:dyDescent="0.35">
      <c r="A11" s="5">
        <v>9</v>
      </c>
      <c r="B11" s="6">
        <f t="shared" si="0"/>
        <v>1.1136357130632542</v>
      </c>
      <c r="C11" s="6">
        <f t="shared" si="1"/>
        <v>0.99057458279135924</v>
      </c>
      <c r="D11" s="6">
        <f t="shared" si="2"/>
        <v>0.89578970414538672</v>
      </c>
      <c r="I11" s="12" t="s">
        <v>10</v>
      </c>
      <c r="J11" s="13">
        <f>($G$3/3)*2</f>
        <v>18.666666666666668</v>
      </c>
    </row>
    <row r="12" spans="1:13" x14ac:dyDescent="0.3">
      <c r="A12" s="5">
        <v>10</v>
      </c>
      <c r="B12" s="6">
        <f t="shared" si="0"/>
        <v>1.0986093761623492</v>
      </c>
      <c r="C12" s="6">
        <f t="shared" si="1"/>
        <v>1.0187981236609467</v>
      </c>
      <c r="D12" s="6">
        <f t="shared" si="2"/>
        <v>0.88259250017670399</v>
      </c>
    </row>
    <row r="13" spans="1:13" x14ac:dyDescent="0.3">
      <c r="A13" s="5">
        <v>11</v>
      </c>
      <c r="B13" s="6">
        <f t="shared" si="0"/>
        <v>1.0786383533837685</v>
      </c>
      <c r="C13" s="6">
        <f t="shared" si="1"/>
        <v>1.046079048116046</v>
      </c>
      <c r="D13" s="6">
        <f t="shared" si="2"/>
        <v>0.87528259850018564</v>
      </c>
    </row>
    <row r="14" spans="1:13" x14ac:dyDescent="0.3">
      <c r="A14" s="5">
        <v>12</v>
      </c>
      <c r="B14" s="6">
        <f t="shared" si="0"/>
        <v>1.0547240752013582</v>
      </c>
      <c r="C14" s="6">
        <f t="shared" si="1"/>
        <v>1.0710493766892581</v>
      </c>
      <c r="D14" s="6">
        <f t="shared" si="2"/>
        <v>0.87422654810938361</v>
      </c>
    </row>
    <row r="15" spans="1:13" x14ac:dyDescent="0.3">
      <c r="A15" s="5">
        <v>13</v>
      </c>
      <c r="B15" s="6">
        <f t="shared" si="0"/>
        <v>1.0280657033805143</v>
      </c>
      <c r="C15" s="6">
        <f t="shared" si="1"/>
        <v>1.0924569928389107</v>
      </c>
      <c r="D15" s="6">
        <f t="shared" si="2"/>
        <v>0.87947730378057498</v>
      </c>
    </row>
    <row r="16" spans="1:13" x14ac:dyDescent="0.3">
      <c r="A16" s="5">
        <v>14</v>
      </c>
      <c r="B16" s="6">
        <f t="shared" si="0"/>
        <v>1</v>
      </c>
      <c r="C16" s="6">
        <f t="shared" si="1"/>
        <v>1.1092284293008401</v>
      </c>
      <c r="D16" s="6">
        <f t="shared" si="2"/>
        <v>0.89077157069915991</v>
      </c>
    </row>
    <row r="17" spans="1:4" x14ac:dyDescent="0.3">
      <c r="A17" s="5">
        <v>15</v>
      </c>
      <c r="B17" s="6">
        <f t="shared" si="0"/>
        <v>0.97193429661948572</v>
      </c>
      <c r="C17" s="6">
        <f t="shared" si="1"/>
        <v>1.120522696219425</v>
      </c>
      <c r="D17" s="6">
        <f t="shared" si="2"/>
        <v>0.90754300716108927</v>
      </c>
    </row>
    <row r="18" spans="1:4" x14ac:dyDescent="0.3">
      <c r="A18" s="5">
        <v>16</v>
      </c>
      <c r="B18" s="6">
        <f t="shared" si="0"/>
        <v>0.94527592479864175</v>
      </c>
      <c r="C18" s="6">
        <f t="shared" si="1"/>
        <v>1.1257734518906164</v>
      </c>
      <c r="D18" s="6">
        <f t="shared" si="2"/>
        <v>0.92895062331074185</v>
      </c>
    </row>
    <row r="19" spans="1:4" x14ac:dyDescent="0.3">
      <c r="A19" s="5">
        <v>17</v>
      </c>
      <c r="B19" s="6">
        <f t="shared" si="0"/>
        <v>0.92136164661623154</v>
      </c>
      <c r="C19" s="6">
        <f t="shared" si="1"/>
        <v>1.1247174014998143</v>
      </c>
      <c r="D19" s="6">
        <f t="shared" si="2"/>
        <v>0.95392095188395398</v>
      </c>
    </row>
    <row r="20" spans="1:4" x14ac:dyDescent="0.3">
      <c r="A20" s="5">
        <v>18</v>
      </c>
      <c r="B20" s="6">
        <f t="shared" si="0"/>
        <v>0.90139062383765078</v>
      </c>
      <c r="C20" s="6">
        <f t="shared" si="1"/>
        <v>1.1174074998232961</v>
      </c>
      <c r="D20" s="6">
        <f t="shared" si="2"/>
        <v>0.98120187633905309</v>
      </c>
    </row>
    <row r="21" spans="1:4" x14ac:dyDescent="0.3">
      <c r="A21" s="5">
        <v>19</v>
      </c>
      <c r="B21" s="6">
        <f t="shared" si="0"/>
        <v>0.88636428693674585</v>
      </c>
      <c r="C21" s="6">
        <f t="shared" si="1"/>
        <v>1.1042102958546134</v>
      </c>
      <c r="D21" s="6">
        <f t="shared" si="2"/>
        <v>1.0094254172086408</v>
      </c>
    </row>
    <row r="22" spans="1:4" x14ac:dyDescent="0.3">
      <c r="A22" s="5">
        <v>20</v>
      </c>
      <c r="B22" s="6">
        <f t="shared" si="0"/>
        <v>0.87703611919024704</v>
      </c>
      <c r="C22" s="6">
        <f t="shared" si="1"/>
        <v>1.0857875525074807</v>
      </c>
      <c r="D22" s="6">
        <f t="shared" si="2"/>
        <v>1.0371763283022724</v>
      </c>
    </row>
    <row r="23" spans="1:4" x14ac:dyDescent="0.3">
      <c r="A23" s="5">
        <v>21</v>
      </c>
      <c r="B23" s="6">
        <f t="shared" si="0"/>
        <v>0.87387387388000004</v>
      </c>
      <c r="C23" s="6">
        <f t="shared" si="1"/>
        <v>1.06306306306</v>
      </c>
      <c r="D23" s="6">
        <f t="shared" si="2"/>
        <v>1.06306306306</v>
      </c>
    </row>
    <row r="24" spans="1:4" x14ac:dyDescent="0.3">
      <c r="A24" s="5">
        <v>22</v>
      </c>
      <c r="B24" s="6">
        <f t="shared" si="0"/>
        <v>0.87703611919024704</v>
      </c>
      <c r="C24" s="6">
        <f t="shared" si="1"/>
        <v>1.0371763283022724</v>
      </c>
      <c r="D24" s="6">
        <f t="shared" si="2"/>
        <v>1.0857875525074807</v>
      </c>
    </row>
    <row r="25" spans="1:4" x14ac:dyDescent="0.3">
      <c r="A25" s="5">
        <v>23</v>
      </c>
      <c r="B25" s="6">
        <f t="shared" si="0"/>
        <v>0.88636428693674585</v>
      </c>
      <c r="C25" s="6">
        <f t="shared" si="1"/>
        <v>1.0094254172086408</v>
      </c>
      <c r="D25" s="6">
        <f t="shared" si="2"/>
        <v>1.1042102958546134</v>
      </c>
    </row>
    <row r="26" spans="1:4" x14ac:dyDescent="0.3">
      <c r="A26" s="5">
        <v>24</v>
      </c>
      <c r="B26" s="6">
        <f t="shared" si="0"/>
        <v>0.90139062383765067</v>
      </c>
      <c r="C26" s="6">
        <f t="shared" si="1"/>
        <v>0.9812018763390532</v>
      </c>
      <c r="D26" s="6">
        <f t="shared" si="2"/>
        <v>1.1174074998232961</v>
      </c>
    </row>
    <row r="27" spans="1:4" x14ac:dyDescent="0.3">
      <c r="A27" s="5">
        <v>25</v>
      </c>
      <c r="B27" s="6">
        <f t="shared" si="0"/>
        <v>0.92136164661623154</v>
      </c>
      <c r="C27" s="6">
        <f t="shared" si="1"/>
        <v>0.95392095188395409</v>
      </c>
      <c r="D27" s="6">
        <f t="shared" si="2"/>
        <v>1.1247174014998143</v>
      </c>
    </row>
    <row r="28" spans="1:4" x14ac:dyDescent="0.3">
      <c r="A28" s="5">
        <v>26</v>
      </c>
      <c r="B28" s="6">
        <f t="shared" si="0"/>
        <v>0.94527592479864164</v>
      </c>
      <c r="C28" s="6">
        <f t="shared" si="1"/>
        <v>0.92895062331074196</v>
      </c>
      <c r="D28" s="6">
        <f t="shared" si="2"/>
        <v>1.1257734518906164</v>
      </c>
    </row>
    <row r="29" spans="1:4" x14ac:dyDescent="0.3">
      <c r="A29" s="5">
        <v>27</v>
      </c>
      <c r="B29" s="6">
        <f t="shared" si="0"/>
        <v>0.97193429661948572</v>
      </c>
      <c r="C29" s="6">
        <f t="shared" si="1"/>
        <v>0.90754300716108938</v>
      </c>
      <c r="D29" s="6">
        <f t="shared" si="2"/>
        <v>1.120522696219425</v>
      </c>
    </row>
    <row r="30" spans="1:4" x14ac:dyDescent="0.3">
      <c r="A30" s="5">
        <v>28</v>
      </c>
      <c r="B30" s="6">
        <f t="shared" si="0"/>
        <v>1</v>
      </c>
      <c r="C30" s="6">
        <f t="shared" si="1"/>
        <v>0.89077157069916002</v>
      </c>
      <c r="D30" s="6">
        <f t="shared" si="2"/>
        <v>1.1092284293008401</v>
      </c>
    </row>
    <row r="31" spans="1:4" x14ac:dyDescent="0.3">
      <c r="A31" s="5">
        <v>29</v>
      </c>
      <c r="B31" s="6">
        <f t="shared" si="0"/>
        <v>1.0280657033805143</v>
      </c>
      <c r="C31" s="6">
        <f t="shared" si="1"/>
        <v>0.87947730378057498</v>
      </c>
      <c r="D31" s="6">
        <f t="shared" si="2"/>
        <v>1.0924569928389107</v>
      </c>
    </row>
    <row r="32" spans="1:4" x14ac:dyDescent="0.3">
      <c r="A32" s="5">
        <v>30</v>
      </c>
      <c r="B32" s="6">
        <f t="shared" si="0"/>
        <v>1.0547240752013582</v>
      </c>
      <c r="C32" s="6">
        <f t="shared" si="1"/>
        <v>0.87422654810938361</v>
      </c>
      <c r="D32" s="6">
        <f t="shared" si="2"/>
        <v>1.0710493766892581</v>
      </c>
    </row>
    <row r="33" spans="1:4" x14ac:dyDescent="0.3">
      <c r="A33" s="5">
        <v>31</v>
      </c>
      <c r="B33" s="6">
        <f t="shared" si="0"/>
        <v>1.0786383533837685</v>
      </c>
      <c r="C33" s="6">
        <f t="shared" si="1"/>
        <v>0.87528259850018564</v>
      </c>
      <c r="D33" s="6">
        <f t="shared" si="2"/>
        <v>1.046079048116046</v>
      </c>
    </row>
    <row r="34" spans="1:4" x14ac:dyDescent="0.3">
      <c r="A34" s="5">
        <v>32</v>
      </c>
      <c r="B34" s="6">
        <f t="shared" si="0"/>
        <v>1.0986093761623492</v>
      </c>
      <c r="C34" s="6">
        <f t="shared" si="1"/>
        <v>0.88259250017670388</v>
      </c>
      <c r="D34" s="6">
        <f t="shared" si="2"/>
        <v>1.0187981236609469</v>
      </c>
    </row>
    <row r="35" spans="1:4" x14ac:dyDescent="0.3">
      <c r="A35" s="5">
        <v>33</v>
      </c>
      <c r="B35" s="6">
        <f t="shared" si="0"/>
        <v>1.1136357130632542</v>
      </c>
      <c r="C35" s="6">
        <f t="shared" si="1"/>
        <v>0.89578970414538661</v>
      </c>
      <c r="D35" s="6">
        <f t="shared" si="2"/>
        <v>0.99057458279135924</v>
      </c>
    </row>
    <row r="36" spans="1:4" x14ac:dyDescent="0.3">
      <c r="A36" s="5">
        <v>34</v>
      </c>
      <c r="B36" s="6">
        <f t="shared" si="0"/>
        <v>1.1229638808097528</v>
      </c>
      <c r="C36" s="6">
        <f t="shared" si="1"/>
        <v>0.91421244749251929</v>
      </c>
      <c r="D36" s="6">
        <f t="shared" si="2"/>
        <v>0.96282367169772776</v>
      </c>
    </row>
    <row r="37" spans="1:4" x14ac:dyDescent="0.3">
      <c r="A37" s="5">
        <v>35</v>
      </c>
      <c r="B37" s="6">
        <f t="shared" si="0"/>
        <v>1.12612612612</v>
      </c>
      <c r="C37" s="6">
        <f t="shared" si="1"/>
        <v>0.93693693693999991</v>
      </c>
      <c r="D37" s="6">
        <f t="shared" si="2"/>
        <v>0.93693693694000002</v>
      </c>
    </row>
    <row r="38" spans="1:4" x14ac:dyDescent="0.3">
      <c r="A38" s="5">
        <v>36</v>
      </c>
      <c r="B38" s="6">
        <f t="shared" si="0"/>
        <v>1.1229638808097528</v>
      </c>
      <c r="C38" s="6">
        <f t="shared" si="1"/>
        <v>0.96282367169772765</v>
      </c>
      <c r="D38" s="6">
        <f t="shared" si="2"/>
        <v>0.9142124474925194</v>
      </c>
    </row>
    <row r="39" spans="1:4" x14ac:dyDescent="0.3">
      <c r="A39" s="5">
        <v>37</v>
      </c>
      <c r="B39" s="6">
        <f t="shared" si="0"/>
        <v>1.1136357130632542</v>
      </c>
      <c r="C39" s="6">
        <f t="shared" si="1"/>
        <v>0.99057458279135924</v>
      </c>
      <c r="D39" s="6">
        <f t="shared" si="2"/>
        <v>0.89578970414538672</v>
      </c>
    </row>
    <row r="40" spans="1:4" x14ac:dyDescent="0.3">
      <c r="A40" s="5">
        <v>38</v>
      </c>
      <c r="B40" s="6">
        <f t="shared" si="0"/>
        <v>1.0986093761623492</v>
      </c>
      <c r="C40" s="6">
        <f t="shared" si="1"/>
        <v>1.0187981236609467</v>
      </c>
      <c r="D40" s="6">
        <f t="shared" si="2"/>
        <v>0.88259250017670399</v>
      </c>
    </row>
    <row r="41" spans="1:4" x14ac:dyDescent="0.3">
      <c r="A41" s="5">
        <v>39</v>
      </c>
      <c r="B41" s="6">
        <f t="shared" si="0"/>
        <v>1.0786383533837685</v>
      </c>
      <c r="C41" s="6">
        <f t="shared" si="1"/>
        <v>1.046079048116046</v>
      </c>
      <c r="D41" s="6">
        <f t="shared" si="2"/>
        <v>0.87528259850018564</v>
      </c>
    </row>
    <row r="42" spans="1:4" x14ac:dyDescent="0.3">
      <c r="A42" s="5">
        <v>40</v>
      </c>
      <c r="B42" s="6">
        <f t="shared" si="0"/>
        <v>1.0547240752013582</v>
      </c>
      <c r="C42" s="6">
        <f t="shared" si="1"/>
        <v>1.0710493766892579</v>
      </c>
      <c r="D42" s="6">
        <f t="shared" si="2"/>
        <v>0.87422654810938361</v>
      </c>
    </row>
    <row r="43" spans="1:4" x14ac:dyDescent="0.3">
      <c r="A43" s="5">
        <v>41</v>
      </c>
      <c r="B43" s="6">
        <f t="shared" si="0"/>
        <v>1.0280657033805145</v>
      </c>
      <c r="C43" s="6">
        <f t="shared" si="1"/>
        <v>1.0924569928389107</v>
      </c>
      <c r="D43" s="6">
        <f t="shared" si="2"/>
        <v>0.87947730378057498</v>
      </c>
    </row>
    <row r="44" spans="1:4" x14ac:dyDescent="0.3">
      <c r="A44" s="5">
        <v>42</v>
      </c>
      <c r="B44" s="6">
        <f t="shared" si="0"/>
        <v>1</v>
      </c>
      <c r="C44" s="6">
        <f t="shared" si="1"/>
        <v>1.1092284293008399</v>
      </c>
      <c r="D44" s="6">
        <f t="shared" si="2"/>
        <v>0.89077157069915991</v>
      </c>
    </row>
    <row r="45" spans="1:4" x14ac:dyDescent="0.3">
      <c r="A45" s="5">
        <v>43</v>
      </c>
      <c r="B45" s="6">
        <f t="shared" si="0"/>
        <v>0.9719342966194856</v>
      </c>
      <c r="C45" s="6">
        <f t="shared" si="1"/>
        <v>1.120522696219425</v>
      </c>
      <c r="D45" s="6">
        <f t="shared" si="2"/>
        <v>0.90754300716108915</v>
      </c>
    </row>
    <row r="46" spans="1:4" x14ac:dyDescent="0.3">
      <c r="A46" s="5">
        <v>44</v>
      </c>
      <c r="B46" s="6">
        <f t="shared" si="0"/>
        <v>0.94527592479864175</v>
      </c>
      <c r="C46" s="6">
        <f t="shared" si="1"/>
        <v>1.1257734518906164</v>
      </c>
      <c r="D46" s="6">
        <f t="shared" si="2"/>
        <v>0.92895062331074185</v>
      </c>
    </row>
    <row r="47" spans="1:4" x14ac:dyDescent="0.3">
      <c r="A47" s="5">
        <v>45</v>
      </c>
      <c r="B47" s="6">
        <f t="shared" si="0"/>
        <v>0.92136164661623154</v>
      </c>
      <c r="C47" s="6">
        <f t="shared" si="1"/>
        <v>1.1247174014998143</v>
      </c>
      <c r="D47" s="6">
        <f t="shared" si="2"/>
        <v>0.95392095188395398</v>
      </c>
    </row>
    <row r="48" spans="1:4" x14ac:dyDescent="0.3">
      <c r="A48" s="5">
        <v>46</v>
      </c>
      <c r="B48" s="6">
        <f t="shared" si="0"/>
        <v>0.90139062383765078</v>
      </c>
      <c r="C48" s="6">
        <f t="shared" si="1"/>
        <v>1.1174074998232961</v>
      </c>
      <c r="D48" s="6">
        <f t="shared" si="2"/>
        <v>0.98120187633905309</v>
      </c>
    </row>
    <row r="49" spans="1:4" x14ac:dyDescent="0.3">
      <c r="A49" s="5">
        <v>47</v>
      </c>
      <c r="B49" s="6">
        <f t="shared" si="0"/>
        <v>0.88636428693674585</v>
      </c>
      <c r="C49" s="6">
        <f t="shared" si="1"/>
        <v>1.1042102958546134</v>
      </c>
      <c r="D49" s="6">
        <f t="shared" si="2"/>
        <v>1.0094254172086408</v>
      </c>
    </row>
    <row r="50" spans="1:4" x14ac:dyDescent="0.3">
      <c r="A50" s="5">
        <v>48</v>
      </c>
      <c r="B50" s="6">
        <f t="shared" si="0"/>
        <v>0.87703611919024704</v>
      </c>
      <c r="C50" s="6">
        <f t="shared" si="1"/>
        <v>1.0857875525074807</v>
      </c>
      <c r="D50" s="6">
        <f t="shared" si="2"/>
        <v>1.0371763283022724</v>
      </c>
    </row>
    <row r="51" spans="1:4" x14ac:dyDescent="0.3">
      <c r="A51" s="5">
        <v>49</v>
      </c>
      <c r="B51" s="6">
        <f t="shared" si="0"/>
        <v>0.87387387388000004</v>
      </c>
      <c r="C51" s="6">
        <f t="shared" si="1"/>
        <v>1.06306306306</v>
      </c>
      <c r="D51" s="6">
        <f t="shared" si="2"/>
        <v>1.06306306306</v>
      </c>
    </row>
    <row r="52" spans="1:4" x14ac:dyDescent="0.3">
      <c r="A52" s="5">
        <v>50</v>
      </c>
      <c r="B52" s="6">
        <f t="shared" si="0"/>
        <v>0.87703611919024704</v>
      </c>
      <c r="C52" s="6">
        <f t="shared" si="1"/>
        <v>1.0371763283022724</v>
      </c>
      <c r="D52" s="6">
        <f t="shared" si="2"/>
        <v>1.0857875525074807</v>
      </c>
    </row>
    <row r="53" spans="1:4" x14ac:dyDescent="0.3">
      <c r="A53" s="5">
        <v>51</v>
      </c>
      <c r="B53" s="6">
        <f t="shared" si="0"/>
        <v>0.88636428693674585</v>
      </c>
      <c r="C53" s="6">
        <f t="shared" si="1"/>
        <v>1.009425417208641</v>
      </c>
      <c r="D53" s="6">
        <f t="shared" si="2"/>
        <v>1.1042102958546134</v>
      </c>
    </row>
    <row r="54" spans="1:4" x14ac:dyDescent="0.3">
      <c r="A54" s="5">
        <v>52</v>
      </c>
      <c r="B54" s="6">
        <f t="shared" si="0"/>
        <v>0.90139062383765067</v>
      </c>
      <c r="C54" s="6">
        <f t="shared" si="1"/>
        <v>0.98120187633905331</v>
      </c>
      <c r="D54" s="6">
        <f t="shared" si="2"/>
        <v>1.1174074998232959</v>
      </c>
    </row>
    <row r="55" spans="1:4" x14ac:dyDescent="0.3">
      <c r="A55" s="5">
        <v>53</v>
      </c>
      <c r="B55" s="6">
        <f t="shared" si="0"/>
        <v>0.92136164661623154</v>
      </c>
      <c r="C55" s="6">
        <f t="shared" si="1"/>
        <v>0.95392095188395409</v>
      </c>
      <c r="D55" s="6">
        <f t="shared" si="2"/>
        <v>1.1247174014998143</v>
      </c>
    </row>
    <row r="56" spans="1:4" x14ac:dyDescent="0.3">
      <c r="A56" s="5">
        <v>54</v>
      </c>
      <c r="B56" s="6">
        <f t="shared" si="0"/>
        <v>0.94527592479864164</v>
      </c>
      <c r="C56" s="6">
        <f t="shared" si="1"/>
        <v>0.92895062331074196</v>
      </c>
      <c r="D56" s="6">
        <f t="shared" si="2"/>
        <v>1.1257734518906164</v>
      </c>
    </row>
    <row r="57" spans="1:4" x14ac:dyDescent="0.3">
      <c r="A57" s="5">
        <v>55</v>
      </c>
      <c r="B57" s="6">
        <f t="shared" si="0"/>
        <v>0.9719342966194856</v>
      </c>
      <c r="C57" s="6">
        <f t="shared" si="1"/>
        <v>0.90754300716108938</v>
      </c>
      <c r="D57" s="6">
        <f t="shared" si="2"/>
        <v>1.120522696219425</v>
      </c>
    </row>
    <row r="58" spans="1:4" x14ac:dyDescent="0.3">
      <c r="A58" s="5">
        <v>56</v>
      </c>
      <c r="B58" s="6">
        <f t="shared" si="0"/>
        <v>1</v>
      </c>
      <c r="C58" s="6">
        <f t="shared" si="1"/>
        <v>0.89077157069916002</v>
      </c>
      <c r="D58" s="6">
        <f t="shared" si="2"/>
        <v>1.1092284293008401</v>
      </c>
    </row>
    <row r="59" spans="1:4" x14ac:dyDescent="0.3">
      <c r="A59" s="5"/>
      <c r="B59" s="6"/>
      <c r="C59" s="6"/>
      <c r="D59" s="6"/>
    </row>
    <row r="60" spans="1:4" x14ac:dyDescent="0.3">
      <c r="A60" s="5"/>
      <c r="B60" s="6"/>
      <c r="C60" s="6"/>
      <c r="D60" s="6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Norns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</dc:creator>
  <cp:lastModifiedBy>CM</cp:lastModifiedBy>
  <dcterms:created xsi:type="dcterms:W3CDTF">2019-01-11T21:40:06Z</dcterms:created>
  <dcterms:modified xsi:type="dcterms:W3CDTF">2019-01-12T03:37:13Z</dcterms:modified>
</cp:coreProperties>
</file>