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Norns\"/>
    </mc:Choice>
  </mc:AlternateContent>
  <xr:revisionPtr revIDLastSave="0" documentId="13_ncr:1_{340F149D-AB18-4B36-94A6-FBDF3BC0935D}" xr6:coauthVersionLast="40" xr6:coauthVersionMax="40" xr10:uidLastSave="{00000000-0000-0000-0000-000000000000}"/>
  <bookViews>
    <workbookView xWindow="0" yWindow="0" windowWidth="13200" windowHeight="5988" xr2:uid="{5AD70637-19FB-4F27-9184-5081706D050D}"/>
  </bookViews>
  <sheets>
    <sheet name="Nor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12" i="1" l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D2" i="1"/>
  <c r="C2" i="1"/>
  <c r="B2" i="1"/>
  <c r="J11" i="1"/>
  <c r="J7" i="1"/>
</calcChain>
</file>

<file path=xl/sharedStrings.xml><?xml version="1.0" encoding="utf-8"?>
<sst xmlns="http://schemas.openxmlformats.org/spreadsheetml/2006/main" count="31" uniqueCount="21">
  <si>
    <t>Timestamp</t>
  </si>
  <si>
    <t>Urthr</t>
  </si>
  <si>
    <t>Verthandi</t>
  </si>
  <si>
    <t>Skuld</t>
  </si>
  <si>
    <t>Global variables</t>
  </si>
  <si>
    <t>Value</t>
  </si>
  <si>
    <t>Urthr variables</t>
  </si>
  <si>
    <t>Reference Asset Value</t>
  </si>
  <si>
    <t>Amplitude</t>
  </si>
  <si>
    <t>Period (days)</t>
  </si>
  <si>
    <t>Reference timestamp</t>
  </si>
  <si>
    <t>Verthandi variables</t>
  </si>
  <si>
    <t>Norn</t>
  </si>
  <si>
    <t>Tense</t>
  </si>
  <si>
    <t>Past</t>
  </si>
  <si>
    <t>Present</t>
  </si>
  <si>
    <t>Skuld variables</t>
  </si>
  <si>
    <t>Future</t>
  </si>
  <si>
    <t>Lowest value</t>
  </si>
  <si>
    <t>Highest value</t>
  </si>
  <si>
    <t>Max daily 'inflation'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</si>
</sst>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Norns!$B$1</c:f>
              <c:strCache>
                <c:ptCount val="1"/>
                <c:pt idx="0">
                  <c:v>Urthr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Norns!$B$2:$B$30</c:f>
              <c:numCache>
                <c:formatCode>0.000</c:formatCode>
                <c:ptCount val="29"/>
                <c:pt idx="0">
                  <c:v>1</c:v>
                </c:pt>
                <c:pt idx="1">
                  <c:v>1.011800352558222</c:v>
                </c:pt>
                <c:pt idx="2">
                  <c:v>1.0230089861651936</c:v>
                </c:pt>
                <c:pt idx="3">
                  <c:v>1.0330638531286833</c:v>
                </c:pt>
                <c:pt idx="4">
                  <c:v>1.0414607604336736</c:v>
                </c:pt>
                <c:pt idx="5">
                  <c:v>1.0477786520854613</c:v>
                </c:pt>
                <c:pt idx="6">
                  <c:v>1.0517007226154074</c:v>
                </c:pt>
                <c:pt idx="7">
                  <c:v>1.0530303030299999</c:v>
                </c:pt>
                <c:pt idx="8">
                  <c:v>1.0517007226154074</c:v>
                </c:pt>
                <c:pt idx="9">
                  <c:v>1.0477786520854613</c:v>
                </c:pt>
                <c:pt idx="10">
                  <c:v>1.0414607604336739</c:v>
                </c:pt>
                <c:pt idx="11">
                  <c:v>1.0330638531286833</c:v>
                </c:pt>
                <c:pt idx="12">
                  <c:v>1.0230089861651936</c:v>
                </c:pt>
                <c:pt idx="13">
                  <c:v>1.011800352558222</c:v>
                </c:pt>
                <c:pt idx="14">
                  <c:v>1</c:v>
                </c:pt>
                <c:pt idx="15">
                  <c:v>0.98819964744177802</c:v>
                </c:pt>
                <c:pt idx="16">
                  <c:v>0.97699101383480647</c:v>
                </c:pt>
                <c:pt idx="17">
                  <c:v>0.96693614687131668</c:v>
                </c:pt>
                <c:pt idx="18">
                  <c:v>0.95853923956632625</c:v>
                </c:pt>
                <c:pt idx="19">
                  <c:v>0.95222134791453872</c:v>
                </c:pt>
                <c:pt idx="20">
                  <c:v>0.94829927738459263</c:v>
                </c:pt>
                <c:pt idx="21">
                  <c:v>0.94696969697</c:v>
                </c:pt>
                <c:pt idx="22">
                  <c:v>0.94829927738459263</c:v>
                </c:pt>
                <c:pt idx="23">
                  <c:v>0.95222134791453872</c:v>
                </c:pt>
                <c:pt idx="24">
                  <c:v>0.95853923956632625</c:v>
                </c:pt>
                <c:pt idx="25">
                  <c:v>0.96693614687131668</c:v>
                </c:pt>
                <c:pt idx="26">
                  <c:v>0.97699101383480647</c:v>
                </c:pt>
                <c:pt idx="27">
                  <c:v>0.98819964744177802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B-420B-AF87-67829AC82E33}"/>
            </c:ext>
          </c:extLst>
        </c:ser>
        <c:ser>
          <c:idx val="1"/>
          <c:order val="1"/>
          <c:tx>
            <c:strRef>
              <c:f>Norns!$C$1</c:f>
              <c:strCache>
                <c:ptCount val="1"/>
                <c:pt idx="0">
                  <c:v>Verthandi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Norns!$C$2:$C$30</c:f>
              <c:numCache>
                <c:formatCode>0.000</c:formatCode>
                <c:ptCount val="29"/>
                <c:pt idx="0">
                  <c:v>0.95407441040563312</c:v>
                </c:pt>
                <c:pt idx="1">
                  <c:v>0.94932568454193367</c:v>
                </c:pt>
                <c:pt idx="2">
                  <c:v>0.94711798045281537</c:v>
                </c:pt>
                <c:pt idx="3">
                  <c:v>0.94756200163987614</c:v>
                </c:pt>
                <c:pt idx="4">
                  <c:v>0.95063548302672585</c:v>
                </c:pt>
                <c:pt idx="5">
                  <c:v>0.95618430742288707</c:v>
                </c:pt>
                <c:pt idx="6">
                  <c:v>0.96393023360326335</c:v>
                </c:pt>
                <c:pt idx="7">
                  <c:v>0.97348484848499994</c:v>
                </c:pt>
                <c:pt idx="8">
                  <c:v>0.98436904378132928</c:v>
                </c:pt>
                <c:pt idx="9">
                  <c:v>0.99603704049165165</c:v>
                </c:pt>
                <c:pt idx="10">
                  <c:v>1.0079037565396005</c:v>
                </c:pt>
                <c:pt idx="11">
                  <c:v>1.0193741452314404</c:v>
                </c:pt>
                <c:pt idx="12">
                  <c:v>1.029873033381991</c:v>
                </c:pt>
                <c:pt idx="13">
                  <c:v>1.0388739628998445</c:v>
                </c:pt>
                <c:pt idx="14">
                  <c:v>1.0459255895943669</c:v>
                </c:pt>
                <c:pt idx="15">
                  <c:v>1.0506743154580664</c:v>
                </c:pt>
                <c:pt idx="16">
                  <c:v>1.0528820195471846</c:v>
                </c:pt>
                <c:pt idx="17">
                  <c:v>1.0524379983601237</c:v>
                </c:pt>
                <c:pt idx="18">
                  <c:v>1.0493645169732742</c:v>
                </c:pt>
                <c:pt idx="19">
                  <c:v>1.0438156925771129</c:v>
                </c:pt>
                <c:pt idx="20">
                  <c:v>1.0360697663967366</c:v>
                </c:pt>
                <c:pt idx="21">
                  <c:v>1.0265151515149999</c:v>
                </c:pt>
                <c:pt idx="22">
                  <c:v>1.0156309562186707</c:v>
                </c:pt>
                <c:pt idx="23">
                  <c:v>1.0039629595083484</c:v>
                </c:pt>
                <c:pt idx="24">
                  <c:v>0.9920962434603996</c:v>
                </c:pt>
                <c:pt idx="25">
                  <c:v>0.98062585476855946</c:v>
                </c:pt>
                <c:pt idx="26">
                  <c:v>0.97012696661800901</c:v>
                </c:pt>
                <c:pt idx="27">
                  <c:v>0.96112603710015565</c:v>
                </c:pt>
                <c:pt idx="28">
                  <c:v>0.95407441040563312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B-420B-AF87-67829AC82E33}"/>
            </c:ext>
          </c:extLst>
        </c:ser>
        <c:ser>
          <c:idx val="2"/>
          <c:order val="2"/>
          <c:tx>
            <c:strRef>
              <c:f>Norns!$D$1</c:f>
              <c:strCache>
                <c:ptCount val="1"/>
                <c:pt idx="0">
                  <c:v>Skuld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Norns!$A$2:$A$30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Norns!$D$2:$D$30</c:f>
              <c:numCache>
                <c:formatCode>0.000</c:formatCode>
                <c:ptCount val="29"/>
                <c:pt idx="0">
                  <c:v>1.0459255895943669</c:v>
                </c:pt>
                <c:pt idx="1">
                  <c:v>1.0388739628998445</c:v>
                </c:pt>
                <c:pt idx="2">
                  <c:v>1.029873033381991</c:v>
                </c:pt>
                <c:pt idx="3">
                  <c:v>1.0193741452314407</c:v>
                </c:pt>
                <c:pt idx="4">
                  <c:v>1.0079037565396005</c:v>
                </c:pt>
                <c:pt idx="5">
                  <c:v>0.99603704049165165</c:v>
                </c:pt>
                <c:pt idx="6">
                  <c:v>0.98436904378132928</c:v>
                </c:pt>
                <c:pt idx="7">
                  <c:v>0.97348484848500005</c:v>
                </c:pt>
                <c:pt idx="8">
                  <c:v>0.96393023360326335</c:v>
                </c:pt>
                <c:pt idx="9">
                  <c:v>0.95618430742288707</c:v>
                </c:pt>
                <c:pt idx="10">
                  <c:v>0.95063548302672585</c:v>
                </c:pt>
                <c:pt idx="11">
                  <c:v>0.94756200163987614</c:v>
                </c:pt>
                <c:pt idx="12">
                  <c:v>0.94711798045281537</c:v>
                </c:pt>
                <c:pt idx="13">
                  <c:v>0.94932568454193356</c:v>
                </c:pt>
                <c:pt idx="14">
                  <c:v>0.95407441040563312</c:v>
                </c:pt>
                <c:pt idx="15">
                  <c:v>0.96112603710015554</c:v>
                </c:pt>
                <c:pt idx="16">
                  <c:v>0.9701269666180089</c:v>
                </c:pt>
                <c:pt idx="17">
                  <c:v>0.98062585476855946</c:v>
                </c:pt>
                <c:pt idx="18">
                  <c:v>0.99209624346039949</c:v>
                </c:pt>
                <c:pt idx="19">
                  <c:v>1.0039629595083484</c:v>
                </c:pt>
                <c:pt idx="20">
                  <c:v>1.0156309562186707</c:v>
                </c:pt>
                <c:pt idx="21">
                  <c:v>1.0265151515149999</c:v>
                </c:pt>
                <c:pt idx="22">
                  <c:v>1.0360697663967366</c:v>
                </c:pt>
                <c:pt idx="23">
                  <c:v>1.0438156925771129</c:v>
                </c:pt>
                <c:pt idx="24">
                  <c:v>1.0493645169732742</c:v>
                </c:pt>
                <c:pt idx="25">
                  <c:v>1.0524379983601237</c:v>
                </c:pt>
                <c:pt idx="26">
                  <c:v>1.0528820195471846</c:v>
                </c:pt>
                <c:pt idx="27">
                  <c:v>1.0506743154580664</c:v>
                </c:pt>
                <c:pt idx="28">
                  <c:v>1.0459255895943669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B-420B-AF87-67829AC8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82432"/>
        <c:axId val="442281448"/>
      </c:lineChart>
      <c:catAx>
        <c:axId val="4422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1448"/>
        <c:crosses val="autoZero"/>
        <c:auto val="1"/>
        <c:lblAlgn val="ctr"/>
        <c:lblOffset val="100"/>
        <c:noMultiLvlLbl val="0"/>
      </c:catAx>
      <c:valAx>
        <c:axId val="442281448"/>
        <c:scaling>
          <c:orientation val="minMax"/>
          <c:max val="1.06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(BTS)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602673</xdr:colOff>
      <xdr:row>12</xdr:row>
      <xdr:rowOff>174172</xdr:rowOff>
    </xdr:from>
    <xdr:to>
      <xdr:col>9</xdr:col>
      <xdr:colOff>849085</xdr:colOff>
      <xdr:row>30</xdr:row>
      <xdr:rowOff>35629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DB9CB-5907-4F89-8F98-84C243AF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E94B-BFFA-4252-AC30-535F7E1FABE9}">
  <dimension ref="A1:J60"/>
  <sheetViews>
    <sheetView tabSelected="1" topLeftCell="B1" zoomScale="70" zoomScaleNormal="70" workbookViewId="0">
      <selection activeCell="N12" sqref="N12"/>
    </sheetView>
  </sheetViews>
  <sheetFormatPr defaultRowHeight="14.4" x14ac:dyDescent="0.3"/>
  <cols>
    <col min="1" max="1" width="10" style="18" bestFit="1" customWidth="1"/>
    <col min="3" max="3" width="10.109375" customWidth="1"/>
    <col min="4" max="4" width="11.77734375" customWidth="1"/>
    <col min="6" max="6" width="23.109375" bestFit="1" customWidth="1"/>
    <col min="7" max="7" width="13.33203125" bestFit="1" customWidth="1"/>
    <col min="9" max="9" width="19.109375" customWidth="1"/>
    <col min="10" max="10" width="12.5546875" customWidth="1"/>
    <col min="12" max="12" width="23.77734375" bestFit="1" customWidth="1"/>
    <col min="13" max="13" width="13.3320312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 t="s">
        <v>5</v>
      </c>
      <c r="I1" s="3" t="s">
        <v>6</v>
      </c>
      <c r="J1" s="4" t="s">
        <v>5</v>
      </c>
    </row>
    <row r="2" spans="1:10" x14ac:dyDescent="0.3">
      <c r="A2" s="5">
        <v>0</v>
      </c>
      <c r="B2" s="6">
        <f>($G$2 + (($G$2 * ($J$2/100)) * SIN((MOD((($A2 - $J$3)/$G$3), 1) * $G$3) * ((2 * PI())/$G$3))))</f>
        <v>1</v>
      </c>
      <c r="C2" s="6">
        <f>($G$2 + (($G$2 * ($J$6/100)) * SIN((MOD((($A2 - $J$7)/$G$3), 1) * $G$3) * ((2 * PI())/$G$3))))</f>
        <v>0.95407441040563312</v>
      </c>
      <c r="D2" s="6">
        <f>($G$2 + (($G$2 * ($J$10/100)) * SIN((MOD((($A2 - $J$11)/$G$3), 1) * $G$3) * ((2 * PI())/$G$3))))</f>
        <v>1.0459255895943669</v>
      </c>
      <c r="F2" s="7" t="s">
        <v>7</v>
      </c>
      <c r="G2" s="8">
        <v>1</v>
      </c>
      <c r="I2" s="9" t="s">
        <v>8</v>
      </c>
      <c r="J2" s="10">
        <v>5.3030303029999999</v>
      </c>
    </row>
    <row r="3" spans="1:10" ht="15" thickBot="1" x14ac:dyDescent="0.35">
      <c r="A3" s="5">
        <v>1</v>
      </c>
      <c r="B3" s="6">
        <f t="shared" ref="B3:B58" si="0">($G$2 + (($G$2 * ($J$2/100)) * SIN((MOD((($A3 - $J$3)/$G$3), 1) * $G$3) * ((2 * PI())/$G$3))))</f>
        <v>1.011800352558222</v>
      </c>
      <c r="C3" s="6">
        <f t="shared" ref="C3:C58" si="1">($G$2 + (($G$2 * ($J$6/100)) * SIN((MOD((($A3 - $J$7)/$G$3), 1) * $G$3) * ((2 * PI())/$G$3))))</f>
        <v>0.94932568454193367</v>
      </c>
      <c r="D3" s="6">
        <f t="shared" ref="D3:D58" si="2">($G$2 + (($G$2 * ($J$10/100)) * SIN((MOD((($A3 - $J$11)/$G$3), 1) * $G$3) * ((2 * PI())/$G$3))))</f>
        <v>1.0388739628998445</v>
      </c>
      <c r="F3" s="11" t="s">
        <v>9</v>
      </c>
      <c r="G3" s="25">
        <v>28</v>
      </c>
      <c r="I3" s="11" t="s">
        <v>10</v>
      </c>
      <c r="J3" s="12">
        <v>0</v>
      </c>
    </row>
    <row r="4" spans="1:10" ht="15" thickBot="1" x14ac:dyDescent="0.35">
      <c r="A4" s="5">
        <v>2</v>
      </c>
      <c r="B4" s="6">
        <f t="shared" si="0"/>
        <v>1.0230089861651936</v>
      </c>
      <c r="C4" s="6">
        <f t="shared" si="1"/>
        <v>0.94711798045281537</v>
      </c>
      <c r="D4" s="6">
        <f t="shared" si="2"/>
        <v>1.029873033381991</v>
      </c>
      <c r="F4" s="23"/>
      <c r="G4" s="24"/>
    </row>
    <row r="5" spans="1:10" x14ac:dyDescent="0.3">
      <c r="A5" s="5">
        <v>3</v>
      </c>
      <c r="B5" s="6">
        <f t="shared" si="0"/>
        <v>1.0330638531286833</v>
      </c>
      <c r="C5" s="6">
        <f t="shared" si="1"/>
        <v>0.94756200163987614</v>
      </c>
      <c r="D5" s="6">
        <f t="shared" si="2"/>
        <v>1.0193741452314407</v>
      </c>
      <c r="F5" s="13" t="s">
        <v>12</v>
      </c>
      <c r="G5" s="14" t="s">
        <v>13</v>
      </c>
      <c r="I5" s="3" t="s">
        <v>11</v>
      </c>
      <c r="J5" s="4" t="s">
        <v>5</v>
      </c>
    </row>
    <row r="6" spans="1:10" x14ac:dyDescent="0.3">
      <c r="A6" s="5">
        <v>4</v>
      </c>
      <c r="B6" s="6">
        <f t="shared" si="0"/>
        <v>1.0414607604336736</v>
      </c>
      <c r="C6" s="6">
        <f t="shared" si="1"/>
        <v>0.95063548302672585</v>
      </c>
      <c r="D6" s="6">
        <f t="shared" si="2"/>
        <v>1.0079037565396005</v>
      </c>
      <c r="F6" s="7" t="s">
        <v>1</v>
      </c>
      <c r="G6" s="15" t="s">
        <v>14</v>
      </c>
      <c r="I6" s="9" t="s">
        <v>8</v>
      </c>
      <c r="J6" s="10">
        <v>5.3030303029999999</v>
      </c>
    </row>
    <row r="7" spans="1:10" ht="15" thickBot="1" x14ac:dyDescent="0.35">
      <c r="A7" s="5">
        <v>5</v>
      </c>
      <c r="B7" s="6">
        <f t="shared" si="0"/>
        <v>1.0477786520854613</v>
      </c>
      <c r="C7" s="6">
        <f t="shared" si="1"/>
        <v>0.95618430742288707</v>
      </c>
      <c r="D7" s="6">
        <f t="shared" si="2"/>
        <v>0.99603704049165165</v>
      </c>
      <c r="F7" s="7" t="s">
        <v>2</v>
      </c>
      <c r="G7" s="15" t="s">
        <v>15</v>
      </c>
      <c r="I7" s="11" t="s">
        <v>10</v>
      </c>
      <c r="J7" s="12">
        <f>($G$3/3)*1</f>
        <v>9.3333333333333339</v>
      </c>
    </row>
    <row r="8" spans="1:10" ht="15" thickBot="1" x14ac:dyDescent="0.35">
      <c r="A8" s="5">
        <v>6</v>
      </c>
      <c r="B8" s="6">
        <f t="shared" si="0"/>
        <v>1.0517007226154074</v>
      </c>
      <c r="C8" s="6">
        <f t="shared" si="1"/>
        <v>0.96393023360326335</v>
      </c>
      <c r="D8" s="6">
        <f t="shared" si="2"/>
        <v>0.98436904378132928</v>
      </c>
      <c r="F8" s="16" t="s">
        <v>3</v>
      </c>
      <c r="G8" s="17" t="s">
        <v>17</v>
      </c>
    </row>
    <row r="9" spans="1:10" ht="15" thickBot="1" x14ac:dyDescent="0.35">
      <c r="A9" s="5">
        <v>7</v>
      </c>
      <c r="B9" s="6">
        <f t="shared" si="0"/>
        <v>1.0530303030299999</v>
      </c>
      <c r="C9" s="6">
        <f t="shared" si="1"/>
        <v>0.97348484848499994</v>
      </c>
      <c r="D9" s="6">
        <f t="shared" si="2"/>
        <v>0.97348484848500005</v>
      </c>
      <c r="I9" s="3" t="s">
        <v>16</v>
      </c>
      <c r="J9" s="4" t="s">
        <v>5</v>
      </c>
    </row>
    <row r="10" spans="1:10" x14ac:dyDescent="0.3">
      <c r="A10" s="5">
        <v>8</v>
      </c>
      <c r="B10" s="6">
        <f t="shared" si="0"/>
        <v>1.0517007226154074</v>
      </c>
      <c r="C10" s="6">
        <f t="shared" si="1"/>
        <v>0.98436904378132928</v>
      </c>
      <c r="D10" s="6">
        <f t="shared" si="2"/>
        <v>0.96393023360326335</v>
      </c>
      <c r="F10" s="19" t="s">
        <v>18</v>
      </c>
      <c r="G10" s="20">
        <f>1-(J2/100)</f>
        <v>0.94696969697</v>
      </c>
      <c r="I10" s="9" t="s">
        <v>8</v>
      </c>
      <c r="J10" s="10">
        <v>5.3030303029999999</v>
      </c>
    </row>
    <row r="11" spans="1:10" ht="15" thickBot="1" x14ac:dyDescent="0.35">
      <c r="A11" s="5">
        <v>9</v>
      </c>
      <c r="B11" s="6">
        <f t="shared" si="0"/>
        <v>1.0477786520854613</v>
      </c>
      <c r="C11" s="6">
        <f t="shared" si="1"/>
        <v>0.99603704049165165</v>
      </c>
      <c r="D11" s="6">
        <f t="shared" si="2"/>
        <v>0.95618430742288707</v>
      </c>
      <c r="F11" s="21" t="s">
        <v>19</v>
      </c>
      <c r="G11" s="15">
        <f>1+(J2/100)</f>
        <v>1.0530303030299999</v>
      </c>
      <c r="I11" s="11" t="s">
        <v>10</v>
      </c>
      <c r="J11" s="12">
        <f>($G$3/3)*2</f>
        <v>18.666666666666668</v>
      </c>
    </row>
    <row r="12" spans="1:10" ht="15" thickBot="1" x14ac:dyDescent="0.35">
      <c r="A12" s="5">
        <v>10</v>
      </c>
      <c r="B12" s="6">
        <f t="shared" si="0"/>
        <v>1.0414607604336739</v>
      </c>
      <c r="C12" s="6">
        <f t="shared" si="1"/>
        <v>1.0079037565396005</v>
      </c>
      <c r="D12" s="6">
        <f t="shared" si="2"/>
        <v>0.95063548302672585</v>
      </c>
      <c r="F12" s="22" t="s">
        <v>20</v>
      </c>
      <c r="G12" s="17">
        <f>(((G11/G10)-1)/(G3/2))*100</f>
        <v>0.79999999999517124</v>
      </c>
    </row>
    <row r="13" spans="1:10" x14ac:dyDescent="0.3">
      <c r="A13" s="5">
        <v>11</v>
      </c>
      <c r="B13" s="6">
        <f t="shared" si="0"/>
        <v>1.0330638531286833</v>
      </c>
      <c r="C13" s="6">
        <f t="shared" si="1"/>
        <v>1.0193741452314404</v>
      </c>
      <c r="D13" s="6">
        <f t="shared" si="2"/>
        <v>0.94756200163987614</v>
      </c>
    </row>
    <row r="14" spans="1:10" x14ac:dyDescent="0.3">
      <c r="A14" s="5">
        <v>12</v>
      </c>
      <c r="B14" s="6">
        <f t="shared" si="0"/>
        <v>1.0230089861651936</v>
      </c>
      <c r="C14" s="6">
        <f t="shared" si="1"/>
        <v>1.029873033381991</v>
      </c>
      <c r="D14" s="6">
        <f t="shared" si="2"/>
        <v>0.94711798045281537</v>
      </c>
    </row>
    <row r="15" spans="1:10" x14ac:dyDescent="0.3">
      <c r="A15" s="5">
        <v>13</v>
      </c>
      <c r="B15" s="6">
        <f t="shared" si="0"/>
        <v>1.011800352558222</v>
      </c>
      <c r="C15" s="6">
        <f t="shared" si="1"/>
        <v>1.0388739628998445</v>
      </c>
      <c r="D15" s="6">
        <f t="shared" si="2"/>
        <v>0.94932568454193356</v>
      </c>
    </row>
    <row r="16" spans="1:10" x14ac:dyDescent="0.3">
      <c r="A16" s="5">
        <v>14</v>
      </c>
      <c r="B16" s="6">
        <f t="shared" si="0"/>
        <v>1</v>
      </c>
      <c r="C16" s="6">
        <f t="shared" si="1"/>
        <v>1.0459255895943669</v>
      </c>
      <c r="D16" s="6">
        <f t="shared" si="2"/>
        <v>0.95407441040563312</v>
      </c>
    </row>
    <row r="17" spans="1:4" x14ac:dyDescent="0.3">
      <c r="A17" s="5">
        <v>15</v>
      </c>
      <c r="B17" s="6">
        <f t="shared" si="0"/>
        <v>0.98819964744177802</v>
      </c>
      <c r="C17" s="6">
        <f t="shared" si="1"/>
        <v>1.0506743154580664</v>
      </c>
      <c r="D17" s="6">
        <f t="shared" si="2"/>
        <v>0.96112603710015554</v>
      </c>
    </row>
    <row r="18" spans="1:4" x14ac:dyDescent="0.3">
      <c r="A18" s="5">
        <v>16</v>
      </c>
      <c r="B18" s="6">
        <f t="shared" si="0"/>
        <v>0.97699101383480647</v>
      </c>
      <c r="C18" s="6">
        <f t="shared" si="1"/>
        <v>1.0528820195471846</v>
      </c>
      <c r="D18" s="6">
        <f t="shared" si="2"/>
        <v>0.9701269666180089</v>
      </c>
    </row>
    <row r="19" spans="1:4" x14ac:dyDescent="0.3">
      <c r="A19" s="5">
        <v>17</v>
      </c>
      <c r="B19" s="6">
        <f t="shared" si="0"/>
        <v>0.96693614687131668</v>
      </c>
      <c r="C19" s="6">
        <f t="shared" si="1"/>
        <v>1.0524379983601237</v>
      </c>
      <c r="D19" s="6">
        <f t="shared" si="2"/>
        <v>0.98062585476855946</v>
      </c>
    </row>
    <row r="20" spans="1:4" x14ac:dyDescent="0.3">
      <c r="A20" s="5">
        <v>18</v>
      </c>
      <c r="B20" s="6">
        <f t="shared" si="0"/>
        <v>0.95853923956632625</v>
      </c>
      <c r="C20" s="6">
        <f t="shared" si="1"/>
        <v>1.0493645169732742</v>
      </c>
      <c r="D20" s="6">
        <f t="shared" si="2"/>
        <v>0.99209624346039949</v>
      </c>
    </row>
    <row r="21" spans="1:4" x14ac:dyDescent="0.3">
      <c r="A21" s="5">
        <v>19</v>
      </c>
      <c r="B21" s="6">
        <f t="shared" si="0"/>
        <v>0.95222134791453872</v>
      </c>
      <c r="C21" s="6">
        <f t="shared" si="1"/>
        <v>1.0438156925771129</v>
      </c>
      <c r="D21" s="6">
        <f t="shared" si="2"/>
        <v>1.0039629595083484</v>
      </c>
    </row>
    <row r="22" spans="1:4" x14ac:dyDescent="0.3">
      <c r="A22" s="5">
        <v>20</v>
      </c>
      <c r="B22" s="6">
        <f t="shared" si="0"/>
        <v>0.94829927738459263</v>
      </c>
      <c r="C22" s="6">
        <f t="shared" si="1"/>
        <v>1.0360697663967366</v>
      </c>
      <c r="D22" s="6">
        <f t="shared" si="2"/>
        <v>1.0156309562186707</v>
      </c>
    </row>
    <row r="23" spans="1:4" x14ac:dyDescent="0.3">
      <c r="A23" s="5">
        <v>21</v>
      </c>
      <c r="B23" s="6">
        <f t="shared" si="0"/>
        <v>0.94696969697</v>
      </c>
      <c r="C23" s="6">
        <f t="shared" si="1"/>
        <v>1.0265151515149999</v>
      </c>
      <c r="D23" s="6">
        <f t="shared" si="2"/>
        <v>1.0265151515149999</v>
      </c>
    </row>
    <row r="24" spans="1:4" x14ac:dyDescent="0.3">
      <c r="A24" s="5">
        <v>22</v>
      </c>
      <c r="B24" s="6">
        <f t="shared" si="0"/>
        <v>0.94829927738459263</v>
      </c>
      <c r="C24" s="6">
        <f t="shared" si="1"/>
        <v>1.0156309562186707</v>
      </c>
      <c r="D24" s="6">
        <f t="shared" si="2"/>
        <v>1.0360697663967366</v>
      </c>
    </row>
    <row r="25" spans="1:4" x14ac:dyDescent="0.3">
      <c r="A25" s="5">
        <v>23</v>
      </c>
      <c r="B25" s="6">
        <f t="shared" si="0"/>
        <v>0.95222134791453872</v>
      </c>
      <c r="C25" s="6">
        <f t="shared" si="1"/>
        <v>1.0039629595083484</v>
      </c>
      <c r="D25" s="6">
        <f t="shared" si="2"/>
        <v>1.0438156925771129</v>
      </c>
    </row>
    <row r="26" spans="1:4" x14ac:dyDescent="0.3">
      <c r="A26" s="5">
        <v>24</v>
      </c>
      <c r="B26" s="6">
        <f t="shared" si="0"/>
        <v>0.95853923956632625</v>
      </c>
      <c r="C26" s="6">
        <f t="shared" si="1"/>
        <v>0.9920962434603996</v>
      </c>
      <c r="D26" s="6">
        <f t="shared" si="2"/>
        <v>1.0493645169732742</v>
      </c>
    </row>
    <row r="27" spans="1:4" x14ac:dyDescent="0.3">
      <c r="A27" s="5">
        <v>25</v>
      </c>
      <c r="B27" s="6">
        <f t="shared" si="0"/>
        <v>0.96693614687131668</v>
      </c>
      <c r="C27" s="6">
        <f t="shared" si="1"/>
        <v>0.98062585476855946</v>
      </c>
      <c r="D27" s="6">
        <f t="shared" si="2"/>
        <v>1.0524379983601237</v>
      </c>
    </row>
    <row r="28" spans="1:4" x14ac:dyDescent="0.3">
      <c r="A28" s="5">
        <v>26</v>
      </c>
      <c r="B28" s="6">
        <f t="shared" si="0"/>
        <v>0.97699101383480647</v>
      </c>
      <c r="C28" s="6">
        <f t="shared" si="1"/>
        <v>0.97012696661800901</v>
      </c>
      <c r="D28" s="6">
        <f t="shared" si="2"/>
        <v>1.0528820195471846</v>
      </c>
    </row>
    <row r="29" spans="1:4" x14ac:dyDescent="0.3">
      <c r="A29" s="5">
        <v>27</v>
      </c>
      <c r="B29" s="6">
        <f t="shared" si="0"/>
        <v>0.98819964744177802</v>
      </c>
      <c r="C29" s="6">
        <f t="shared" si="1"/>
        <v>0.96112603710015565</v>
      </c>
      <c r="D29" s="6">
        <f t="shared" si="2"/>
        <v>1.0506743154580664</v>
      </c>
    </row>
    <row r="30" spans="1:4" x14ac:dyDescent="0.3">
      <c r="A30" s="5">
        <v>28</v>
      </c>
      <c r="B30" s="6">
        <f t="shared" si="0"/>
        <v>1</v>
      </c>
      <c r="C30" s="6">
        <f t="shared" si="1"/>
        <v>0.95407441040563312</v>
      </c>
      <c r="D30" s="6">
        <f t="shared" si="2"/>
        <v>1.0459255895943669</v>
      </c>
    </row>
    <row r="31" spans="1:4" x14ac:dyDescent="0.3">
      <c r="A31" s="5">
        <v>29</v>
      </c>
      <c r="B31" s="6">
        <f t="shared" si="0"/>
        <v>1.011800352558222</v>
      </c>
      <c r="C31" s="6">
        <f t="shared" si="1"/>
        <v>0.94932568454193367</v>
      </c>
      <c r="D31" s="6">
        <f t="shared" si="2"/>
        <v>1.0388739628998445</v>
      </c>
    </row>
    <row r="32" spans="1:4" x14ac:dyDescent="0.3">
      <c r="A32" s="5">
        <v>30</v>
      </c>
      <c r="B32" s="6">
        <f t="shared" si="0"/>
        <v>1.0230089861651936</v>
      </c>
      <c r="C32" s="6">
        <f t="shared" si="1"/>
        <v>0.94711798045281537</v>
      </c>
      <c r="D32" s="6">
        <f t="shared" si="2"/>
        <v>1.029873033381991</v>
      </c>
    </row>
    <row r="33" spans="1:4" x14ac:dyDescent="0.3">
      <c r="A33" s="5">
        <v>31</v>
      </c>
      <c r="B33" s="6">
        <f t="shared" si="0"/>
        <v>1.0330638531286833</v>
      </c>
      <c r="C33" s="6">
        <f t="shared" si="1"/>
        <v>0.94756200163987614</v>
      </c>
      <c r="D33" s="6">
        <f t="shared" si="2"/>
        <v>1.0193741452314407</v>
      </c>
    </row>
    <row r="34" spans="1:4" x14ac:dyDescent="0.3">
      <c r="A34" s="5">
        <v>32</v>
      </c>
      <c r="B34" s="6">
        <f t="shared" si="0"/>
        <v>1.0414607604336736</v>
      </c>
      <c r="C34" s="6">
        <f t="shared" si="1"/>
        <v>0.95063548302672585</v>
      </c>
      <c r="D34" s="6">
        <f t="shared" si="2"/>
        <v>1.0079037565396005</v>
      </c>
    </row>
    <row r="35" spans="1:4" x14ac:dyDescent="0.3">
      <c r="A35" s="5">
        <v>33</v>
      </c>
      <c r="B35" s="6">
        <f t="shared" si="0"/>
        <v>1.0477786520854613</v>
      </c>
      <c r="C35" s="6">
        <f t="shared" si="1"/>
        <v>0.95618430742288696</v>
      </c>
      <c r="D35" s="6">
        <f t="shared" si="2"/>
        <v>0.99603704049165165</v>
      </c>
    </row>
    <row r="36" spans="1:4" x14ac:dyDescent="0.3">
      <c r="A36" s="5">
        <v>34</v>
      </c>
      <c r="B36" s="6">
        <f t="shared" si="0"/>
        <v>1.0517007226154074</v>
      </c>
      <c r="C36" s="6">
        <f t="shared" si="1"/>
        <v>0.96393023360326335</v>
      </c>
      <c r="D36" s="6">
        <f t="shared" si="2"/>
        <v>0.98436904378132928</v>
      </c>
    </row>
    <row r="37" spans="1:4" x14ac:dyDescent="0.3">
      <c r="A37" s="5">
        <v>35</v>
      </c>
      <c r="B37" s="6">
        <f t="shared" si="0"/>
        <v>1.0530303030299999</v>
      </c>
      <c r="C37" s="6">
        <f t="shared" si="1"/>
        <v>0.97348484848499994</v>
      </c>
      <c r="D37" s="6">
        <f t="shared" si="2"/>
        <v>0.97348484848500005</v>
      </c>
    </row>
    <row r="38" spans="1:4" x14ac:dyDescent="0.3">
      <c r="A38" s="5">
        <v>36</v>
      </c>
      <c r="B38" s="6">
        <f t="shared" si="0"/>
        <v>1.0517007226154074</v>
      </c>
      <c r="C38" s="6">
        <f t="shared" si="1"/>
        <v>0.98436904378132928</v>
      </c>
      <c r="D38" s="6">
        <f t="shared" si="2"/>
        <v>0.96393023360326346</v>
      </c>
    </row>
    <row r="39" spans="1:4" x14ac:dyDescent="0.3">
      <c r="A39" s="5">
        <v>37</v>
      </c>
      <c r="B39" s="6">
        <f t="shared" si="0"/>
        <v>1.0477786520854613</v>
      </c>
      <c r="C39" s="6">
        <f t="shared" si="1"/>
        <v>0.99603704049165165</v>
      </c>
      <c r="D39" s="6">
        <f t="shared" si="2"/>
        <v>0.95618430742288707</v>
      </c>
    </row>
    <row r="40" spans="1:4" x14ac:dyDescent="0.3">
      <c r="A40" s="5">
        <v>38</v>
      </c>
      <c r="B40" s="6">
        <f t="shared" si="0"/>
        <v>1.0414607604336736</v>
      </c>
      <c r="C40" s="6">
        <f t="shared" si="1"/>
        <v>1.0079037565396005</v>
      </c>
      <c r="D40" s="6">
        <f t="shared" si="2"/>
        <v>0.95063548302672585</v>
      </c>
    </row>
    <row r="41" spans="1:4" x14ac:dyDescent="0.3">
      <c r="A41" s="5">
        <v>39</v>
      </c>
      <c r="B41" s="6">
        <f t="shared" si="0"/>
        <v>1.0330638531286833</v>
      </c>
      <c r="C41" s="6">
        <f t="shared" si="1"/>
        <v>1.0193741452314407</v>
      </c>
      <c r="D41" s="6">
        <f t="shared" si="2"/>
        <v>0.94756200163987614</v>
      </c>
    </row>
    <row r="42" spans="1:4" x14ac:dyDescent="0.3">
      <c r="A42" s="5">
        <v>40</v>
      </c>
      <c r="B42" s="6">
        <f t="shared" si="0"/>
        <v>1.0230089861651936</v>
      </c>
      <c r="C42" s="6">
        <f t="shared" si="1"/>
        <v>1.029873033381991</v>
      </c>
      <c r="D42" s="6">
        <f t="shared" si="2"/>
        <v>0.94711798045281537</v>
      </c>
    </row>
    <row r="43" spans="1:4" x14ac:dyDescent="0.3">
      <c r="A43" s="5">
        <v>41</v>
      </c>
      <c r="B43" s="6">
        <f t="shared" si="0"/>
        <v>1.011800352558222</v>
      </c>
      <c r="C43" s="6">
        <f t="shared" si="1"/>
        <v>1.0388739628998445</v>
      </c>
      <c r="D43" s="6">
        <f t="shared" si="2"/>
        <v>0.94932568454193356</v>
      </c>
    </row>
    <row r="44" spans="1:4" x14ac:dyDescent="0.3">
      <c r="A44" s="5">
        <v>42</v>
      </c>
      <c r="B44" s="6">
        <f t="shared" si="0"/>
        <v>1</v>
      </c>
      <c r="C44" s="6">
        <f t="shared" si="1"/>
        <v>1.0459255895943669</v>
      </c>
      <c r="D44" s="6">
        <f t="shared" si="2"/>
        <v>0.95407441040563312</v>
      </c>
    </row>
    <row r="45" spans="1:4" x14ac:dyDescent="0.3">
      <c r="A45" s="5">
        <v>43</v>
      </c>
      <c r="B45" s="6">
        <f t="shared" si="0"/>
        <v>0.98819964744177802</v>
      </c>
      <c r="C45" s="6">
        <f t="shared" si="1"/>
        <v>1.0506743154580664</v>
      </c>
      <c r="D45" s="6">
        <f t="shared" si="2"/>
        <v>0.96112603710015554</v>
      </c>
    </row>
    <row r="46" spans="1:4" x14ac:dyDescent="0.3">
      <c r="A46" s="5">
        <v>44</v>
      </c>
      <c r="B46" s="6">
        <f t="shared" si="0"/>
        <v>0.97699101383480647</v>
      </c>
      <c r="C46" s="6">
        <f t="shared" si="1"/>
        <v>1.0528820195471846</v>
      </c>
      <c r="D46" s="6">
        <f t="shared" si="2"/>
        <v>0.9701269666180089</v>
      </c>
    </row>
    <row r="47" spans="1:4" x14ac:dyDescent="0.3">
      <c r="A47" s="5">
        <v>45</v>
      </c>
      <c r="B47" s="6">
        <f t="shared" si="0"/>
        <v>0.96693614687131668</v>
      </c>
      <c r="C47" s="6">
        <f t="shared" si="1"/>
        <v>1.0524379983601237</v>
      </c>
      <c r="D47" s="6">
        <f t="shared" si="2"/>
        <v>0.98062585476855946</v>
      </c>
    </row>
    <row r="48" spans="1:4" x14ac:dyDescent="0.3">
      <c r="A48" s="5">
        <v>46</v>
      </c>
      <c r="B48" s="6">
        <f t="shared" si="0"/>
        <v>0.95853923956632625</v>
      </c>
      <c r="C48" s="6">
        <f t="shared" si="1"/>
        <v>1.0493645169732742</v>
      </c>
      <c r="D48" s="6">
        <f t="shared" si="2"/>
        <v>0.99209624346039949</v>
      </c>
    </row>
    <row r="49" spans="1:4" x14ac:dyDescent="0.3">
      <c r="A49" s="5">
        <v>47</v>
      </c>
      <c r="B49" s="6">
        <f t="shared" si="0"/>
        <v>0.95222134791453872</v>
      </c>
      <c r="C49" s="6">
        <f t="shared" si="1"/>
        <v>1.0438156925771129</v>
      </c>
      <c r="D49" s="6">
        <f t="shared" si="2"/>
        <v>1.0039629595083484</v>
      </c>
    </row>
    <row r="50" spans="1:4" x14ac:dyDescent="0.3">
      <c r="A50" s="5">
        <v>48</v>
      </c>
      <c r="B50" s="6">
        <f t="shared" si="0"/>
        <v>0.94829927738459263</v>
      </c>
      <c r="C50" s="6">
        <f t="shared" si="1"/>
        <v>1.0360697663967366</v>
      </c>
      <c r="D50" s="6">
        <f t="shared" si="2"/>
        <v>1.0156309562186707</v>
      </c>
    </row>
    <row r="51" spans="1:4" x14ac:dyDescent="0.3">
      <c r="A51" s="5">
        <v>49</v>
      </c>
      <c r="B51" s="6">
        <f t="shared" si="0"/>
        <v>0.94696969697</v>
      </c>
      <c r="C51" s="6">
        <f t="shared" si="1"/>
        <v>1.0265151515149999</v>
      </c>
      <c r="D51" s="6">
        <f t="shared" si="2"/>
        <v>1.0265151515149999</v>
      </c>
    </row>
    <row r="52" spans="1:4" x14ac:dyDescent="0.3">
      <c r="A52" s="5">
        <v>50</v>
      </c>
      <c r="B52" s="6">
        <f t="shared" si="0"/>
        <v>0.94829927738459263</v>
      </c>
      <c r="C52" s="6">
        <f t="shared" si="1"/>
        <v>1.0156309562186707</v>
      </c>
      <c r="D52" s="6">
        <f t="shared" si="2"/>
        <v>1.0360697663967366</v>
      </c>
    </row>
    <row r="53" spans="1:4" x14ac:dyDescent="0.3">
      <c r="A53" s="5">
        <v>51</v>
      </c>
      <c r="B53" s="6">
        <f t="shared" si="0"/>
        <v>0.95222134791453872</v>
      </c>
      <c r="C53" s="6">
        <f t="shared" si="1"/>
        <v>1.0039629595083484</v>
      </c>
      <c r="D53" s="6">
        <f t="shared" si="2"/>
        <v>1.0438156925771129</v>
      </c>
    </row>
    <row r="54" spans="1:4" x14ac:dyDescent="0.3">
      <c r="A54" s="5">
        <v>52</v>
      </c>
      <c r="B54" s="6">
        <f t="shared" si="0"/>
        <v>0.95853923956632625</v>
      </c>
      <c r="C54" s="6">
        <f t="shared" si="1"/>
        <v>0.9920962434603996</v>
      </c>
      <c r="D54" s="6">
        <f t="shared" si="2"/>
        <v>1.0493645169732742</v>
      </c>
    </row>
    <row r="55" spans="1:4" x14ac:dyDescent="0.3">
      <c r="A55" s="5">
        <v>53</v>
      </c>
      <c r="B55" s="6">
        <f t="shared" si="0"/>
        <v>0.96693614687131668</v>
      </c>
      <c r="C55" s="6">
        <f t="shared" si="1"/>
        <v>0.98062585476855946</v>
      </c>
      <c r="D55" s="6">
        <f t="shared" si="2"/>
        <v>1.0524379983601237</v>
      </c>
    </row>
    <row r="56" spans="1:4" x14ac:dyDescent="0.3">
      <c r="A56" s="5">
        <v>54</v>
      </c>
      <c r="B56" s="6">
        <f t="shared" si="0"/>
        <v>0.97699101383480647</v>
      </c>
      <c r="C56" s="6">
        <f t="shared" si="1"/>
        <v>0.97012696661800901</v>
      </c>
      <c r="D56" s="6">
        <f t="shared" si="2"/>
        <v>1.0528820195471846</v>
      </c>
    </row>
    <row r="57" spans="1:4" x14ac:dyDescent="0.3">
      <c r="A57" s="5">
        <v>55</v>
      </c>
      <c r="B57" s="6">
        <f t="shared" si="0"/>
        <v>0.98819964744177802</v>
      </c>
      <c r="C57" s="6">
        <f t="shared" si="1"/>
        <v>0.96112603710015565</v>
      </c>
      <c r="D57" s="6">
        <f t="shared" si="2"/>
        <v>1.0506743154580664</v>
      </c>
    </row>
    <row r="58" spans="1:4" x14ac:dyDescent="0.3">
      <c r="A58" s="5">
        <v>56</v>
      </c>
      <c r="B58" s="6">
        <f t="shared" si="0"/>
        <v>1</v>
      </c>
      <c r="C58" s="6">
        <f t="shared" si="1"/>
        <v>0.95407441040563312</v>
      </c>
      <c r="D58" s="6">
        <f t="shared" si="2"/>
        <v>1.0459255895943669</v>
      </c>
    </row>
    <row r="59" spans="1:4" x14ac:dyDescent="0.3">
      <c r="A59" s="5"/>
      <c r="B59" s="6"/>
      <c r="C59" s="6"/>
      <c r="D59" s="6"/>
    </row>
    <row r="60" spans="1:4" x14ac:dyDescent="0.3">
      <c r="A60" s="5"/>
      <c r="B60" s="6"/>
      <c r="C60" s="6"/>
      <c r="D6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2019-01-11T21:40:06Z</dcterms:created>
  <dcterms:modified xsi:type="dcterms:W3CDTF">2019-01-28T18:34:15Z</dcterms:modified>
</cp:coreProperties>
</file>