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rie\Dropbox\Teaching\ESM\ESM18\ESM tutorials 9&amp;10 (21.11.18)\Tutorials 9&amp;10\"/>
    </mc:Choice>
  </mc:AlternateContent>
  <bookViews>
    <workbookView xWindow="0" yWindow="0" windowWidth="15360" windowHeight="7155" activeTab="3"/>
  </bookViews>
  <sheets>
    <sheet name="TotalCost" sheetId="1" r:id="rId1"/>
    <sheet name="price" sheetId="2" r:id="rId2"/>
    <sheet name="analysisSU" sheetId="11" r:id="rId3"/>
    <sheet name="G" sheetId="3" r:id="rId4"/>
    <sheet name="Demand" sheetId="7" r:id="rId5"/>
    <sheet name="Trade" sheetId="6" r:id="rId6"/>
    <sheet name="stats" sheetId="5" r:id="rId7"/>
    <sheet name="Utilization" sheetId="8" r:id="rId8"/>
    <sheet name="Storage" sheetId="9" r:id="rId9"/>
    <sheet name="investments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1" l="1"/>
  <c r="I2" i="11"/>
  <c r="J2" i="11"/>
  <c r="H3" i="11"/>
  <c r="I3" i="11"/>
  <c r="J3" i="11"/>
  <c r="H4" i="11"/>
  <c r="I4" i="11"/>
  <c r="J4" i="11"/>
  <c r="H5" i="11"/>
  <c r="I5" i="11"/>
  <c r="J5" i="11"/>
  <c r="H6" i="11"/>
  <c r="I6" i="11"/>
  <c r="J6" i="11"/>
  <c r="H7" i="11"/>
  <c r="I7" i="11"/>
  <c r="J7" i="11"/>
  <c r="H8" i="11"/>
  <c r="I8" i="11"/>
  <c r="J8" i="11"/>
  <c r="H9" i="11"/>
  <c r="I9" i="11"/>
  <c r="J9" i="11"/>
  <c r="H10" i="11"/>
  <c r="I10" i="11"/>
  <c r="J10" i="11"/>
  <c r="H11" i="11"/>
  <c r="I11" i="11"/>
  <c r="J11" i="11"/>
  <c r="H12" i="11"/>
  <c r="I12" i="11"/>
  <c r="J12" i="11"/>
  <c r="H13" i="11"/>
  <c r="I13" i="11"/>
  <c r="J13" i="11"/>
  <c r="H14" i="11"/>
  <c r="I14" i="11"/>
  <c r="J14" i="11"/>
  <c r="H15" i="11"/>
  <c r="I15" i="11"/>
  <c r="J15" i="11"/>
  <c r="H16" i="11"/>
  <c r="I16" i="11"/>
  <c r="J16" i="11"/>
  <c r="H17" i="11"/>
  <c r="I17" i="11"/>
  <c r="J17" i="11"/>
  <c r="H18" i="11"/>
  <c r="I18" i="11"/>
  <c r="J18" i="11"/>
  <c r="H19" i="11"/>
  <c r="I19" i="11"/>
  <c r="J19" i="11"/>
  <c r="H20" i="11"/>
  <c r="I20" i="11"/>
  <c r="J20" i="11"/>
  <c r="H21" i="11"/>
  <c r="I21" i="11"/>
  <c r="J21" i="11"/>
  <c r="H22" i="11"/>
  <c r="I22" i="11"/>
  <c r="J22" i="11"/>
  <c r="H23" i="11"/>
  <c r="I23" i="11"/>
  <c r="J23" i="11"/>
  <c r="H24" i="11"/>
  <c r="I24" i="11"/>
  <c r="J24" i="11"/>
  <c r="H25" i="11"/>
  <c r="I25" i="11"/>
  <c r="J25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D2" i="11" l="1"/>
  <c r="E2" i="11"/>
  <c r="D3" i="1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" i="11"/>
  <c r="N25" i="11" l="1"/>
  <c r="O25" i="11" s="1"/>
  <c r="N24" i="11"/>
  <c r="O24" i="11" s="1"/>
  <c r="N23" i="11"/>
  <c r="O23" i="11" s="1"/>
  <c r="N22" i="11"/>
  <c r="O22" i="11" s="1"/>
  <c r="N21" i="11"/>
  <c r="O21" i="11" s="1"/>
  <c r="N20" i="11"/>
  <c r="O20" i="11" s="1"/>
  <c r="N19" i="11"/>
  <c r="O19" i="11" s="1"/>
  <c r="N18" i="11"/>
  <c r="O18" i="11" s="1"/>
  <c r="N17" i="11"/>
  <c r="O17" i="11" s="1"/>
  <c r="N16" i="11"/>
  <c r="O16" i="11" s="1"/>
  <c r="N15" i="11"/>
  <c r="O15" i="11" s="1"/>
  <c r="N14" i="11"/>
  <c r="O14" i="11" s="1"/>
  <c r="N13" i="11"/>
  <c r="O13" i="11" s="1"/>
  <c r="N12" i="11"/>
  <c r="O12" i="11" s="1"/>
  <c r="N11" i="11"/>
  <c r="O11" i="11" s="1"/>
  <c r="N10" i="11"/>
  <c r="O10" i="11" s="1"/>
  <c r="N9" i="11"/>
  <c r="O9" i="11" s="1"/>
  <c r="N8" i="11"/>
  <c r="O8" i="11" s="1"/>
  <c r="N7" i="11"/>
  <c r="O7" i="11" s="1"/>
  <c r="N6" i="11"/>
  <c r="O6" i="11" s="1"/>
  <c r="N5" i="11"/>
  <c r="O5" i="11" s="1"/>
  <c r="N4" i="11"/>
  <c r="O4" i="11" s="1"/>
  <c r="N3" i="11"/>
  <c r="O3" i="11" s="1"/>
  <c r="N2" i="11"/>
  <c r="O2" i="11" s="1"/>
</calcChain>
</file>

<file path=xl/sharedStrings.xml><?xml version="1.0" encoding="utf-8"?>
<sst xmlns="http://schemas.openxmlformats.org/spreadsheetml/2006/main" count="344" uniqueCount="49">
  <si>
    <t>REF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</si>
  <si>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</si>
  <si>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</si>
  <si>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</si>
  <si>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</si>
  <si>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</si>
  <si>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</si>
  <si>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</si>
  <si>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</si>
  <si>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</si>
  <si>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</si>
  <si>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</si>
  <si>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</si>
  <si>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</si>
  <si>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</si>
  <si>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</si>
  <si>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</si>
  <si>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</si>
  <si>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</si>
  <si>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</si>
  <si>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</si>
  <si>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</si>
  <si>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</si>
  <si>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</si>
  <si>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</si>
  <si>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GER</t>
  </si>
  <si>
    <t>FR</t>
  </si>
  <si>
    <t>NL</t>
  </si>
  <si>
    <t>ref</t>
  </si>
  <si>
    <t>Demand</t>
  </si>
  <si>
    <t>P3_LIG</t>
  </si>
  <si>
    <t>P4_CCGT</t>
  </si>
  <si>
    <t>P1_NUC</t>
  </si>
  <si>
    <t>demand</t>
  </si>
  <si>
    <t>wind</t>
  </si>
  <si>
    <t>windcont</t>
  </si>
  <si>
    <t>res</t>
  </si>
  <si>
    <t>P5_LIG</t>
  </si>
  <si>
    <t>P6_LIG</t>
  </si>
  <si>
    <t>P7_CCGT</t>
  </si>
  <si>
    <t>P8_CCGT</t>
  </si>
  <si>
    <t>P9_Wind</t>
  </si>
  <si>
    <t>P2_NUC</t>
  </si>
  <si>
    <t>P3_OCGT</t>
  </si>
  <si>
    <t>P10_CCGT</t>
  </si>
  <si>
    <t>P11_CCGT</t>
  </si>
  <si>
    <t>P12_OCGT</t>
  </si>
  <si>
    <t>P13_OCGT</t>
  </si>
  <si>
    <t>P14_Wind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</si>
</sst>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2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3" borderId="0" xfId="0" quotePrefix="1" applyFill="1"/>
    <xf numFmtId="0" fontId="0" fillId="4" borderId="0" xfId="0" quotePrefix="1" applyFill="1"/>
    <xf numFmtId="0" fontId="1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6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0" xfId="0" quotePrefix="1" applyFont="1"/>
    <xf numFmtId="0" fontId="2" fillId="0" borderId="0" xfId="0" applyFont="1"/>
    <xf numFmtId="0" fontId="0" fillId="6" borderId="0" xfId="0" quotePrefix="1" applyFill="1"/>
    <xf numFmtId="0" fontId="0" fillId="6" borderId="0" xfId="0" applyFill="1"/>
    <xf numFmtId="0" fontId="0" fillId="3" borderId="0" xfId="0" applyFill="1"/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price!$C$1</c:f>
              <c:strCache>
                <c:ptCount val="1"/>
                <c:pt idx="0">
                  <c:v>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price!$C$2:$C$25</c:f>
              <c:numCache>
                <c:formatCode>General</c:formatCode>
                <c:ptCount val="24"/>
                <c:pt idx="0">
                  <c:v>10.184574818721162</c:v>
                </c:pt>
                <c:pt idx="1">
                  <c:v>10.184574818721162</c:v>
                </c:pt>
                <c:pt idx="2">
                  <c:v>10.184574818721162</c:v>
                </c:pt>
                <c:pt idx="3">
                  <c:v>10.184574818721162</c:v>
                </c:pt>
                <c:pt idx="4">
                  <c:v>10.184574818721162</c:v>
                </c:pt>
                <c:pt idx="5">
                  <c:v>10.184574818721162</c:v>
                </c:pt>
                <c:pt idx="6">
                  <c:v>10.184574818721162</c:v>
                </c:pt>
                <c:pt idx="7">
                  <c:v>10.184574818721162</c:v>
                </c:pt>
                <c:pt idx="8">
                  <c:v>10.184574818721162</c:v>
                </c:pt>
                <c:pt idx="9">
                  <c:v>10.184574818721162</c:v>
                </c:pt>
                <c:pt idx="10">
                  <c:v>10.184574818721162</c:v>
                </c:pt>
                <c:pt idx="11">
                  <c:v>10.184574818721162</c:v>
                </c:pt>
                <c:pt idx="12">
                  <c:v>10.184574818721162</c:v>
                </c:pt>
                <c:pt idx="13">
                  <c:v>10.184574818721162</c:v>
                </c:pt>
                <c:pt idx="14">
                  <c:v>10.184574818721162</c:v>
                </c:pt>
                <c:pt idx="15">
                  <c:v>10.184574818721162</c:v>
                </c:pt>
                <c:pt idx="16">
                  <c:v>10.184574818721162</c:v>
                </c:pt>
                <c:pt idx="17">
                  <c:v>10.184574818721162</c:v>
                </c:pt>
                <c:pt idx="18">
                  <c:v>23.105625717566017</c:v>
                </c:pt>
                <c:pt idx="19">
                  <c:v>23.105625717566017</c:v>
                </c:pt>
                <c:pt idx="20">
                  <c:v>23.105625717566017</c:v>
                </c:pt>
                <c:pt idx="21">
                  <c:v>10.184574818721162</c:v>
                </c:pt>
                <c:pt idx="22">
                  <c:v>10.184574818721162</c:v>
                </c:pt>
                <c:pt idx="23">
                  <c:v>10.184574818721162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7D-45B8-A34A-7B86DE285345}"/>
            </c:ext>
          </c:extLst>
        </c:ser>
        <c:ser>
          <c:idx val="1"/>
          <c:order val="1"/>
          <c:tx>
            <c:strRef>
              <c:f>price!$D$1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price!$D$2:$D$25</c:f>
              <c:numCache>
                <c:formatCode>General</c:formatCode>
                <c:ptCount val="24"/>
                <c:pt idx="0">
                  <c:v>8.5389610389610375</c:v>
                </c:pt>
                <c:pt idx="1">
                  <c:v>8.5389610389610375</c:v>
                </c:pt>
                <c:pt idx="2">
                  <c:v>8.5389610389610375</c:v>
                </c:pt>
                <c:pt idx="3">
                  <c:v>8.5389610389610375</c:v>
                </c:pt>
                <c:pt idx="4">
                  <c:v>8.5389610389610375</c:v>
                </c:pt>
                <c:pt idx="5">
                  <c:v>8.5389610389610375</c:v>
                </c:pt>
                <c:pt idx="6">
                  <c:v>8.5389610389610375</c:v>
                </c:pt>
                <c:pt idx="7">
                  <c:v>27.243589743589737</c:v>
                </c:pt>
                <c:pt idx="8">
                  <c:v>27.243589743589737</c:v>
                </c:pt>
                <c:pt idx="9">
                  <c:v>27.243589743589737</c:v>
                </c:pt>
                <c:pt idx="10">
                  <c:v>27.243589743589737</c:v>
                </c:pt>
                <c:pt idx="11">
                  <c:v>27.243589743589737</c:v>
                </c:pt>
                <c:pt idx="12">
                  <c:v>27.243589743589737</c:v>
                </c:pt>
                <c:pt idx="13">
                  <c:v>27.243589743589737</c:v>
                </c:pt>
                <c:pt idx="14">
                  <c:v>27.243589743589737</c:v>
                </c:pt>
                <c:pt idx="15">
                  <c:v>27.243589743589737</c:v>
                </c:pt>
                <c:pt idx="16">
                  <c:v>27.243589743589737</c:v>
                </c:pt>
                <c:pt idx="17">
                  <c:v>27.243589743589737</c:v>
                </c:pt>
                <c:pt idx="18">
                  <c:v>27.243589743589737</c:v>
                </c:pt>
                <c:pt idx="19">
                  <c:v>27.243589743589737</c:v>
                </c:pt>
                <c:pt idx="20">
                  <c:v>27.243589743589737</c:v>
                </c:pt>
                <c:pt idx="21">
                  <c:v>27.243589743589737</c:v>
                </c:pt>
                <c:pt idx="22">
                  <c:v>27.243589743589737</c:v>
                </c:pt>
                <c:pt idx="23">
                  <c:v>27.243589743589737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4BFC-84C1-C232FC773BAD}"/>
            </c:ext>
          </c:extLst>
        </c:ser>
        <c:ser>
          <c:idx val="2"/>
          <c:order val="2"/>
          <c:tx>
            <c:strRef>
              <c:f>price!$E$1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price!$E$2:$E$25</c:f>
              <c:numCache>
                <c:formatCode>General</c:formatCode>
                <c:ptCount val="24"/>
                <c:pt idx="0">
                  <c:v>23.105625717566017</c:v>
                </c:pt>
                <c:pt idx="1">
                  <c:v>23.105625717566017</c:v>
                </c:pt>
                <c:pt idx="2">
                  <c:v>23.105625717566017</c:v>
                </c:pt>
                <c:pt idx="3">
                  <c:v>23.105625717566017</c:v>
                </c:pt>
                <c:pt idx="4">
                  <c:v>23.105625717566017</c:v>
                </c:pt>
                <c:pt idx="5">
                  <c:v>23.105625717566017</c:v>
                </c:pt>
                <c:pt idx="6">
                  <c:v>23.105625717566017</c:v>
                </c:pt>
                <c:pt idx="7">
                  <c:v>23.105625717566017</c:v>
                </c:pt>
                <c:pt idx="8">
                  <c:v>23.105625717566017</c:v>
                </c:pt>
                <c:pt idx="9">
                  <c:v>23.105625717566017</c:v>
                </c:pt>
                <c:pt idx="10">
                  <c:v>23.105625717566017</c:v>
                </c:pt>
                <c:pt idx="11">
                  <c:v>23.105625717566017</c:v>
                </c:pt>
                <c:pt idx="12">
                  <c:v>23.105625717566017</c:v>
                </c:pt>
                <c:pt idx="13">
                  <c:v>23.105625717566017</c:v>
                </c:pt>
                <c:pt idx="14">
                  <c:v>23.105625717566017</c:v>
                </c:pt>
                <c:pt idx="15">
                  <c:v>23.105625717566017</c:v>
                </c:pt>
                <c:pt idx="16">
                  <c:v>23.105625717566017</c:v>
                </c:pt>
                <c:pt idx="17">
                  <c:v>23.105625717566017</c:v>
                </c:pt>
                <c:pt idx="18">
                  <c:v>23.105625717566017</c:v>
                </c:pt>
                <c:pt idx="19">
                  <c:v>23.105625717566017</c:v>
                </c:pt>
                <c:pt idx="20">
                  <c:v>27.243589743589737</c:v>
                </c:pt>
                <c:pt idx="21">
                  <c:v>23.105625717566017</c:v>
                </c:pt>
                <c:pt idx="22">
                  <c:v>23.105625717566017</c:v>
                </c:pt>
                <c:pt idx="23">
                  <c:v>23.105625717566017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4BFC-84C1-C232FC77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6400"/>
        <c:axId val="93006960"/>
      </c:lineChart>
      <c:catAx>
        <c:axId val="930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06960"/>
        <c:crosses val="autoZero"/>
        <c:auto val="1"/>
        <c:lblAlgn val="ctr"/>
        <c:lblOffset val="100"/>
        <c:noMultiLvlLbl val="0"/>
      </c:catAx>
      <c:valAx>
        <c:axId val="930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analysisSU!$C$1</c:f>
              <c:strCache>
                <c:ptCount val="1"/>
                <c:pt idx="0">
                  <c:v>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analysisSU!$B$2:$B$25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analysisSU!$C$2:$C$25</c:f>
              <c:numCache>
                <c:formatCode>General</c:formatCode>
                <c:ptCount val="24"/>
                <c:pt idx="0">
                  <c:v>10.184574818721162</c:v>
                </c:pt>
                <c:pt idx="1">
                  <c:v>10.184574818721162</c:v>
                </c:pt>
                <c:pt idx="2">
                  <c:v>10.184574818721162</c:v>
                </c:pt>
                <c:pt idx="3">
                  <c:v>10.184574818721162</c:v>
                </c:pt>
                <c:pt idx="4">
                  <c:v>10.184574818721162</c:v>
                </c:pt>
                <c:pt idx="5">
                  <c:v>10.184574818721162</c:v>
                </c:pt>
                <c:pt idx="6">
                  <c:v>10.184574818721162</c:v>
                </c:pt>
                <c:pt idx="7">
                  <c:v>10.184574818721162</c:v>
                </c:pt>
                <c:pt idx="8">
                  <c:v>10.184574818721162</c:v>
                </c:pt>
                <c:pt idx="9">
                  <c:v>10.184574818721162</c:v>
                </c:pt>
                <c:pt idx="10">
                  <c:v>10.184574818721162</c:v>
                </c:pt>
                <c:pt idx="11">
                  <c:v>10.184574818721162</c:v>
                </c:pt>
                <c:pt idx="12">
                  <c:v>10.184574818721162</c:v>
                </c:pt>
                <c:pt idx="13">
                  <c:v>10.184574818721162</c:v>
                </c:pt>
                <c:pt idx="14">
                  <c:v>10.184574818721162</c:v>
                </c:pt>
                <c:pt idx="15">
                  <c:v>10.184574818721162</c:v>
                </c:pt>
                <c:pt idx="16">
                  <c:v>10.184574818721162</c:v>
                </c:pt>
                <c:pt idx="17">
                  <c:v>10.184574818721162</c:v>
                </c:pt>
                <c:pt idx="18">
                  <c:v>23.105625717566017</c:v>
                </c:pt>
                <c:pt idx="19">
                  <c:v>23.105625717566017</c:v>
                </c:pt>
                <c:pt idx="20">
                  <c:v>23.105625717566017</c:v>
                </c:pt>
                <c:pt idx="21">
                  <c:v>10.184574818721162</c:v>
                </c:pt>
                <c:pt idx="22">
                  <c:v>10.184574818721162</c:v>
                </c:pt>
                <c:pt idx="23">
                  <c:v>10.184574818721162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73-4072-B5B9-5D956973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9760"/>
        <c:axId val="93010320"/>
      </c:lineChart>
      <c:catAx>
        <c:axId val="930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10320"/>
        <c:crosses val="autoZero"/>
        <c:auto val="1"/>
        <c:lblAlgn val="ctr"/>
        <c:lblOffset val="100"/>
        <c:noMultiLvlLbl val="0"/>
      </c:catAx>
      <c:valAx>
        <c:axId val="930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0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G!$C$2</c:f>
              <c:strCache>
                <c:ptCount val="1"/>
                <c:pt idx="0">
                  <c:v>P5_LIG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G!$C$3:$C$26</c:f>
              <c:numCache>
                <c:formatCode>General</c:formatCode>
                <c:ptCount val="24"/>
                <c:pt idx="0">
                  <c:v>410</c:v>
                </c:pt>
                <c:pt idx="1">
                  <c:v>360</c:v>
                </c:pt>
                <c:pt idx="2">
                  <c:v>310</c:v>
                </c:pt>
                <c:pt idx="3">
                  <c:v>210</c:v>
                </c:pt>
                <c:pt idx="4">
                  <c:v>380</c:v>
                </c:pt>
                <c:pt idx="5">
                  <c:v>430</c:v>
                </c:pt>
                <c:pt idx="6">
                  <c:v>285</c:v>
                </c:pt>
                <c:pt idx="7">
                  <c:v>350</c:v>
                </c:pt>
                <c:pt idx="8">
                  <c:v>525</c:v>
                </c:pt>
                <c:pt idx="9">
                  <c:v>450</c:v>
                </c:pt>
                <c:pt idx="10">
                  <c:v>485</c:v>
                </c:pt>
                <c:pt idx="11">
                  <c:v>518.5</c:v>
                </c:pt>
                <c:pt idx="12">
                  <c:v>510</c:v>
                </c:pt>
                <c:pt idx="13">
                  <c:v>470</c:v>
                </c:pt>
                <c:pt idx="14">
                  <c:v>420</c:v>
                </c:pt>
                <c:pt idx="15">
                  <c:v>525</c:v>
                </c:pt>
                <c:pt idx="16">
                  <c:v>435</c:v>
                </c:pt>
                <c:pt idx="17">
                  <c:v>485</c:v>
                </c:pt>
                <c:pt idx="18">
                  <c:v>525</c:v>
                </c:pt>
                <c:pt idx="19">
                  <c:v>525</c:v>
                </c:pt>
                <c:pt idx="20">
                  <c:v>525</c:v>
                </c:pt>
                <c:pt idx="21">
                  <c:v>513.5</c:v>
                </c:pt>
                <c:pt idx="22">
                  <c:v>525</c:v>
                </c:pt>
                <c:pt idx="23">
                  <c:v>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C5-4FDF-88A2-19FA8F51F70E}"/>
            </c:ext>
          </c:extLst>
        </c:ser>
        <c:ser>
          <c:idx val="1"/>
          <c:order val="1"/>
          <c:tx>
            <c:strRef>
              <c:f>G!$D$2</c:f>
              <c:strCache>
                <c:ptCount val="1"/>
                <c:pt idx="0">
                  <c:v>P6_LIG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G!$D$3:$D$26</c:f>
              <c:numCache>
                <c:formatCode>General</c:formatCode>
                <c:ptCount val="24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280</c:v>
                </c:pt>
                <c:pt idx="4">
                  <c:v>130</c:v>
                </c:pt>
                <c:pt idx="5">
                  <c:v>130</c:v>
                </c:pt>
                <c:pt idx="6">
                  <c:v>325</c:v>
                </c:pt>
                <c:pt idx="7">
                  <c:v>325</c:v>
                </c:pt>
                <c:pt idx="8">
                  <c:v>200</c:v>
                </c:pt>
                <c:pt idx="9">
                  <c:v>325</c:v>
                </c:pt>
                <c:pt idx="10">
                  <c:v>325</c:v>
                </c:pt>
                <c:pt idx="11">
                  <c:v>325</c:v>
                </c:pt>
                <c:pt idx="12">
                  <c:v>325</c:v>
                </c:pt>
                <c:pt idx="13">
                  <c:v>325</c:v>
                </c:pt>
                <c:pt idx="14">
                  <c:v>325</c:v>
                </c:pt>
                <c:pt idx="15">
                  <c:v>195</c:v>
                </c:pt>
                <c:pt idx="16">
                  <c:v>325</c:v>
                </c:pt>
                <c:pt idx="17">
                  <c:v>325</c:v>
                </c:pt>
                <c:pt idx="18">
                  <c:v>325</c:v>
                </c:pt>
                <c:pt idx="19">
                  <c:v>325</c:v>
                </c:pt>
                <c:pt idx="20">
                  <c:v>325</c:v>
                </c:pt>
                <c:pt idx="21">
                  <c:v>325</c:v>
                </c:pt>
                <c:pt idx="22">
                  <c:v>215</c:v>
                </c:pt>
                <c:pt idx="23">
                  <c:v>130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C5-4FDF-88A2-19FA8F51F70E}"/>
            </c:ext>
          </c:extLst>
        </c:ser>
        <c:ser>
          <c:idx val="2"/>
          <c:order val="2"/>
          <c:tx>
            <c:strRef>
              <c:f>G!$E$2</c:f>
              <c:strCache>
                <c:ptCount val="1"/>
                <c:pt idx="0">
                  <c:v>P7_CCGT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G!$E$3:$E$26</c:f>
              <c:numCache>
                <c:formatCode>General</c:formatCode>
                <c:ptCount val="24"/>
                <c:pt idx="18">
                  <c:v>90</c:v>
                </c:pt>
                <c:pt idx="19">
                  <c:v>90</c:v>
                </c:pt>
                <c:pt idx="20">
                  <c:v>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BC5-4FDF-88A2-19FA8F51F70E}"/>
            </c:ext>
          </c:extLst>
        </c:ser>
        <c:ser>
          <c:idx val="3"/>
          <c:order val="3"/>
          <c:tx>
            <c:strRef>
              <c:f>G!$F$2</c:f>
              <c:strCache>
                <c:ptCount val="1"/>
                <c:pt idx="0">
                  <c:v>P8_CCGT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G!$F$3:$F$26</c:f>
              <c:numCache>
                <c:formatCode>General</c:formatCode>
                <c:ptCount val="24"/>
                <c:pt idx="11">
                  <c:v>16.5</c:v>
                </c:pt>
                <c:pt idx="21">
                  <c:v>16.5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BC5-4FDF-88A2-19FA8F51F70E}"/>
            </c:ext>
          </c:extLst>
        </c:ser>
        <c:ser>
          <c:idx val="4"/>
          <c:order val="4"/>
          <c:tx>
            <c:strRef>
              <c:f>G!$G$2</c:f>
              <c:strCache>
                <c:ptCount val="1"/>
                <c:pt idx="0">
                  <c:v>P9_Wind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G!$G$3:$G$26</c:f>
              <c:numCache>
                <c:formatCode>General</c:formatCode>
                <c:ptCount val="2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90</c:v>
                </c:pt>
                <c:pt idx="17">
                  <c:v>90</c:v>
                </c:pt>
                <c:pt idx="18">
                  <c:v>60</c:v>
                </c:pt>
                <c:pt idx="19">
                  <c:v>60</c:v>
                </c:pt>
                <c:pt idx="20">
                  <c:v>45</c:v>
                </c:pt>
                <c:pt idx="21">
                  <c:v>45</c:v>
                </c:pt>
                <c:pt idx="22">
                  <c:v>60</c:v>
                </c:pt>
                <c:pt idx="23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C5-4FDF-88A2-19FA8F51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459680"/>
        <c:axId val="222460240"/>
      </c:barChart>
      <c:lineChart>
        <c:grouping val="standard"/>
        <c:varyColors val="0"/>
        <c:ser>
          <c:idx val="5"/>
          <c:order val="5"/>
          <c:tx>
            <c:v>demand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Demand!$A$3:$A$26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  <c:pt idx="12">
                  <c:v>925</c:v>
                </c:pt>
                <c:pt idx="13">
                  <c:v>900</c:v>
                </c:pt>
                <c:pt idx="14">
                  <c:v>850</c:v>
                </c:pt>
                <c:pt idx="15">
                  <c:v>825</c:v>
                </c:pt>
                <c:pt idx="16">
                  <c:v>850</c:v>
                </c:pt>
                <c:pt idx="17">
                  <c:v>900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900</c:v>
                </c:pt>
                <c:pt idx="22">
                  <c:v>800</c:v>
                </c:pt>
                <c:pt idx="23">
                  <c:v>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BC5-4FDF-88A2-19FA8F51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59680"/>
        <c:axId val="222460240"/>
      </c:lineChart>
      <c:catAx>
        <c:axId val="22245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460240"/>
        <c:crosses val="autoZero"/>
        <c:auto val="1"/>
        <c:lblAlgn val="ctr"/>
        <c:lblOffset val="100"/>
        <c:noMultiLvlLbl val="0"/>
      </c:catAx>
      <c:valAx>
        <c:axId val="2224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45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360270</xdr:colOff>
      <xdr:row>1</xdr:row>
      <xdr:rowOff>7282</xdr:rowOff>
    </xdr:from>
    <xdr:to>
      <xdr:col>18</xdr:col>
      <xdr:colOff>257735</xdr:colOff>
      <xdr:row>25</xdr:row>
      <xdr:rowOff>44823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276224</xdr:colOff>
      <xdr:row>0</xdr:row>
      <xdr:rowOff>176212</xdr:rowOff>
    </xdr:from>
    <xdr:to>
      <xdr:col>24</xdr:col>
      <xdr:colOff>457199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435428</xdr:colOff>
      <xdr:row>3</xdr:row>
      <xdr:rowOff>63953</xdr:rowOff>
    </xdr:from>
    <xdr:to>
      <xdr:col>29</xdr:col>
      <xdr:colOff>108857</xdr:colOff>
      <xdr:row>25</xdr:row>
      <xdr:rowOff>136071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" t="s">
        <v>0</v>
      </c>
      <c r="B1">
        <v>1266535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25"/>
  <sheetViews>
    <sheetView zoomScale="85" zoomScaleNormal="85" workbookViewId="0">
      <selection activeCell="K34" sqref="K34"/>
    </sheetView>
  </sheetViews>
  <sheetFormatPr defaultRowHeight="15" x14ac:dyDescent="0.25"/>
  <cols>
    <col min="4" max="5" width="9.140625" style="27"/>
  </cols>
  <sheetData>
    <row r="1" spans="1:26" x14ac:dyDescent="0.25">
      <c r="C1" s="1" t="s">
        <v>25</v>
      </c>
      <c r="D1" s="26" t="s">
        <v>26</v>
      </c>
      <c r="E1" s="26" t="s">
        <v>27</v>
      </c>
      <c r="F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28</v>
      </c>
      <c r="B2" s="28" t="s">
        <v>1</v>
      </c>
      <c r="C2" s="29">
        <v>10.184574818721162</v>
      </c>
      <c r="D2" s="27">
        <v>8.5389610389610375</v>
      </c>
      <c r="E2" s="27">
        <v>23.105625717566017</v>
      </c>
    </row>
    <row r="3" spans="1:26" x14ac:dyDescent="0.25">
      <c r="A3" s="1" t="s">
        <v>28</v>
      </c>
      <c r="B3" s="28" t="s">
        <v>2</v>
      </c>
      <c r="C3" s="29">
        <v>10.184574818721162</v>
      </c>
      <c r="D3" s="27">
        <v>8.5389610389610375</v>
      </c>
      <c r="E3" s="27">
        <v>23.105625717566017</v>
      </c>
    </row>
    <row r="4" spans="1:26" x14ac:dyDescent="0.25">
      <c r="A4" s="1" t="s">
        <v>28</v>
      </c>
      <c r="B4" s="28" t="s">
        <v>3</v>
      </c>
      <c r="C4" s="29">
        <v>10.184574818721162</v>
      </c>
      <c r="D4" s="27">
        <v>8.5389610389610375</v>
      </c>
      <c r="E4" s="27">
        <v>23.105625717566017</v>
      </c>
    </row>
    <row r="5" spans="1:26" x14ac:dyDescent="0.25">
      <c r="A5" s="1" t="s">
        <v>28</v>
      </c>
      <c r="B5" s="1" t="s">
        <v>4</v>
      </c>
      <c r="C5">
        <v>10.184574818721162</v>
      </c>
      <c r="D5" s="27">
        <v>8.5389610389610375</v>
      </c>
      <c r="E5" s="27">
        <v>23.105625717566017</v>
      </c>
    </row>
    <row r="6" spans="1:26" x14ac:dyDescent="0.25">
      <c r="A6" s="1" t="s">
        <v>28</v>
      </c>
      <c r="B6" s="1" t="s">
        <v>5</v>
      </c>
      <c r="C6">
        <v>10.184574818721162</v>
      </c>
      <c r="D6" s="27">
        <v>8.5389610389610375</v>
      </c>
      <c r="E6" s="27">
        <v>23.105625717566017</v>
      </c>
    </row>
    <row r="7" spans="1:26" x14ac:dyDescent="0.25">
      <c r="A7" s="1" t="s">
        <v>28</v>
      </c>
      <c r="B7" s="1" t="s">
        <v>6</v>
      </c>
      <c r="C7">
        <v>10.184574818721162</v>
      </c>
      <c r="D7" s="27">
        <v>8.5389610389610375</v>
      </c>
      <c r="E7" s="27">
        <v>23.105625717566017</v>
      </c>
    </row>
    <row r="8" spans="1:26" x14ac:dyDescent="0.25">
      <c r="A8" s="1" t="s">
        <v>28</v>
      </c>
      <c r="B8" s="1" t="s">
        <v>7</v>
      </c>
      <c r="C8">
        <v>10.184574818721162</v>
      </c>
      <c r="D8" s="27">
        <v>8.5389610389610375</v>
      </c>
      <c r="E8" s="27">
        <v>23.105625717566017</v>
      </c>
    </row>
    <row r="9" spans="1:26" x14ac:dyDescent="0.25">
      <c r="A9" s="1" t="s">
        <v>28</v>
      </c>
      <c r="B9" s="1" t="s">
        <v>8</v>
      </c>
      <c r="C9">
        <v>10.184574818721162</v>
      </c>
      <c r="D9" s="27">
        <v>27.243589743589737</v>
      </c>
      <c r="E9" s="27">
        <v>23.105625717566017</v>
      </c>
    </row>
    <row r="10" spans="1:26" x14ac:dyDescent="0.25">
      <c r="A10" s="1" t="s">
        <v>28</v>
      </c>
      <c r="B10" s="1" t="s">
        <v>9</v>
      </c>
      <c r="C10">
        <v>10.184574818721162</v>
      </c>
      <c r="D10" s="27">
        <v>27.243589743589737</v>
      </c>
      <c r="E10" s="27">
        <v>23.105625717566017</v>
      </c>
    </row>
    <row r="11" spans="1:26" x14ac:dyDescent="0.25">
      <c r="A11" s="1" t="s">
        <v>28</v>
      </c>
      <c r="B11" s="1" t="s">
        <v>10</v>
      </c>
      <c r="C11">
        <v>10.184574818721162</v>
      </c>
      <c r="D11" s="27">
        <v>27.243589743589737</v>
      </c>
      <c r="E11" s="27">
        <v>23.105625717566017</v>
      </c>
    </row>
    <row r="12" spans="1:26" x14ac:dyDescent="0.25">
      <c r="A12" s="1" t="s">
        <v>28</v>
      </c>
      <c r="B12" s="1" t="s">
        <v>11</v>
      </c>
      <c r="C12">
        <v>10.184574818721162</v>
      </c>
      <c r="D12" s="27">
        <v>27.243589743589737</v>
      </c>
      <c r="E12" s="27">
        <v>23.105625717566017</v>
      </c>
    </row>
    <row r="13" spans="1:26" x14ac:dyDescent="0.25">
      <c r="A13" s="1" t="s">
        <v>28</v>
      </c>
      <c r="B13" s="1" t="s">
        <v>12</v>
      </c>
      <c r="C13">
        <v>10.184574818721162</v>
      </c>
      <c r="D13" s="27">
        <v>27.243589743589737</v>
      </c>
      <c r="E13" s="27">
        <v>23.105625717566017</v>
      </c>
    </row>
    <row r="14" spans="1:26" x14ac:dyDescent="0.25">
      <c r="A14" s="1" t="s">
        <v>28</v>
      </c>
      <c r="B14" s="1" t="s">
        <v>13</v>
      </c>
      <c r="C14">
        <v>10.184574818721162</v>
      </c>
      <c r="D14" s="27">
        <v>27.243589743589737</v>
      </c>
      <c r="E14" s="27">
        <v>23.105625717566017</v>
      </c>
    </row>
    <row r="15" spans="1:26" x14ac:dyDescent="0.25">
      <c r="A15" s="1" t="s">
        <v>28</v>
      </c>
      <c r="B15" s="1" t="s">
        <v>14</v>
      </c>
      <c r="C15">
        <v>10.184574818721162</v>
      </c>
      <c r="D15" s="27">
        <v>27.243589743589737</v>
      </c>
      <c r="E15" s="27">
        <v>23.105625717566017</v>
      </c>
    </row>
    <row r="16" spans="1:26" x14ac:dyDescent="0.25">
      <c r="A16" s="1" t="s">
        <v>28</v>
      </c>
      <c r="B16" s="1" t="s">
        <v>15</v>
      </c>
      <c r="C16">
        <v>10.184574818721162</v>
      </c>
      <c r="D16" s="27">
        <v>27.243589743589737</v>
      </c>
      <c r="E16" s="27">
        <v>23.105625717566017</v>
      </c>
    </row>
    <row r="17" spans="1:5" x14ac:dyDescent="0.25">
      <c r="A17" s="1" t="s">
        <v>28</v>
      </c>
      <c r="B17" s="1" t="s">
        <v>16</v>
      </c>
      <c r="C17">
        <v>10.184574818721162</v>
      </c>
      <c r="D17" s="27">
        <v>27.243589743589737</v>
      </c>
      <c r="E17" s="27">
        <v>23.105625717566017</v>
      </c>
    </row>
    <row r="18" spans="1:5" x14ac:dyDescent="0.25">
      <c r="A18" s="1" t="s">
        <v>28</v>
      </c>
      <c r="B18" s="1" t="s">
        <v>17</v>
      </c>
      <c r="C18">
        <v>10.184574818721162</v>
      </c>
      <c r="D18" s="27">
        <v>27.243589743589737</v>
      </c>
      <c r="E18" s="27">
        <v>23.105625717566017</v>
      </c>
    </row>
    <row r="19" spans="1:5" x14ac:dyDescent="0.25">
      <c r="A19" s="1" t="s">
        <v>28</v>
      </c>
      <c r="B19" s="1" t="s">
        <v>18</v>
      </c>
      <c r="C19">
        <v>10.184574818721162</v>
      </c>
      <c r="D19" s="27">
        <v>27.243589743589737</v>
      </c>
      <c r="E19" s="27">
        <v>23.105625717566017</v>
      </c>
    </row>
    <row r="20" spans="1:5" x14ac:dyDescent="0.25">
      <c r="A20" s="1" t="s">
        <v>28</v>
      </c>
      <c r="B20" s="1" t="s">
        <v>19</v>
      </c>
      <c r="C20">
        <v>23.105625717566017</v>
      </c>
      <c r="D20" s="27">
        <v>27.243589743589737</v>
      </c>
      <c r="E20" s="27">
        <v>23.105625717566017</v>
      </c>
    </row>
    <row r="21" spans="1:5" x14ac:dyDescent="0.25">
      <c r="A21" s="1" t="s">
        <v>28</v>
      </c>
      <c r="B21" s="1" t="s">
        <v>20</v>
      </c>
      <c r="C21">
        <v>23.105625717566017</v>
      </c>
      <c r="D21" s="27">
        <v>27.243589743589737</v>
      </c>
      <c r="E21" s="27">
        <v>23.105625717566017</v>
      </c>
    </row>
    <row r="22" spans="1:5" x14ac:dyDescent="0.25">
      <c r="A22" s="1" t="s">
        <v>28</v>
      </c>
      <c r="B22" s="1" t="s">
        <v>21</v>
      </c>
      <c r="C22">
        <v>23.105625717566017</v>
      </c>
      <c r="D22" s="27">
        <v>27.243589743589737</v>
      </c>
      <c r="E22" s="27">
        <v>27.243589743589737</v>
      </c>
    </row>
    <row r="23" spans="1:5" x14ac:dyDescent="0.25">
      <c r="A23" s="1" t="s">
        <v>28</v>
      </c>
      <c r="B23" s="1" t="s">
        <v>22</v>
      </c>
      <c r="C23">
        <v>10.184574818721162</v>
      </c>
      <c r="D23" s="27">
        <v>27.243589743589737</v>
      </c>
      <c r="E23" s="27">
        <v>23.105625717566017</v>
      </c>
    </row>
    <row r="24" spans="1:5" x14ac:dyDescent="0.25">
      <c r="A24" s="1" t="s">
        <v>28</v>
      </c>
      <c r="B24" s="1" t="s">
        <v>23</v>
      </c>
      <c r="C24">
        <v>10.184574818721162</v>
      </c>
      <c r="D24" s="27">
        <v>27.243589743589737</v>
      </c>
      <c r="E24" s="27">
        <v>23.105625717566017</v>
      </c>
    </row>
    <row r="25" spans="1:5" x14ac:dyDescent="0.25">
      <c r="A25" s="1" t="s">
        <v>28</v>
      </c>
      <c r="B25" s="1" t="s">
        <v>24</v>
      </c>
      <c r="C25">
        <v>10.184574818721162</v>
      </c>
      <c r="D25" s="27">
        <v>27.243589743589737</v>
      </c>
      <c r="E25" s="27">
        <v>23.105625717566017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O25"/>
  <sheetViews>
    <sheetView workbookViewId="0">
      <selection activeCell="H30" sqref="H30"/>
    </sheetView>
  </sheetViews>
  <sheetFormatPr defaultRowHeight="15" x14ac:dyDescent="0.25"/>
  <sheetData>
    <row r="1" spans="1:15" ht="15.75" thickBot="1" x14ac:dyDescent="0.3">
      <c r="C1" s="1" t="s">
        <v>25</v>
      </c>
      <c r="D1" s="26" t="s">
        <v>26</v>
      </c>
      <c r="E1" s="26" t="s">
        <v>27</v>
      </c>
      <c r="F1" s="1"/>
      <c r="G1" s="2" t="s">
        <v>30</v>
      </c>
      <c r="H1" s="2" t="s">
        <v>31</v>
      </c>
      <c r="I1" s="2" t="s">
        <v>30</v>
      </c>
      <c r="J1" s="2" t="s">
        <v>31</v>
      </c>
      <c r="L1" s="16" t="s">
        <v>33</v>
      </c>
      <c r="M1" s="17" t="s">
        <v>34</v>
      </c>
      <c r="N1" s="15" t="s">
        <v>35</v>
      </c>
      <c r="O1" s="1" t="s">
        <v>36</v>
      </c>
    </row>
    <row r="2" spans="1:15" x14ac:dyDescent="0.25">
      <c r="A2" s="1" t="s">
        <v>28</v>
      </c>
      <c r="B2" s="1" t="s">
        <v>1</v>
      </c>
      <c r="C2">
        <f>price!C2</f>
        <v>10.184574818721162</v>
      </c>
      <c r="D2">
        <f>price!D2</f>
        <v>8.5389610389610375</v>
      </c>
      <c r="E2">
        <f>price!E2</f>
        <v>23.105625717566017</v>
      </c>
      <c r="G2">
        <f>G!C3</f>
        <v>410</v>
      </c>
      <c r="H2">
        <f>G!D3</f>
        <v>130</v>
      </c>
      <c r="I2">
        <f>G!E3</f>
        <v>0</v>
      </c>
      <c r="J2">
        <f>G!F3</f>
        <v>0</v>
      </c>
      <c r="L2" s="18">
        <v>600</v>
      </c>
      <c r="M2" s="19">
        <v>0.2</v>
      </c>
      <c r="N2" s="19">
        <f t="shared" ref="N2:N25" si="0">M2*300</f>
        <v>60</v>
      </c>
      <c r="O2" s="20">
        <f t="shared" ref="O2:O25" si="1">L2-N2</f>
        <v>540</v>
      </c>
    </row>
    <row r="3" spans="1:15" x14ac:dyDescent="0.25">
      <c r="A3" s="1" t="s">
        <v>28</v>
      </c>
      <c r="B3" s="1" t="s">
        <v>2</v>
      </c>
      <c r="C3">
        <f>price!C3</f>
        <v>10.184574818721162</v>
      </c>
      <c r="D3">
        <f>price!D3</f>
        <v>8.5389610389610375</v>
      </c>
      <c r="E3">
        <f>price!E3</f>
        <v>23.105625717566017</v>
      </c>
      <c r="G3">
        <f>G!C4</f>
        <v>360</v>
      </c>
      <c r="H3">
        <f>G!D4</f>
        <v>130</v>
      </c>
      <c r="I3">
        <f>G!E4</f>
        <v>0</v>
      </c>
      <c r="J3">
        <f>G!F4</f>
        <v>0</v>
      </c>
      <c r="L3" s="21">
        <v>550</v>
      </c>
      <c r="M3" s="12">
        <v>0.2</v>
      </c>
      <c r="N3" s="12">
        <f t="shared" si="0"/>
        <v>60</v>
      </c>
      <c r="O3" s="22">
        <f t="shared" si="1"/>
        <v>490</v>
      </c>
    </row>
    <row r="4" spans="1:15" x14ac:dyDescent="0.25">
      <c r="A4" s="1" t="s">
        <v>28</v>
      </c>
      <c r="B4" s="1" t="s">
        <v>3</v>
      </c>
      <c r="C4">
        <f>price!C4</f>
        <v>10.184574818721162</v>
      </c>
      <c r="D4">
        <f>price!D4</f>
        <v>8.5389610389610375</v>
      </c>
      <c r="E4">
        <f>price!E4</f>
        <v>23.105625717566017</v>
      </c>
      <c r="G4">
        <f>G!C5</f>
        <v>310</v>
      </c>
      <c r="H4">
        <f>G!D5</f>
        <v>130</v>
      </c>
      <c r="I4">
        <f>G!E5</f>
        <v>0</v>
      </c>
      <c r="J4">
        <f>G!F5</f>
        <v>0</v>
      </c>
      <c r="L4" s="21">
        <v>500</v>
      </c>
      <c r="M4" s="12">
        <v>0.2</v>
      </c>
      <c r="N4" s="12">
        <f t="shared" si="0"/>
        <v>60</v>
      </c>
      <c r="O4" s="22">
        <f t="shared" si="1"/>
        <v>440</v>
      </c>
    </row>
    <row r="5" spans="1:15" x14ac:dyDescent="0.25">
      <c r="A5" s="1" t="s">
        <v>28</v>
      </c>
      <c r="B5" s="1" t="s">
        <v>4</v>
      </c>
      <c r="C5">
        <f>price!C5</f>
        <v>10.184574818721162</v>
      </c>
      <c r="D5">
        <f>price!D5</f>
        <v>8.5389610389610375</v>
      </c>
      <c r="E5">
        <f>price!E5</f>
        <v>23.105625717566017</v>
      </c>
      <c r="G5">
        <f>G!C6</f>
        <v>210</v>
      </c>
      <c r="H5">
        <f>G!D6</f>
        <v>280</v>
      </c>
      <c r="I5">
        <f>G!E6</f>
        <v>0</v>
      </c>
      <c r="J5">
        <f>G!F6</f>
        <v>0</v>
      </c>
      <c r="L5" s="21">
        <v>550</v>
      </c>
      <c r="M5" s="12">
        <v>0.2</v>
      </c>
      <c r="N5" s="12">
        <f t="shared" si="0"/>
        <v>60</v>
      </c>
      <c r="O5" s="22">
        <f t="shared" si="1"/>
        <v>490</v>
      </c>
    </row>
    <row r="6" spans="1:15" x14ac:dyDescent="0.25">
      <c r="A6" s="1" t="s">
        <v>28</v>
      </c>
      <c r="B6" s="1" t="s">
        <v>5</v>
      </c>
      <c r="C6">
        <f>price!C6</f>
        <v>10.184574818721162</v>
      </c>
      <c r="D6">
        <f>price!D6</f>
        <v>8.5389610389610375</v>
      </c>
      <c r="E6">
        <f>price!E6</f>
        <v>23.105625717566017</v>
      </c>
      <c r="G6">
        <f>G!C7</f>
        <v>380</v>
      </c>
      <c r="H6">
        <f>G!D7</f>
        <v>130</v>
      </c>
      <c r="I6">
        <f>G!E7</f>
        <v>0</v>
      </c>
      <c r="J6">
        <f>G!F7</f>
        <v>0</v>
      </c>
      <c r="L6" s="21">
        <v>600</v>
      </c>
      <c r="M6" s="12">
        <v>0.3</v>
      </c>
      <c r="N6" s="12">
        <f t="shared" si="0"/>
        <v>90</v>
      </c>
      <c r="O6" s="22">
        <f t="shared" si="1"/>
        <v>510</v>
      </c>
    </row>
    <row r="7" spans="1:15" x14ac:dyDescent="0.25">
      <c r="A7" s="1" t="s">
        <v>28</v>
      </c>
      <c r="B7" s="1" t="s">
        <v>6</v>
      </c>
      <c r="C7">
        <f>price!C7</f>
        <v>10.184574818721162</v>
      </c>
      <c r="D7">
        <f>price!D7</f>
        <v>8.5389610389610375</v>
      </c>
      <c r="E7">
        <f>price!E7</f>
        <v>23.105625717566017</v>
      </c>
      <c r="G7">
        <f>G!C8</f>
        <v>430</v>
      </c>
      <c r="H7">
        <f>G!D8</f>
        <v>130</v>
      </c>
      <c r="I7">
        <f>G!E8</f>
        <v>0</v>
      </c>
      <c r="J7">
        <f>G!F8</f>
        <v>0</v>
      </c>
      <c r="L7" s="21">
        <v>650</v>
      </c>
      <c r="M7" s="12">
        <v>0.3</v>
      </c>
      <c r="N7" s="12">
        <f t="shared" si="0"/>
        <v>90</v>
      </c>
      <c r="O7" s="22">
        <f t="shared" si="1"/>
        <v>560</v>
      </c>
    </row>
    <row r="8" spans="1:15" x14ac:dyDescent="0.25">
      <c r="A8" s="1" t="s">
        <v>28</v>
      </c>
      <c r="B8" s="1" t="s">
        <v>7</v>
      </c>
      <c r="C8">
        <f>price!C8</f>
        <v>10.184574818721162</v>
      </c>
      <c r="D8">
        <f>price!D8</f>
        <v>8.5389610389610375</v>
      </c>
      <c r="E8">
        <f>price!E8</f>
        <v>23.105625717566017</v>
      </c>
      <c r="G8">
        <f>G!C9</f>
        <v>285</v>
      </c>
      <c r="H8">
        <f>G!D9</f>
        <v>325</v>
      </c>
      <c r="I8">
        <f>G!E9</f>
        <v>0</v>
      </c>
      <c r="J8">
        <f>G!F9</f>
        <v>0</v>
      </c>
      <c r="L8" s="21">
        <v>700</v>
      </c>
      <c r="M8" s="12">
        <v>0.3</v>
      </c>
      <c r="N8" s="12">
        <f t="shared" si="0"/>
        <v>90</v>
      </c>
      <c r="O8" s="22">
        <f t="shared" si="1"/>
        <v>610</v>
      </c>
    </row>
    <row r="9" spans="1:15" x14ac:dyDescent="0.25">
      <c r="A9" s="1" t="s">
        <v>28</v>
      </c>
      <c r="B9" s="1" t="s">
        <v>8</v>
      </c>
      <c r="C9">
        <f>price!C9</f>
        <v>10.184574818721162</v>
      </c>
      <c r="D9">
        <f>price!D9</f>
        <v>27.243589743589737</v>
      </c>
      <c r="E9">
        <f>price!E9</f>
        <v>23.105625717566017</v>
      </c>
      <c r="G9">
        <f>G!C10</f>
        <v>350</v>
      </c>
      <c r="H9">
        <f>G!D10</f>
        <v>325</v>
      </c>
      <c r="I9">
        <f>G!E10</f>
        <v>0</v>
      </c>
      <c r="J9">
        <f>G!F10</f>
        <v>0</v>
      </c>
      <c r="L9" s="21">
        <v>750</v>
      </c>
      <c r="M9" s="12">
        <v>0.25</v>
      </c>
      <c r="N9" s="12">
        <f t="shared" si="0"/>
        <v>75</v>
      </c>
      <c r="O9" s="22">
        <f t="shared" si="1"/>
        <v>675</v>
      </c>
    </row>
    <row r="10" spans="1:15" x14ac:dyDescent="0.25">
      <c r="A10" s="1" t="s">
        <v>28</v>
      </c>
      <c r="B10" s="1" t="s">
        <v>9</v>
      </c>
      <c r="C10">
        <f>price!C10</f>
        <v>10.184574818721162</v>
      </c>
      <c r="D10">
        <f>price!D10</f>
        <v>27.243589743589737</v>
      </c>
      <c r="E10">
        <f>price!E10</f>
        <v>23.105625717566017</v>
      </c>
      <c r="G10">
        <f>G!C11</f>
        <v>525</v>
      </c>
      <c r="H10">
        <f>G!D11</f>
        <v>200</v>
      </c>
      <c r="I10">
        <f>G!E11</f>
        <v>0</v>
      </c>
      <c r="J10">
        <f>G!F11</f>
        <v>0</v>
      </c>
      <c r="L10" s="21">
        <v>800</v>
      </c>
      <c r="M10" s="12">
        <v>0.25</v>
      </c>
      <c r="N10" s="12">
        <f t="shared" si="0"/>
        <v>75</v>
      </c>
      <c r="O10" s="22">
        <f t="shared" si="1"/>
        <v>725</v>
      </c>
    </row>
    <row r="11" spans="1:15" x14ac:dyDescent="0.25">
      <c r="A11" s="1" t="s">
        <v>28</v>
      </c>
      <c r="B11" s="1" t="s">
        <v>10</v>
      </c>
      <c r="C11">
        <f>price!C11</f>
        <v>10.184574818721162</v>
      </c>
      <c r="D11">
        <f>price!D11</f>
        <v>27.243589743589737</v>
      </c>
      <c r="E11">
        <f>price!E11</f>
        <v>23.105625717566017</v>
      </c>
      <c r="G11">
        <f>G!C12</f>
        <v>450</v>
      </c>
      <c r="H11">
        <f>G!D12</f>
        <v>325</v>
      </c>
      <c r="I11">
        <f>G!E12</f>
        <v>0</v>
      </c>
      <c r="J11">
        <f>G!F12</f>
        <v>0</v>
      </c>
      <c r="L11" s="21">
        <v>850</v>
      </c>
      <c r="M11" s="12">
        <v>0.25</v>
      </c>
      <c r="N11" s="12">
        <f t="shared" si="0"/>
        <v>75</v>
      </c>
      <c r="O11" s="22">
        <f t="shared" si="1"/>
        <v>775</v>
      </c>
    </row>
    <row r="12" spans="1:15" x14ac:dyDescent="0.25">
      <c r="A12" s="1" t="s">
        <v>28</v>
      </c>
      <c r="B12" s="1" t="s">
        <v>11</v>
      </c>
      <c r="C12">
        <f>price!C12</f>
        <v>10.184574818721162</v>
      </c>
      <c r="D12">
        <f>price!D12</f>
        <v>27.243589743589737</v>
      </c>
      <c r="E12">
        <f>price!E12</f>
        <v>23.105625717566017</v>
      </c>
      <c r="G12">
        <f>G!C13</f>
        <v>485</v>
      </c>
      <c r="H12">
        <f>G!D13</f>
        <v>325</v>
      </c>
      <c r="I12">
        <f>G!E13</f>
        <v>0</v>
      </c>
      <c r="J12">
        <f>G!F13</f>
        <v>0</v>
      </c>
      <c r="L12" s="21">
        <v>900</v>
      </c>
      <c r="M12" s="12">
        <v>0.3</v>
      </c>
      <c r="N12" s="12">
        <f t="shared" si="0"/>
        <v>90</v>
      </c>
      <c r="O12" s="22">
        <f t="shared" si="1"/>
        <v>810</v>
      </c>
    </row>
    <row r="13" spans="1:15" s="30" customFormat="1" x14ac:dyDescent="0.25">
      <c r="A13" s="3" t="s">
        <v>28</v>
      </c>
      <c r="B13" s="3" t="s">
        <v>12</v>
      </c>
      <c r="C13" s="30">
        <f>price!C13</f>
        <v>10.184574818721162</v>
      </c>
      <c r="D13" s="30">
        <f>price!D13</f>
        <v>27.243589743589737</v>
      </c>
      <c r="E13" s="30">
        <f>price!E13</f>
        <v>23.105625717566017</v>
      </c>
      <c r="G13" s="30">
        <f>G!C14</f>
        <v>518.5</v>
      </c>
      <c r="H13" s="30">
        <f>G!D14</f>
        <v>325</v>
      </c>
      <c r="I13" s="30">
        <f>G!E14</f>
        <v>0</v>
      </c>
      <c r="J13" s="30">
        <f>G!F14</f>
        <v>16.5</v>
      </c>
      <c r="L13" s="31">
        <v>950</v>
      </c>
      <c r="M13" s="32">
        <v>0.3</v>
      </c>
      <c r="N13" s="32">
        <f t="shared" si="0"/>
        <v>90</v>
      </c>
      <c r="O13" s="33">
        <f t="shared" si="1"/>
        <v>860</v>
      </c>
    </row>
    <row r="14" spans="1:15" x14ac:dyDescent="0.25">
      <c r="A14" s="1" t="s">
        <v>28</v>
      </c>
      <c r="B14" s="1" t="s">
        <v>13</v>
      </c>
      <c r="C14">
        <f>price!C14</f>
        <v>10.184574818721162</v>
      </c>
      <c r="D14">
        <f>price!D14</f>
        <v>27.243589743589737</v>
      </c>
      <c r="E14">
        <f>price!E14</f>
        <v>23.105625717566017</v>
      </c>
      <c r="G14">
        <f>G!C15</f>
        <v>510</v>
      </c>
      <c r="H14">
        <f>G!D15</f>
        <v>325</v>
      </c>
      <c r="I14">
        <f>G!E15</f>
        <v>0</v>
      </c>
      <c r="J14">
        <f>G!F15</f>
        <v>0</v>
      </c>
      <c r="L14" s="21">
        <v>925</v>
      </c>
      <c r="M14" s="12">
        <v>0.3</v>
      </c>
      <c r="N14" s="12">
        <f t="shared" si="0"/>
        <v>90</v>
      </c>
      <c r="O14" s="22">
        <f t="shared" si="1"/>
        <v>835</v>
      </c>
    </row>
    <row r="15" spans="1:15" x14ac:dyDescent="0.25">
      <c r="A15" s="1" t="s">
        <v>28</v>
      </c>
      <c r="B15" s="1" t="s">
        <v>14</v>
      </c>
      <c r="C15">
        <f>price!C15</f>
        <v>10.184574818721162</v>
      </c>
      <c r="D15">
        <f>price!D15</f>
        <v>27.243589743589737</v>
      </c>
      <c r="E15">
        <f>price!E15</f>
        <v>23.105625717566017</v>
      </c>
      <c r="G15">
        <f>G!C16</f>
        <v>470</v>
      </c>
      <c r="H15">
        <f>G!D16</f>
        <v>325</v>
      </c>
      <c r="I15">
        <f>G!E16</f>
        <v>0</v>
      </c>
      <c r="J15">
        <f>G!F16</f>
        <v>0</v>
      </c>
      <c r="L15" s="21">
        <v>900</v>
      </c>
      <c r="M15" s="12">
        <v>0.35</v>
      </c>
      <c r="N15" s="12">
        <f t="shared" si="0"/>
        <v>105</v>
      </c>
      <c r="O15" s="22">
        <f t="shared" si="1"/>
        <v>795</v>
      </c>
    </row>
    <row r="16" spans="1:15" x14ac:dyDescent="0.25">
      <c r="A16" s="1" t="s">
        <v>28</v>
      </c>
      <c r="B16" s="1" t="s">
        <v>15</v>
      </c>
      <c r="C16">
        <f>price!C16</f>
        <v>10.184574818721162</v>
      </c>
      <c r="D16">
        <f>price!D16</f>
        <v>27.243589743589737</v>
      </c>
      <c r="E16">
        <f>price!E16</f>
        <v>23.105625717566017</v>
      </c>
      <c r="G16">
        <f>G!C17</f>
        <v>420</v>
      </c>
      <c r="H16">
        <f>G!D17</f>
        <v>325</v>
      </c>
      <c r="I16">
        <f>G!E17</f>
        <v>0</v>
      </c>
      <c r="J16">
        <f>G!F17</f>
        <v>0</v>
      </c>
      <c r="L16" s="21">
        <v>850</v>
      </c>
      <c r="M16" s="12">
        <v>0.35</v>
      </c>
      <c r="N16" s="12">
        <f t="shared" si="0"/>
        <v>105</v>
      </c>
      <c r="O16" s="22">
        <f t="shared" si="1"/>
        <v>745</v>
      </c>
    </row>
    <row r="17" spans="1:15" x14ac:dyDescent="0.25">
      <c r="A17" s="1" t="s">
        <v>28</v>
      </c>
      <c r="B17" s="1" t="s">
        <v>16</v>
      </c>
      <c r="C17">
        <f>price!C17</f>
        <v>10.184574818721162</v>
      </c>
      <c r="D17">
        <f>price!D17</f>
        <v>27.243589743589737</v>
      </c>
      <c r="E17">
        <f>price!E17</f>
        <v>23.105625717566017</v>
      </c>
      <c r="G17">
        <f>G!C18</f>
        <v>525</v>
      </c>
      <c r="H17">
        <f>G!D18</f>
        <v>195</v>
      </c>
      <c r="I17">
        <f>G!E18</f>
        <v>0</v>
      </c>
      <c r="J17">
        <f>G!F18</f>
        <v>0</v>
      </c>
      <c r="L17" s="21">
        <v>825</v>
      </c>
      <c r="M17" s="12">
        <v>0.35</v>
      </c>
      <c r="N17" s="12">
        <f t="shared" si="0"/>
        <v>105</v>
      </c>
      <c r="O17" s="22">
        <f t="shared" si="1"/>
        <v>720</v>
      </c>
    </row>
    <row r="18" spans="1:15" x14ac:dyDescent="0.25">
      <c r="A18" s="1" t="s">
        <v>28</v>
      </c>
      <c r="B18" s="1" t="s">
        <v>17</v>
      </c>
      <c r="C18">
        <f>price!C18</f>
        <v>10.184574818721162</v>
      </c>
      <c r="D18">
        <f>price!D18</f>
        <v>27.243589743589737</v>
      </c>
      <c r="E18">
        <f>price!E18</f>
        <v>23.105625717566017</v>
      </c>
      <c r="G18">
        <f>G!C19</f>
        <v>435</v>
      </c>
      <c r="H18">
        <f>G!D19</f>
        <v>325</v>
      </c>
      <c r="I18">
        <f>G!E19</f>
        <v>0</v>
      </c>
      <c r="J18">
        <f>G!F19</f>
        <v>0</v>
      </c>
      <c r="L18" s="21">
        <v>850</v>
      </c>
      <c r="M18" s="12">
        <v>0.3</v>
      </c>
      <c r="N18" s="12">
        <f t="shared" si="0"/>
        <v>90</v>
      </c>
      <c r="O18" s="22">
        <f t="shared" si="1"/>
        <v>760</v>
      </c>
    </row>
    <row r="19" spans="1:15" x14ac:dyDescent="0.25">
      <c r="A19" s="1" t="s">
        <v>28</v>
      </c>
      <c r="B19" s="1" t="s">
        <v>18</v>
      </c>
      <c r="C19">
        <f>price!C19</f>
        <v>10.184574818721162</v>
      </c>
      <c r="D19">
        <f>price!D19</f>
        <v>27.243589743589737</v>
      </c>
      <c r="E19">
        <f>price!E19</f>
        <v>23.105625717566017</v>
      </c>
      <c r="G19">
        <f>G!C20</f>
        <v>485</v>
      </c>
      <c r="H19">
        <f>G!D20</f>
        <v>325</v>
      </c>
      <c r="I19">
        <f>G!E20</f>
        <v>0</v>
      </c>
      <c r="J19">
        <f>G!F20</f>
        <v>0</v>
      </c>
      <c r="L19" s="21">
        <v>900</v>
      </c>
      <c r="M19" s="12">
        <v>0.3</v>
      </c>
      <c r="N19" s="12">
        <f t="shared" si="0"/>
        <v>90</v>
      </c>
      <c r="O19" s="22">
        <f t="shared" si="1"/>
        <v>810</v>
      </c>
    </row>
    <row r="20" spans="1:15" x14ac:dyDescent="0.25">
      <c r="A20" s="1" t="s">
        <v>28</v>
      </c>
      <c r="B20" s="1" t="s">
        <v>19</v>
      </c>
      <c r="C20">
        <f>price!C20</f>
        <v>23.105625717566017</v>
      </c>
      <c r="D20">
        <f>price!D20</f>
        <v>27.243589743589737</v>
      </c>
      <c r="E20">
        <f>price!E20</f>
        <v>23.105625717566017</v>
      </c>
      <c r="G20">
        <f>G!C21</f>
        <v>525</v>
      </c>
      <c r="H20">
        <f>G!D21</f>
        <v>325</v>
      </c>
      <c r="I20">
        <f>G!E21</f>
        <v>90</v>
      </c>
      <c r="J20">
        <f>G!F21</f>
        <v>0</v>
      </c>
      <c r="L20" s="21">
        <v>1000</v>
      </c>
      <c r="M20" s="12">
        <v>0.2</v>
      </c>
      <c r="N20" s="12">
        <f t="shared" si="0"/>
        <v>60</v>
      </c>
      <c r="O20" s="22">
        <f t="shared" si="1"/>
        <v>940</v>
      </c>
    </row>
    <row r="21" spans="1:15" x14ac:dyDescent="0.25">
      <c r="A21" s="1" t="s">
        <v>28</v>
      </c>
      <c r="B21" s="1" t="s">
        <v>20</v>
      </c>
      <c r="C21">
        <f>price!C21</f>
        <v>23.105625717566017</v>
      </c>
      <c r="D21">
        <f>price!D21</f>
        <v>27.243589743589737</v>
      </c>
      <c r="E21">
        <f>price!E21</f>
        <v>23.105625717566017</v>
      </c>
      <c r="G21">
        <f>G!C22</f>
        <v>525</v>
      </c>
      <c r="H21">
        <f>G!D22</f>
        <v>325</v>
      </c>
      <c r="I21">
        <f>G!E22</f>
        <v>90</v>
      </c>
      <c r="J21">
        <f>G!F22</f>
        <v>0</v>
      </c>
      <c r="L21" s="23">
        <v>1000</v>
      </c>
      <c r="M21" s="13">
        <v>0.2</v>
      </c>
      <c r="N21" s="12">
        <f t="shared" si="0"/>
        <v>60</v>
      </c>
      <c r="O21" s="22">
        <f t="shared" si="1"/>
        <v>940</v>
      </c>
    </row>
    <row r="22" spans="1:15" x14ac:dyDescent="0.25">
      <c r="A22" s="1" t="s">
        <v>28</v>
      </c>
      <c r="B22" s="1" t="s">
        <v>21</v>
      </c>
      <c r="C22">
        <f>price!C22</f>
        <v>23.105625717566017</v>
      </c>
      <c r="D22">
        <f>price!D22</f>
        <v>27.243589743589737</v>
      </c>
      <c r="E22">
        <f>price!E22</f>
        <v>27.243589743589737</v>
      </c>
      <c r="G22">
        <f>G!C23</f>
        <v>525</v>
      </c>
      <c r="H22">
        <f>G!D23</f>
        <v>325</v>
      </c>
      <c r="I22">
        <f>G!E23</f>
        <v>105</v>
      </c>
      <c r="J22">
        <f>G!F23</f>
        <v>0</v>
      </c>
      <c r="L22" s="21">
        <v>1000</v>
      </c>
      <c r="M22" s="12">
        <v>0.15</v>
      </c>
      <c r="N22" s="12">
        <f t="shared" si="0"/>
        <v>45</v>
      </c>
      <c r="O22" s="22">
        <f t="shared" si="1"/>
        <v>955</v>
      </c>
    </row>
    <row r="23" spans="1:15" x14ac:dyDescent="0.25">
      <c r="A23" s="1" t="s">
        <v>28</v>
      </c>
      <c r="B23" s="1" t="s">
        <v>22</v>
      </c>
      <c r="C23">
        <f>price!C23</f>
        <v>10.184574818721162</v>
      </c>
      <c r="D23">
        <f>price!D23</f>
        <v>27.243589743589737</v>
      </c>
      <c r="E23">
        <f>price!E23</f>
        <v>23.105625717566017</v>
      </c>
      <c r="G23">
        <f>G!C24</f>
        <v>513.5</v>
      </c>
      <c r="H23">
        <f>G!D24</f>
        <v>325</v>
      </c>
      <c r="I23">
        <f>G!E24</f>
        <v>0</v>
      </c>
      <c r="J23">
        <f>G!F24</f>
        <v>16.5</v>
      </c>
      <c r="L23" s="21">
        <v>900</v>
      </c>
      <c r="M23" s="12">
        <v>0.15</v>
      </c>
      <c r="N23" s="12">
        <f t="shared" si="0"/>
        <v>45</v>
      </c>
      <c r="O23" s="22">
        <f t="shared" si="1"/>
        <v>855</v>
      </c>
    </row>
    <row r="24" spans="1:15" x14ac:dyDescent="0.25">
      <c r="A24" s="1" t="s">
        <v>28</v>
      </c>
      <c r="B24" s="1" t="s">
        <v>23</v>
      </c>
      <c r="C24">
        <f>price!C24</f>
        <v>10.184574818721162</v>
      </c>
      <c r="D24">
        <f>price!D24</f>
        <v>27.243589743589737</v>
      </c>
      <c r="E24">
        <f>price!E24</f>
        <v>23.105625717566017</v>
      </c>
      <c r="G24">
        <f>G!C25</f>
        <v>525</v>
      </c>
      <c r="H24">
        <f>G!D25</f>
        <v>215</v>
      </c>
      <c r="I24">
        <f>G!E25</f>
        <v>0</v>
      </c>
      <c r="J24">
        <f>G!F25</f>
        <v>0</v>
      </c>
      <c r="L24" s="21">
        <v>800</v>
      </c>
      <c r="M24" s="12">
        <v>0.2</v>
      </c>
      <c r="N24" s="12">
        <f t="shared" si="0"/>
        <v>60</v>
      </c>
      <c r="O24" s="22">
        <f t="shared" si="1"/>
        <v>740</v>
      </c>
    </row>
    <row r="25" spans="1:15" ht="15.75" thickBot="1" x14ac:dyDescent="0.3">
      <c r="A25" s="1" t="s">
        <v>28</v>
      </c>
      <c r="B25" s="1" t="s">
        <v>24</v>
      </c>
      <c r="C25">
        <f>price!C25</f>
        <v>10.184574818721162</v>
      </c>
      <c r="D25">
        <f>price!D25</f>
        <v>27.243589743589737</v>
      </c>
      <c r="E25">
        <f>price!E25</f>
        <v>23.105625717566017</v>
      </c>
      <c r="G25">
        <f>G!C26</f>
        <v>495</v>
      </c>
      <c r="H25">
        <f>G!D26</f>
        <v>130</v>
      </c>
      <c r="I25">
        <f>G!E26</f>
        <v>0</v>
      </c>
      <c r="J25">
        <f>G!F26</f>
        <v>0</v>
      </c>
      <c r="L25" s="24">
        <v>700</v>
      </c>
      <c r="M25" s="14">
        <v>0.25</v>
      </c>
      <c r="N25" s="14">
        <f t="shared" si="0"/>
        <v>75</v>
      </c>
      <c r="O25" s="25">
        <f t="shared" si="1"/>
        <v>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Z26"/>
  <sheetViews>
    <sheetView tabSelected="1" zoomScale="70" zoomScaleNormal="70" workbookViewId="0">
      <selection activeCell="R37" sqref="R37"/>
    </sheetView>
  </sheetViews>
  <sheetFormatPr defaultRowHeight="15" x14ac:dyDescent="0.25"/>
  <sheetData>
    <row r="1" spans="1:26" x14ac:dyDescent="0.25">
      <c r="C1" s="2" t="s">
        <v>25</v>
      </c>
      <c r="D1" s="2" t="s">
        <v>25</v>
      </c>
      <c r="E1" s="2" t="s">
        <v>25</v>
      </c>
      <c r="F1" s="2" t="s">
        <v>25</v>
      </c>
      <c r="G1" s="2" t="s">
        <v>25</v>
      </c>
      <c r="H1" s="4" t="s">
        <v>26</v>
      </c>
      <c r="I1" s="4" t="s">
        <v>26</v>
      </c>
      <c r="J1" s="4" t="s">
        <v>26</v>
      </c>
      <c r="K1" s="3" t="s">
        <v>27</v>
      </c>
      <c r="L1" s="3" t="s">
        <v>27</v>
      </c>
      <c r="M1" s="3" t="s">
        <v>27</v>
      </c>
      <c r="N1" s="3" t="s">
        <v>27</v>
      </c>
      <c r="O1" s="3" t="s">
        <v>27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4" t="s">
        <v>32</v>
      </c>
      <c r="I2" s="4" t="s">
        <v>42</v>
      </c>
      <c r="J2" s="4" t="s">
        <v>43</v>
      </c>
      <c r="K2" s="3" t="s">
        <v>44</v>
      </c>
      <c r="L2" s="3" t="s">
        <v>45</v>
      </c>
      <c r="M2" s="3" t="s">
        <v>46</v>
      </c>
      <c r="N2" s="3" t="s">
        <v>47</v>
      </c>
      <c r="O2" s="3" t="s">
        <v>48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28</v>
      </c>
      <c r="B3" s="1" t="s">
        <v>1</v>
      </c>
      <c r="C3">
        <v>410</v>
      </c>
      <c r="D3">
        <v>130</v>
      </c>
      <c r="G3">
        <v>60</v>
      </c>
      <c r="H3">
        <v>300</v>
      </c>
      <c r="I3">
        <v>300</v>
      </c>
      <c r="K3">
        <v>225</v>
      </c>
      <c r="L3">
        <v>100</v>
      </c>
      <c r="O3">
        <v>50</v>
      </c>
    </row>
    <row r="4" spans="1:26" x14ac:dyDescent="0.25">
      <c r="A4" s="1" t="s">
        <v>28</v>
      </c>
      <c r="B4" s="1" t="s">
        <v>2</v>
      </c>
      <c r="C4">
        <v>360</v>
      </c>
      <c r="D4">
        <v>130</v>
      </c>
      <c r="G4">
        <v>60</v>
      </c>
      <c r="H4">
        <v>200</v>
      </c>
      <c r="I4">
        <v>350</v>
      </c>
      <c r="K4">
        <v>200</v>
      </c>
      <c r="L4">
        <v>100</v>
      </c>
      <c r="O4">
        <v>50</v>
      </c>
    </row>
    <row r="5" spans="1:26" x14ac:dyDescent="0.25">
      <c r="A5" s="1" t="s">
        <v>28</v>
      </c>
      <c r="B5" s="1" t="s">
        <v>3</v>
      </c>
      <c r="C5">
        <v>310</v>
      </c>
      <c r="D5">
        <v>130</v>
      </c>
      <c r="G5">
        <v>60</v>
      </c>
      <c r="H5">
        <v>200</v>
      </c>
      <c r="I5">
        <v>350</v>
      </c>
      <c r="K5">
        <v>210</v>
      </c>
      <c r="L5">
        <v>100</v>
      </c>
      <c r="O5">
        <v>40</v>
      </c>
    </row>
    <row r="6" spans="1:26" x14ac:dyDescent="0.25">
      <c r="A6" s="1" t="s">
        <v>28</v>
      </c>
      <c r="B6" s="1" t="s">
        <v>4</v>
      </c>
      <c r="C6">
        <v>210</v>
      </c>
      <c r="D6">
        <v>280</v>
      </c>
      <c r="G6">
        <v>60</v>
      </c>
      <c r="H6">
        <v>225</v>
      </c>
      <c r="I6">
        <v>350</v>
      </c>
      <c r="K6">
        <v>215</v>
      </c>
      <c r="L6">
        <v>100</v>
      </c>
      <c r="O6">
        <v>60</v>
      </c>
    </row>
    <row r="7" spans="1:26" x14ac:dyDescent="0.25">
      <c r="A7" s="1" t="s">
        <v>28</v>
      </c>
      <c r="B7" s="1" t="s">
        <v>5</v>
      </c>
      <c r="C7">
        <v>380</v>
      </c>
      <c r="D7">
        <v>130</v>
      </c>
      <c r="G7">
        <v>90</v>
      </c>
      <c r="H7">
        <v>250</v>
      </c>
      <c r="I7">
        <v>350</v>
      </c>
      <c r="K7">
        <v>240</v>
      </c>
      <c r="L7">
        <v>100</v>
      </c>
      <c r="O7">
        <v>60</v>
      </c>
    </row>
    <row r="8" spans="1:26" x14ac:dyDescent="0.25">
      <c r="A8" s="1" t="s">
        <v>28</v>
      </c>
      <c r="B8" s="1" t="s">
        <v>6</v>
      </c>
      <c r="C8">
        <v>430</v>
      </c>
      <c r="D8">
        <v>130</v>
      </c>
      <c r="G8">
        <v>90</v>
      </c>
      <c r="H8">
        <v>275</v>
      </c>
      <c r="I8">
        <v>350</v>
      </c>
      <c r="K8">
        <v>297</v>
      </c>
      <c r="L8">
        <v>33</v>
      </c>
      <c r="O8">
        <v>70</v>
      </c>
    </row>
    <row r="9" spans="1:26" x14ac:dyDescent="0.25">
      <c r="A9" s="1" t="s">
        <v>28</v>
      </c>
      <c r="B9" s="1" t="s">
        <v>7</v>
      </c>
      <c r="C9">
        <v>285</v>
      </c>
      <c r="D9">
        <v>325</v>
      </c>
      <c r="G9">
        <v>90</v>
      </c>
      <c r="H9">
        <v>300</v>
      </c>
      <c r="I9">
        <v>350</v>
      </c>
      <c r="K9">
        <v>254</v>
      </c>
      <c r="L9">
        <v>100</v>
      </c>
      <c r="O9">
        <v>70</v>
      </c>
    </row>
    <row r="10" spans="1:26" x14ac:dyDescent="0.25">
      <c r="A10" s="1" t="s">
        <v>28</v>
      </c>
      <c r="B10" s="1" t="s">
        <v>8</v>
      </c>
      <c r="C10">
        <v>350</v>
      </c>
      <c r="D10">
        <v>325</v>
      </c>
      <c r="G10">
        <v>75</v>
      </c>
      <c r="H10">
        <v>300</v>
      </c>
      <c r="I10">
        <v>350</v>
      </c>
      <c r="J10">
        <v>50</v>
      </c>
      <c r="K10">
        <v>245</v>
      </c>
      <c r="L10">
        <v>100</v>
      </c>
      <c r="O10">
        <v>80</v>
      </c>
    </row>
    <row r="11" spans="1:26" x14ac:dyDescent="0.25">
      <c r="A11" s="1" t="s">
        <v>28</v>
      </c>
      <c r="B11" s="1" t="s">
        <v>9</v>
      </c>
      <c r="C11">
        <v>525</v>
      </c>
      <c r="D11">
        <v>200</v>
      </c>
      <c r="G11">
        <v>75</v>
      </c>
      <c r="H11">
        <v>300</v>
      </c>
      <c r="I11">
        <v>350</v>
      </c>
      <c r="J11">
        <v>75</v>
      </c>
      <c r="K11">
        <v>275</v>
      </c>
      <c r="L11">
        <v>100</v>
      </c>
      <c r="O11">
        <v>80</v>
      </c>
    </row>
    <row r="12" spans="1:26" x14ac:dyDescent="0.25">
      <c r="A12" s="1" t="s">
        <v>28</v>
      </c>
      <c r="B12" s="1" t="s">
        <v>10</v>
      </c>
      <c r="C12">
        <v>450</v>
      </c>
      <c r="D12">
        <v>325</v>
      </c>
      <c r="G12">
        <v>75</v>
      </c>
      <c r="H12">
        <v>300</v>
      </c>
      <c r="I12">
        <v>350</v>
      </c>
      <c r="J12">
        <v>125</v>
      </c>
      <c r="K12">
        <v>285</v>
      </c>
      <c r="L12">
        <v>100</v>
      </c>
      <c r="O12">
        <v>100</v>
      </c>
    </row>
    <row r="13" spans="1:26" x14ac:dyDescent="0.25">
      <c r="A13" s="1" t="s">
        <v>28</v>
      </c>
      <c r="B13" s="1" t="s">
        <v>11</v>
      </c>
      <c r="C13">
        <v>485</v>
      </c>
      <c r="D13">
        <v>325</v>
      </c>
      <c r="G13">
        <v>90</v>
      </c>
      <c r="H13">
        <v>300</v>
      </c>
      <c r="I13">
        <v>350</v>
      </c>
      <c r="J13">
        <v>150</v>
      </c>
      <c r="K13">
        <v>300</v>
      </c>
      <c r="L13">
        <v>50</v>
      </c>
      <c r="M13">
        <v>60</v>
      </c>
      <c r="O13">
        <v>90</v>
      </c>
    </row>
    <row r="14" spans="1:26" x14ac:dyDescent="0.25">
      <c r="A14" s="1" t="s">
        <v>28</v>
      </c>
      <c r="B14" s="1" t="s">
        <v>12</v>
      </c>
      <c r="C14">
        <v>518.5</v>
      </c>
      <c r="D14">
        <v>325</v>
      </c>
      <c r="F14">
        <v>16.5</v>
      </c>
      <c r="G14">
        <v>90</v>
      </c>
      <c r="H14">
        <v>300</v>
      </c>
      <c r="I14">
        <v>350</v>
      </c>
      <c r="J14">
        <v>150</v>
      </c>
      <c r="K14">
        <v>300</v>
      </c>
      <c r="L14">
        <v>50</v>
      </c>
      <c r="M14">
        <v>60</v>
      </c>
      <c r="O14">
        <v>90</v>
      </c>
    </row>
    <row r="15" spans="1:26" x14ac:dyDescent="0.25">
      <c r="A15" s="1" t="s">
        <v>28</v>
      </c>
      <c r="B15" s="1" t="s">
        <v>13</v>
      </c>
      <c r="C15">
        <v>510</v>
      </c>
      <c r="D15">
        <v>325</v>
      </c>
      <c r="G15">
        <v>90</v>
      </c>
      <c r="H15">
        <v>300</v>
      </c>
      <c r="I15">
        <v>350</v>
      </c>
      <c r="J15">
        <v>175</v>
      </c>
      <c r="K15">
        <v>300</v>
      </c>
      <c r="L15">
        <v>60</v>
      </c>
      <c r="M15">
        <v>60</v>
      </c>
      <c r="O15">
        <v>80</v>
      </c>
    </row>
    <row r="16" spans="1:26" x14ac:dyDescent="0.25">
      <c r="A16" s="1" t="s">
        <v>28</v>
      </c>
      <c r="B16" s="1" t="s">
        <v>14</v>
      </c>
      <c r="C16">
        <v>470</v>
      </c>
      <c r="D16">
        <v>325</v>
      </c>
      <c r="G16">
        <v>105</v>
      </c>
      <c r="H16">
        <v>300</v>
      </c>
      <c r="I16">
        <v>350</v>
      </c>
      <c r="J16">
        <v>150</v>
      </c>
      <c r="K16">
        <v>240</v>
      </c>
      <c r="L16">
        <v>100</v>
      </c>
      <c r="M16">
        <v>60</v>
      </c>
      <c r="O16">
        <v>80</v>
      </c>
    </row>
    <row r="17" spans="1:15" x14ac:dyDescent="0.25">
      <c r="A17" s="1" t="s">
        <v>28</v>
      </c>
      <c r="B17" s="1" t="s">
        <v>15</v>
      </c>
      <c r="C17">
        <v>420</v>
      </c>
      <c r="D17">
        <v>325</v>
      </c>
      <c r="G17">
        <v>105</v>
      </c>
      <c r="H17">
        <v>300</v>
      </c>
      <c r="I17">
        <v>350</v>
      </c>
      <c r="J17">
        <v>125</v>
      </c>
      <c r="K17">
        <v>287</v>
      </c>
      <c r="L17">
        <v>33</v>
      </c>
      <c r="M17">
        <v>60</v>
      </c>
      <c r="O17">
        <v>90</v>
      </c>
    </row>
    <row r="18" spans="1:15" x14ac:dyDescent="0.25">
      <c r="A18" s="1" t="s">
        <v>28</v>
      </c>
      <c r="B18" s="1" t="s">
        <v>16</v>
      </c>
      <c r="C18">
        <v>525</v>
      </c>
      <c r="D18">
        <v>195</v>
      </c>
      <c r="G18">
        <v>105</v>
      </c>
      <c r="H18">
        <v>300</v>
      </c>
      <c r="I18">
        <v>350</v>
      </c>
      <c r="J18">
        <v>100</v>
      </c>
      <c r="K18">
        <v>210</v>
      </c>
      <c r="L18">
        <v>100</v>
      </c>
      <c r="M18">
        <v>60</v>
      </c>
      <c r="O18">
        <v>90</v>
      </c>
    </row>
    <row r="19" spans="1:15" x14ac:dyDescent="0.25">
      <c r="A19" s="1" t="s">
        <v>28</v>
      </c>
      <c r="B19" s="1" t="s">
        <v>17</v>
      </c>
      <c r="C19">
        <v>435</v>
      </c>
      <c r="D19">
        <v>325</v>
      </c>
      <c r="G19">
        <v>90</v>
      </c>
      <c r="H19">
        <v>300</v>
      </c>
      <c r="I19">
        <v>350</v>
      </c>
      <c r="J19">
        <v>100</v>
      </c>
      <c r="K19">
        <v>200</v>
      </c>
      <c r="L19">
        <v>100</v>
      </c>
      <c r="M19">
        <v>60</v>
      </c>
      <c r="O19">
        <v>100</v>
      </c>
    </row>
    <row r="20" spans="1:15" x14ac:dyDescent="0.25">
      <c r="A20" s="1" t="s">
        <v>28</v>
      </c>
      <c r="B20" s="1" t="s">
        <v>18</v>
      </c>
      <c r="C20">
        <v>485</v>
      </c>
      <c r="D20">
        <v>325</v>
      </c>
      <c r="G20">
        <v>90</v>
      </c>
      <c r="H20">
        <v>300</v>
      </c>
      <c r="I20">
        <v>350</v>
      </c>
      <c r="J20">
        <v>125</v>
      </c>
      <c r="K20">
        <v>277</v>
      </c>
      <c r="L20">
        <v>33</v>
      </c>
      <c r="M20">
        <v>60</v>
      </c>
      <c r="O20">
        <v>100</v>
      </c>
    </row>
    <row r="21" spans="1:15" x14ac:dyDescent="0.25">
      <c r="A21" s="1" t="s">
        <v>28</v>
      </c>
      <c r="B21" s="1" t="s">
        <v>19</v>
      </c>
      <c r="C21">
        <v>525</v>
      </c>
      <c r="D21">
        <v>325</v>
      </c>
      <c r="E21">
        <v>90</v>
      </c>
      <c r="G21">
        <v>60</v>
      </c>
      <c r="H21">
        <v>300</v>
      </c>
      <c r="I21">
        <v>350</v>
      </c>
      <c r="J21">
        <v>150</v>
      </c>
      <c r="K21">
        <v>300</v>
      </c>
      <c r="L21">
        <v>50</v>
      </c>
      <c r="M21">
        <v>60</v>
      </c>
      <c r="O21">
        <v>90</v>
      </c>
    </row>
    <row r="22" spans="1:15" x14ac:dyDescent="0.25">
      <c r="A22" s="1" t="s">
        <v>28</v>
      </c>
      <c r="B22" s="1" t="s">
        <v>20</v>
      </c>
      <c r="C22">
        <v>525</v>
      </c>
      <c r="D22">
        <v>325</v>
      </c>
      <c r="E22">
        <v>90</v>
      </c>
      <c r="G22">
        <v>60</v>
      </c>
      <c r="H22">
        <v>300</v>
      </c>
      <c r="I22">
        <v>350</v>
      </c>
      <c r="J22">
        <v>200</v>
      </c>
      <c r="K22">
        <v>275</v>
      </c>
      <c r="L22">
        <v>100</v>
      </c>
      <c r="M22">
        <v>60</v>
      </c>
      <c r="O22">
        <v>90</v>
      </c>
    </row>
    <row r="23" spans="1:15" x14ac:dyDescent="0.25">
      <c r="A23" s="1" t="s">
        <v>28</v>
      </c>
      <c r="B23" s="1" t="s">
        <v>21</v>
      </c>
      <c r="C23">
        <v>525</v>
      </c>
      <c r="D23">
        <v>325</v>
      </c>
      <c r="E23">
        <v>105</v>
      </c>
      <c r="G23">
        <v>45</v>
      </c>
      <c r="H23">
        <v>300</v>
      </c>
      <c r="I23">
        <v>350</v>
      </c>
      <c r="J23">
        <v>150</v>
      </c>
      <c r="K23">
        <v>300</v>
      </c>
      <c r="L23">
        <v>100</v>
      </c>
      <c r="N23">
        <v>20</v>
      </c>
      <c r="O23">
        <v>80</v>
      </c>
    </row>
    <row r="24" spans="1:15" x14ac:dyDescent="0.25">
      <c r="A24" s="1" t="s">
        <v>28</v>
      </c>
      <c r="B24" s="1" t="s">
        <v>22</v>
      </c>
      <c r="C24">
        <v>513.5</v>
      </c>
      <c r="D24">
        <v>325</v>
      </c>
      <c r="F24">
        <v>16.5</v>
      </c>
      <c r="G24">
        <v>45</v>
      </c>
      <c r="H24">
        <v>300</v>
      </c>
      <c r="I24">
        <v>350</v>
      </c>
      <c r="J24">
        <v>100</v>
      </c>
      <c r="K24">
        <v>280</v>
      </c>
      <c r="L24">
        <v>100</v>
      </c>
      <c r="O24">
        <v>70</v>
      </c>
    </row>
    <row r="25" spans="1:15" x14ac:dyDescent="0.25">
      <c r="A25" s="1" t="s">
        <v>28</v>
      </c>
      <c r="B25" s="1" t="s">
        <v>23</v>
      </c>
      <c r="C25">
        <v>525</v>
      </c>
      <c r="D25">
        <v>215</v>
      </c>
      <c r="G25">
        <v>60</v>
      </c>
      <c r="H25">
        <v>300</v>
      </c>
      <c r="I25">
        <v>350</v>
      </c>
      <c r="J25">
        <v>75</v>
      </c>
      <c r="K25">
        <v>287</v>
      </c>
      <c r="L25">
        <v>33</v>
      </c>
      <c r="O25">
        <v>80</v>
      </c>
    </row>
    <row r="26" spans="1:15" x14ac:dyDescent="0.25">
      <c r="A26" s="1" t="s">
        <v>28</v>
      </c>
      <c r="B26" s="1" t="s">
        <v>24</v>
      </c>
      <c r="C26">
        <v>495</v>
      </c>
      <c r="D26">
        <v>130</v>
      </c>
      <c r="G26">
        <v>75</v>
      </c>
      <c r="H26">
        <v>300</v>
      </c>
      <c r="I26">
        <v>350</v>
      </c>
      <c r="J26">
        <v>50</v>
      </c>
      <c r="K26">
        <v>277</v>
      </c>
      <c r="L26">
        <v>33</v>
      </c>
      <c r="O26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26"/>
  <sheetViews>
    <sheetView workbookViewId="0">
      <selection activeCell="A2" sqref="A2:A26"/>
    </sheetView>
  </sheetViews>
  <sheetFormatPr defaultRowHeight="15" x14ac:dyDescent="0.25"/>
  <sheetData>
    <row r="1" spans="1:3" ht="15.75" thickBot="1" x14ac:dyDescent="0.3">
      <c r="A1" s="34" t="s">
        <v>29</v>
      </c>
      <c r="B1" s="35"/>
      <c r="C1" s="36"/>
    </row>
    <row r="2" spans="1:3" ht="15.75" thickBot="1" x14ac:dyDescent="0.3">
      <c r="A2" s="5" t="s">
        <v>25</v>
      </c>
      <c r="B2" s="6" t="s">
        <v>26</v>
      </c>
      <c r="C2" s="7" t="s">
        <v>27</v>
      </c>
    </row>
    <row r="3" spans="1:3" x14ac:dyDescent="0.25">
      <c r="A3" s="8">
        <v>600</v>
      </c>
      <c r="B3" s="9">
        <v>600</v>
      </c>
      <c r="C3" s="10">
        <v>375</v>
      </c>
    </row>
    <row r="4" spans="1:3" x14ac:dyDescent="0.25">
      <c r="A4" s="8">
        <v>550</v>
      </c>
      <c r="B4" s="9">
        <v>550</v>
      </c>
      <c r="C4" s="10">
        <v>350</v>
      </c>
    </row>
    <row r="5" spans="1:3" x14ac:dyDescent="0.25">
      <c r="A5" s="8">
        <v>500</v>
      </c>
      <c r="B5" s="9">
        <v>550</v>
      </c>
      <c r="C5" s="10">
        <v>350</v>
      </c>
    </row>
    <row r="6" spans="1:3" x14ac:dyDescent="0.25">
      <c r="A6" s="8">
        <v>550</v>
      </c>
      <c r="B6" s="9">
        <v>575</v>
      </c>
      <c r="C6" s="10">
        <v>375</v>
      </c>
    </row>
    <row r="7" spans="1:3" x14ac:dyDescent="0.25">
      <c r="A7" s="8">
        <v>600</v>
      </c>
      <c r="B7" s="9">
        <v>600</v>
      </c>
      <c r="C7" s="10">
        <v>400</v>
      </c>
    </row>
    <row r="8" spans="1:3" x14ac:dyDescent="0.25">
      <c r="A8" s="8">
        <v>650</v>
      </c>
      <c r="B8" s="9">
        <v>625</v>
      </c>
      <c r="C8" s="10">
        <v>400</v>
      </c>
    </row>
    <row r="9" spans="1:3" x14ac:dyDescent="0.25">
      <c r="A9" s="8">
        <v>700</v>
      </c>
      <c r="B9" s="9">
        <v>650</v>
      </c>
      <c r="C9" s="10">
        <v>424</v>
      </c>
    </row>
    <row r="10" spans="1:3" x14ac:dyDescent="0.25">
      <c r="A10" s="8">
        <v>750</v>
      </c>
      <c r="B10" s="9">
        <v>700</v>
      </c>
      <c r="C10" s="10">
        <v>425</v>
      </c>
    </row>
    <row r="11" spans="1:3" x14ac:dyDescent="0.25">
      <c r="A11" s="8">
        <v>800</v>
      </c>
      <c r="B11" s="9">
        <v>725</v>
      </c>
      <c r="C11" s="10">
        <v>455</v>
      </c>
    </row>
    <row r="12" spans="1:3" x14ac:dyDescent="0.25">
      <c r="A12" s="8">
        <v>850</v>
      </c>
      <c r="B12" s="9">
        <v>775</v>
      </c>
      <c r="C12" s="10">
        <v>485</v>
      </c>
    </row>
    <row r="13" spans="1:3" x14ac:dyDescent="0.25">
      <c r="A13" s="8">
        <v>900</v>
      </c>
      <c r="B13" s="9">
        <v>800</v>
      </c>
      <c r="C13" s="10">
        <v>500</v>
      </c>
    </row>
    <row r="14" spans="1:3" x14ac:dyDescent="0.25">
      <c r="A14" s="8">
        <v>950</v>
      </c>
      <c r="B14" s="9">
        <v>800</v>
      </c>
      <c r="C14" s="10">
        <v>500</v>
      </c>
    </row>
    <row r="15" spans="1:3" x14ac:dyDescent="0.25">
      <c r="A15" s="8">
        <v>925</v>
      </c>
      <c r="B15" s="9">
        <v>825</v>
      </c>
      <c r="C15" s="10">
        <v>500</v>
      </c>
    </row>
    <row r="16" spans="1:3" x14ac:dyDescent="0.25">
      <c r="A16" s="8">
        <v>900</v>
      </c>
      <c r="B16" s="9">
        <v>800</v>
      </c>
      <c r="C16" s="10">
        <v>480</v>
      </c>
    </row>
    <row r="17" spans="1:3" x14ac:dyDescent="0.25">
      <c r="A17" s="8">
        <v>850</v>
      </c>
      <c r="B17" s="9">
        <v>775</v>
      </c>
      <c r="C17" s="10">
        <v>470</v>
      </c>
    </row>
    <row r="18" spans="1:3" x14ac:dyDescent="0.25">
      <c r="A18" s="8">
        <v>825</v>
      </c>
      <c r="B18" s="9">
        <v>750</v>
      </c>
      <c r="C18" s="10">
        <v>460</v>
      </c>
    </row>
    <row r="19" spans="1:3" x14ac:dyDescent="0.25">
      <c r="A19" s="8">
        <v>850</v>
      </c>
      <c r="B19" s="9">
        <v>750</v>
      </c>
      <c r="C19" s="10">
        <v>460</v>
      </c>
    </row>
    <row r="20" spans="1:3" x14ac:dyDescent="0.25">
      <c r="A20" s="8">
        <v>900</v>
      </c>
      <c r="B20" s="9">
        <v>775</v>
      </c>
      <c r="C20" s="10">
        <v>470</v>
      </c>
    </row>
    <row r="21" spans="1:3" x14ac:dyDescent="0.25">
      <c r="A21" s="8">
        <v>1000</v>
      </c>
      <c r="B21" s="9">
        <v>800</v>
      </c>
      <c r="C21" s="10">
        <v>500</v>
      </c>
    </row>
    <row r="22" spans="1:3" x14ac:dyDescent="0.25">
      <c r="A22" s="11">
        <v>1000</v>
      </c>
      <c r="B22" s="9">
        <v>850</v>
      </c>
      <c r="C22" s="10">
        <v>525</v>
      </c>
    </row>
    <row r="23" spans="1:3" x14ac:dyDescent="0.25">
      <c r="A23" s="8">
        <v>1000</v>
      </c>
      <c r="B23" s="9">
        <v>800</v>
      </c>
      <c r="C23" s="10">
        <v>500</v>
      </c>
    </row>
    <row r="24" spans="1:3" x14ac:dyDescent="0.25">
      <c r="A24" s="8">
        <v>900</v>
      </c>
      <c r="B24" s="9">
        <v>750</v>
      </c>
      <c r="C24" s="10">
        <v>450</v>
      </c>
    </row>
    <row r="25" spans="1:3" x14ac:dyDescent="0.25">
      <c r="A25" s="8">
        <v>800</v>
      </c>
      <c r="B25" s="9">
        <v>725</v>
      </c>
      <c r="C25" s="10">
        <v>400</v>
      </c>
    </row>
    <row r="26" spans="1:3" x14ac:dyDescent="0.25">
      <c r="A26" s="8">
        <v>700</v>
      </c>
      <c r="B26" s="9">
        <v>700</v>
      </c>
      <c r="C26" s="10">
        <v>400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67"/>
  <sheetViews>
    <sheetView workbookViewId="0"/>
  </sheetViews>
  <sheetFormatPr defaultRowHeight="15" x14ac:dyDescent="0.25"/>
  <sheetData>
    <row r="1" spans="1:17" x14ac:dyDescent="0.25">
      <c r="C1" s="1"/>
      <c r="D1" s="1"/>
      <c r="E1" s="1"/>
      <c r="F1" s="1"/>
      <c r="G1" s="1"/>
      <c r="H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J3" s="1"/>
      <c r="K3" s="1"/>
    </row>
    <row r="4" spans="1:17" x14ac:dyDescent="0.25">
      <c r="A4" s="1"/>
      <c r="B4" s="1"/>
      <c r="C4" s="1"/>
      <c r="J4" s="1"/>
      <c r="K4" s="1"/>
    </row>
    <row r="5" spans="1:17" x14ac:dyDescent="0.25">
      <c r="A5" s="1"/>
      <c r="B5" s="1"/>
      <c r="C5" s="1"/>
      <c r="J5" s="1"/>
      <c r="K5" s="1"/>
    </row>
    <row r="6" spans="1:17" x14ac:dyDescent="0.25">
      <c r="A6" s="1"/>
      <c r="B6" s="1"/>
      <c r="C6" s="1"/>
      <c r="J6" s="1"/>
      <c r="K6" s="1"/>
    </row>
    <row r="7" spans="1:17" x14ac:dyDescent="0.25">
      <c r="A7" s="1"/>
      <c r="B7" s="1"/>
      <c r="C7" s="1"/>
      <c r="J7" s="1"/>
      <c r="K7" s="1"/>
    </row>
    <row r="8" spans="1:17" x14ac:dyDescent="0.25">
      <c r="A8" s="1"/>
      <c r="B8" s="1"/>
      <c r="C8" s="1"/>
      <c r="J8" s="1"/>
      <c r="K8" s="1"/>
    </row>
    <row r="9" spans="1:17" x14ac:dyDescent="0.25">
      <c r="A9" s="1"/>
      <c r="B9" s="1"/>
      <c r="C9" s="1"/>
      <c r="J9" s="1"/>
      <c r="K9" s="1"/>
    </row>
    <row r="10" spans="1:17" x14ac:dyDescent="0.25">
      <c r="A10" s="1"/>
      <c r="B10" s="1"/>
      <c r="C10" s="1"/>
      <c r="J10" s="1"/>
      <c r="K10" s="1"/>
    </row>
    <row r="11" spans="1:17" x14ac:dyDescent="0.25">
      <c r="A11" s="1"/>
      <c r="B11" s="1"/>
      <c r="C11" s="1"/>
      <c r="J11" s="1"/>
      <c r="K11" s="1"/>
    </row>
    <row r="12" spans="1:17" x14ac:dyDescent="0.25">
      <c r="A12" s="1"/>
      <c r="B12" s="1"/>
      <c r="C12" s="1"/>
      <c r="J12" s="1"/>
      <c r="K12" s="1"/>
    </row>
    <row r="13" spans="1:17" x14ac:dyDescent="0.25">
      <c r="A13" s="1"/>
      <c r="B13" s="1"/>
      <c r="C13" s="1"/>
      <c r="J13" s="1"/>
      <c r="K13" s="1"/>
    </row>
    <row r="14" spans="1:17" x14ac:dyDescent="0.25">
      <c r="A14" s="1"/>
      <c r="B14" s="1"/>
      <c r="C14" s="1"/>
      <c r="J14" s="1"/>
      <c r="K14" s="1"/>
    </row>
    <row r="15" spans="1:17" x14ac:dyDescent="0.25">
      <c r="A15" s="1"/>
      <c r="B15" s="1"/>
      <c r="C15" s="1"/>
      <c r="J15" s="1"/>
      <c r="K15" s="1"/>
    </row>
    <row r="16" spans="1:17" x14ac:dyDescent="0.25">
      <c r="A16" s="1"/>
      <c r="B16" s="1"/>
      <c r="C16" s="1"/>
      <c r="J16" s="1"/>
      <c r="K16" s="1"/>
    </row>
    <row r="17" spans="1:11" x14ac:dyDescent="0.25">
      <c r="A17" s="1"/>
      <c r="B17" s="1"/>
      <c r="C17" s="1"/>
      <c r="J17" s="1"/>
      <c r="K17" s="1"/>
    </row>
    <row r="18" spans="1:11" x14ac:dyDescent="0.25">
      <c r="A18" s="1"/>
      <c r="B18" s="1"/>
      <c r="C18" s="1"/>
      <c r="J18" s="1"/>
      <c r="K18" s="1"/>
    </row>
    <row r="19" spans="1:11" x14ac:dyDescent="0.25">
      <c r="A19" s="1"/>
      <c r="B19" s="1"/>
      <c r="C19" s="1"/>
      <c r="J19" s="1"/>
      <c r="K19" s="1"/>
    </row>
    <row r="20" spans="1:11" x14ac:dyDescent="0.25">
      <c r="A20" s="1"/>
      <c r="B20" s="1"/>
      <c r="C20" s="1"/>
      <c r="J20" s="1"/>
      <c r="K20" s="1"/>
    </row>
    <row r="21" spans="1:11" x14ac:dyDescent="0.25">
      <c r="A21" s="1"/>
      <c r="B21" s="1"/>
      <c r="C21" s="1"/>
      <c r="J21" s="1"/>
      <c r="K21" s="1"/>
    </row>
    <row r="22" spans="1:11" x14ac:dyDescent="0.25">
      <c r="A22" s="1"/>
      <c r="B22" s="1"/>
      <c r="C22" s="1"/>
      <c r="J22" s="1"/>
      <c r="K22" s="1"/>
    </row>
    <row r="23" spans="1:11" x14ac:dyDescent="0.25">
      <c r="A23" s="1"/>
      <c r="B23" s="1"/>
      <c r="C23" s="1"/>
      <c r="J23" s="1"/>
      <c r="K23" s="1"/>
    </row>
    <row r="24" spans="1:11" x14ac:dyDescent="0.25">
      <c r="A24" s="1"/>
      <c r="B24" s="1"/>
      <c r="C24" s="1"/>
      <c r="J24" s="1"/>
      <c r="K24" s="1"/>
    </row>
    <row r="25" spans="1:11" x14ac:dyDescent="0.25">
      <c r="A25" s="1"/>
      <c r="B25" s="1"/>
      <c r="C25" s="1"/>
      <c r="J25" s="1"/>
      <c r="K25" s="1"/>
    </row>
    <row r="26" spans="1:11" x14ac:dyDescent="0.25">
      <c r="A26" s="1"/>
      <c r="B26" s="1"/>
      <c r="C26" s="1"/>
      <c r="J26" s="1"/>
      <c r="K26" s="1"/>
    </row>
    <row r="27" spans="1:11" x14ac:dyDescent="0.25">
      <c r="A27" s="1"/>
      <c r="B27" s="1"/>
      <c r="C27" s="1"/>
    </row>
    <row r="28" spans="1:11" x14ac:dyDescent="0.25">
      <c r="A28" s="1"/>
      <c r="B28" s="1"/>
      <c r="C28" s="1"/>
    </row>
    <row r="29" spans="1:11" x14ac:dyDescent="0.25">
      <c r="A29" s="1"/>
      <c r="B29" s="1"/>
      <c r="C29" s="1"/>
    </row>
    <row r="30" spans="1:11" x14ac:dyDescent="0.25">
      <c r="A30" s="1"/>
      <c r="B30" s="1"/>
      <c r="C30" s="1"/>
    </row>
    <row r="31" spans="1:11" x14ac:dyDescent="0.25">
      <c r="A31" s="1"/>
      <c r="B31" s="1"/>
      <c r="C31" s="1"/>
    </row>
    <row r="32" spans="1:11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B39" sqref="B39"/>
    </sheetView>
  </sheetViews>
  <sheetFormatPr defaultRowHeight="15" x14ac:dyDescent="0.25"/>
  <sheetData>
    <row r="1" spans="1:5" x14ac:dyDescent="0.25">
      <c r="A1" s="1" t="s">
        <v>0</v>
      </c>
      <c r="B1">
        <v>1</v>
      </c>
      <c r="D1" s="1" t="s">
        <v>0</v>
      </c>
      <c r="E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5" x14ac:dyDescent="0.25"/>
  <sheetData>
    <row r="1" spans="1:8" x14ac:dyDescent="0.25">
      <c r="C1" s="1"/>
      <c r="D1" s="1"/>
      <c r="E1" s="1"/>
      <c r="F1" s="1"/>
      <c r="G1" s="1"/>
      <c r="H1" s="1"/>
    </row>
    <row r="2" spans="1:8" x14ac:dyDescent="0.25">
      <c r="C2" s="1"/>
      <c r="D2" s="1"/>
      <c r="E2" s="1"/>
      <c r="F2" s="1"/>
      <c r="G2" s="1"/>
      <c r="H2" s="1"/>
    </row>
    <row r="3" spans="1:8" x14ac:dyDescent="0.25">
      <c r="A3" s="1"/>
      <c r="B3" s="1"/>
    </row>
    <row r="4" spans="1:8" x14ac:dyDescent="0.25">
      <c r="A4" s="1"/>
      <c r="B4" s="1"/>
    </row>
    <row r="5" spans="1:8" x14ac:dyDescent="0.25">
      <c r="A5" s="1"/>
      <c r="B5" s="1"/>
    </row>
    <row r="6" spans="1:8" x14ac:dyDescent="0.25">
      <c r="A6" s="1"/>
      <c r="B6" s="1"/>
    </row>
    <row r="7" spans="1:8" x14ac:dyDescent="0.25">
      <c r="A7" s="1"/>
      <c r="B7" s="1"/>
    </row>
    <row r="8" spans="1:8" x14ac:dyDescent="0.25">
      <c r="A8" s="1"/>
      <c r="B8" s="1"/>
    </row>
    <row r="9" spans="1:8" x14ac:dyDescent="0.25">
      <c r="A9" s="1"/>
      <c r="B9" s="1"/>
    </row>
    <row r="10" spans="1:8" x14ac:dyDescent="0.25">
      <c r="A10" s="1"/>
      <c r="B10" s="1"/>
    </row>
    <row r="11" spans="1:8" x14ac:dyDescent="0.25">
      <c r="A11" s="1"/>
      <c r="B11" s="1"/>
    </row>
    <row r="12" spans="1:8" x14ac:dyDescent="0.25">
      <c r="A12" s="1"/>
      <c r="B12" s="1"/>
    </row>
    <row r="13" spans="1:8" x14ac:dyDescent="0.25">
      <c r="A13" s="1"/>
      <c r="B13" s="1"/>
    </row>
    <row r="14" spans="1:8" x14ac:dyDescent="0.25">
      <c r="A14" s="1"/>
      <c r="B14" s="1"/>
    </row>
    <row r="15" spans="1:8" x14ac:dyDescent="0.25">
      <c r="A15" s="1"/>
      <c r="B15" s="1"/>
    </row>
    <row r="16" spans="1:8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/>
  </sheetViews>
  <sheetFormatPr defaultRowHeight="15" x14ac:dyDescent="0.25"/>
  <sheetData>
    <row r="1" spans="1:16" x14ac:dyDescent="0.25">
      <c r="C1" s="1" t="s">
        <v>25</v>
      </c>
      <c r="D1" s="1" t="s">
        <v>26</v>
      </c>
      <c r="E1" s="1" t="s">
        <v>27</v>
      </c>
      <c r="I1" s="1" t="s">
        <v>25</v>
      </c>
      <c r="J1" s="1" t="s">
        <v>26</v>
      </c>
      <c r="K1" s="1" t="s">
        <v>27</v>
      </c>
      <c r="N1" s="1" t="s">
        <v>25</v>
      </c>
      <c r="O1" s="1" t="s">
        <v>26</v>
      </c>
      <c r="P1" s="1" t="s">
        <v>27</v>
      </c>
    </row>
    <row r="2" spans="1:16" x14ac:dyDescent="0.25">
      <c r="A2" s="1" t="s">
        <v>28</v>
      </c>
      <c r="B2" s="1" t="s">
        <v>1</v>
      </c>
      <c r="C2">
        <v>0</v>
      </c>
      <c r="D2">
        <v>0</v>
      </c>
      <c r="E2">
        <v>0</v>
      </c>
      <c r="G2" s="1" t="s">
        <v>28</v>
      </c>
      <c r="H2" s="1" t="s">
        <v>1</v>
      </c>
      <c r="I2">
        <v>100</v>
      </c>
      <c r="J2">
        <v>0</v>
      </c>
      <c r="K2">
        <v>0</v>
      </c>
      <c r="L2" s="1" t="s">
        <v>28</v>
      </c>
      <c r="M2" s="1" t="s">
        <v>1</v>
      </c>
      <c r="N2">
        <v>0</v>
      </c>
      <c r="O2">
        <v>0</v>
      </c>
      <c r="P2">
        <v>0</v>
      </c>
    </row>
    <row r="3" spans="1:16" x14ac:dyDescent="0.25">
      <c r="A3" s="1" t="s">
        <v>28</v>
      </c>
      <c r="B3" s="1" t="s">
        <v>2</v>
      </c>
      <c r="C3">
        <v>0</v>
      </c>
      <c r="D3">
        <v>0</v>
      </c>
      <c r="E3">
        <v>0</v>
      </c>
      <c r="G3" s="1" t="s">
        <v>28</v>
      </c>
      <c r="H3" s="1" t="s">
        <v>2</v>
      </c>
      <c r="I3">
        <v>100</v>
      </c>
      <c r="J3">
        <v>0</v>
      </c>
      <c r="K3">
        <v>0</v>
      </c>
      <c r="L3" s="1" t="s">
        <v>28</v>
      </c>
      <c r="M3" s="1" t="s">
        <v>2</v>
      </c>
      <c r="N3">
        <v>0</v>
      </c>
      <c r="O3">
        <v>0</v>
      </c>
      <c r="P3">
        <v>0</v>
      </c>
    </row>
    <row r="4" spans="1:16" x14ac:dyDescent="0.25">
      <c r="A4" s="1" t="s">
        <v>28</v>
      </c>
      <c r="B4" s="1" t="s">
        <v>3</v>
      </c>
      <c r="C4">
        <v>0</v>
      </c>
      <c r="D4">
        <v>0</v>
      </c>
      <c r="E4">
        <v>0</v>
      </c>
      <c r="G4" s="1" t="s">
        <v>28</v>
      </c>
      <c r="H4" s="1" t="s">
        <v>3</v>
      </c>
      <c r="I4">
        <v>100</v>
      </c>
      <c r="J4">
        <v>0</v>
      </c>
      <c r="K4">
        <v>0</v>
      </c>
      <c r="L4" s="1" t="s">
        <v>28</v>
      </c>
      <c r="M4" s="1" t="s">
        <v>3</v>
      </c>
      <c r="N4">
        <v>0</v>
      </c>
      <c r="O4">
        <v>0</v>
      </c>
      <c r="P4">
        <v>0</v>
      </c>
    </row>
    <row r="5" spans="1:16" x14ac:dyDescent="0.25">
      <c r="A5" s="1" t="s">
        <v>28</v>
      </c>
      <c r="B5" s="1" t="s">
        <v>4</v>
      </c>
      <c r="C5">
        <v>0</v>
      </c>
      <c r="D5">
        <v>0</v>
      </c>
      <c r="E5">
        <v>0</v>
      </c>
      <c r="G5" s="1" t="s">
        <v>28</v>
      </c>
      <c r="H5" s="1" t="s">
        <v>4</v>
      </c>
      <c r="I5">
        <v>100</v>
      </c>
      <c r="J5">
        <v>0</v>
      </c>
      <c r="K5">
        <v>0</v>
      </c>
      <c r="L5" s="1" t="s">
        <v>28</v>
      </c>
      <c r="M5" s="1" t="s">
        <v>4</v>
      </c>
      <c r="N5">
        <v>0</v>
      </c>
      <c r="O5">
        <v>0</v>
      </c>
      <c r="P5">
        <v>0</v>
      </c>
    </row>
    <row r="6" spans="1:16" x14ac:dyDescent="0.25">
      <c r="A6" s="1" t="s">
        <v>28</v>
      </c>
      <c r="B6" s="1" t="s">
        <v>5</v>
      </c>
      <c r="C6">
        <v>0</v>
      </c>
      <c r="D6">
        <v>0</v>
      </c>
      <c r="E6">
        <v>0</v>
      </c>
      <c r="G6" s="1" t="s">
        <v>28</v>
      </c>
      <c r="H6" s="1" t="s">
        <v>5</v>
      </c>
      <c r="I6">
        <v>100</v>
      </c>
      <c r="J6">
        <v>0</v>
      </c>
      <c r="K6">
        <v>0</v>
      </c>
      <c r="L6" s="1" t="s">
        <v>28</v>
      </c>
      <c r="M6" s="1" t="s">
        <v>5</v>
      </c>
      <c r="N6">
        <v>0</v>
      </c>
      <c r="O6">
        <v>0</v>
      </c>
      <c r="P6">
        <v>0</v>
      </c>
    </row>
    <row r="7" spans="1:16" x14ac:dyDescent="0.25">
      <c r="A7" s="1" t="s">
        <v>28</v>
      </c>
      <c r="B7" s="1" t="s">
        <v>6</v>
      </c>
      <c r="C7">
        <v>0</v>
      </c>
      <c r="D7">
        <v>0</v>
      </c>
      <c r="E7">
        <v>0</v>
      </c>
      <c r="G7" s="1" t="s">
        <v>28</v>
      </c>
      <c r="H7" s="1" t="s">
        <v>6</v>
      </c>
      <c r="I7">
        <v>100</v>
      </c>
      <c r="J7">
        <v>0</v>
      </c>
      <c r="K7">
        <v>0</v>
      </c>
      <c r="L7" s="1" t="s">
        <v>28</v>
      </c>
      <c r="M7" s="1" t="s">
        <v>6</v>
      </c>
      <c r="N7">
        <v>0</v>
      </c>
      <c r="O7">
        <v>0</v>
      </c>
      <c r="P7">
        <v>0</v>
      </c>
    </row>
    <row r="8" spans="1:16" x14ac:dyDescent="0.25">
      <c r="A8" s="1" t="s">
        <v>28</v>
      </c>
      <c r="B8" s="1" t="s">
        <v>7</v>
      </c>
      <c r="C8">
        <v>0</v>
      </c>
      <c r="D8">
        <v>0</v>
      </c>
      <c r="E8">
        <v>0</v>
      </c>
      <c r="G8" s="1" t="s">
        <v>28</v>
      </c>
      <c r="H8" s="1" t="s">
        <v>7</v>
      </c>
      <c r="I8">
        <v>100</v>
      </c>
      <c r="J8">
        <v>0</v>
      </c>
      <c r="K8">
        <v>0</v>
      </c>
      <c r="L8" s="1" t="s">
        <v>28</v>
      </c>
      <c r="M8" s="1" t="s">
        <v>7</v>
      </c>
      <c r="N8">
        <v>0</v>
      </c>
      <c r="O8">
        <v>0</v>
      </c>
      <c r="P8">
        <v>0</v>
      </c>
    </row>
    <row r="9" spans="1:16" x14ac:dyDescent="0.25">
      <c r="A9" s="1" t="s">
        <v>28</v>
      </c>
      <c r="B9" s="1" t="s">
        <v>8</v>
      </c>
      <c r="C9">
        <v>0</v>
      </c>
      <c r="D9">
        <v>0</v>
      </c>
      <c r="E9">
        <v>0</v>
      </c>
      <c r="G9" s="1" t="s">
        <v>28</v>
      </c>
      <c r="H9" s="1" t="s">
        <v>8</v>
      </c>
      <c r="I9">
        <v>100</v>
      </c>
      <c r="J9">
        <v>0</v>
      </c>
      <c r="K9">
        <v>0</v>
      </c>
      <c r="L9" s="1" t="s">
        <v>28</v>
      </c>
      <c r="M9" s="1" t="s">
        <v>8</v>
      </c>
      <c r="N9">
        <v>0</v>
      </c>
      <c r="O9">
        <v>0</v>
      </c>
      <c r="P9">
        <v>0</v>
      </c>
    </row>
    <row r="10" spans="1:16" x14ac:dyDescent="0.25">
      <c r="A10" s="1" t="s">
        <v>28</v>
      </c>
      <c r="B10" s="1" t="s">
        <v>9</v>
      </c>
      <c r="C10">
        <v>0</v>
      </c>
      <c r="D10">
        <v>0</v>
      </c>
      <c r="E10">
        <v>0</v>
      </c>
      <c r="G10" s="1" t="s">
        <v>28</v>
      </c>
      <c r="H10" s="1" t="s">
        <v>9</v>
      </c>
      <c r="I10">
        <v>100</v>
      </c>
      <c r="J10">
        <v>0</v>
      </c>
      <c r="K10">
        <v>0</v>
      </c>
      <c r="L10" s="1" t="s">
        <v>28</v>
      </c>
      <c r="M10" s="1" t="s">
        <v>9</v>
      </c>
      <c r="N10">
        <v>0</v>
      </c>
      <c r="O10">
        <v>0</v>
      </c>
      <c r="P10">
        <v>0</v>
      </c>
    </row>
    <row r="11" spans="1:16" x14ac:dyDescent="0.25">
      <c r="A11" s="1" t="s">
        <v>28</v>
      </c>
      <c r="B11" s="1" t="s">
        <v>10</v>
      </c>
      <c r="C11">
        <v>0</v>
      </c>
      <c r="D11">
        <v>0</v>
      </c>
      <c r="E11">
        <v>0</v>
      </c>
      <c r="G11" s="1" t="s">
        <v>28</v>
      </c>
      <c r="H11" s="1" t="s">
        <v>10</v>
      </c>
      <c r="I11">
        <v>100</v>
      </c>
      <c r="J11">
        <v>0</v>
      </c>
      <c r="K11">
        <v>0</v>
      </c>
      <c r="L11" s="1" t="s">
        <v>28</v>
      </c>
      <c r="M11" s="1" t="s">
        <v>10</v>
      </c>
      <c r="N11">
        <v>0</v>
      </c>
      <c r="O11">
        <v>0</v>
      </c>
      <c r="P11">
        <v>0</v>
      </c>
    </row>
    <row r="12" spans="1:16" x14ac:dyDescent="0.25">
      <c r="A12" s="1" t="s">
        <v>28</v>
      </c>
      <c r="B12" s="1" t="s">
        <v>11</v>
      </c>
      <c r="C12">
        <v>0</v>
      </c>
      <c r="D12">
        <v>0</v>
      </c>
      <c r="E12">
        <v>0</v>
      </c>
      <c r="G12" s="1" t="s">
        <v>28</v>
      </c>
      <c r="H12" s="1" t="s">
        <v>11</v>
      </c>
      <c r="I12">
        <v>100</v>
      </c>
      <c r="J12">
        <v>0</v>
      </c>
      <c r="K12">
        <v>0</v>
      </c>
      <c r="L12" s="1" t="s">
        <v>28</v>
      </c>
      <c r="M12" s="1" t="s">
        <v>11</v>
      </c>
      <c r="N12">
        <v>0</v>
      </c>
      <c r="O12">
        <v>0</v>
      </c>
      <c r="P12">
        <v>0</v>
      </c>
    </row>
    <row r="13" spans="1:16" x14ac:dyDescent="0.25">
      <c r="A13" s="1" t="s">
        <v>28</v>
      </c>
      <c r="B13" s="1" t="s">
        <v>12</v>
      </c>
      <c r="C13">
        <v>0</v>
      </c>
      <c r="D13">
        <v>0</v>
      </c>
      <c r="E13">
        <v>0</v>
      </c>
      <c r="G13" s="1" t="s">
        <v>28</v>
      </c>
      <c r="H13" s="1" t="s">
        <v>12</v>
      </c>
      <c r="I13">
        <v>100</v>
      </c>
      <c r="J13">
        <v>0</v>
      </c>
      <c r="K13">
        <v>0</v>
      </c>
      <c r="L13" s="1" t="s">
        <v>28</v>
      </c>
      <c r="M13" s="1" t="s">
        <v>12</v>
      </c>
      <c r="N13">
        <v>0</v>
      </c>
      <c r="O13">
        <v>0</v>
      </c>
      <c r="P13">
        <v>0</v>
      </c>
    </row>
    <row r="14" spans="1:16" x14ac:dyDescent="0.25">
      <c r="A14" s="1" t="s">
        <v>28</v>
      </c>
      <c r="B14" s="1" t="s">
        <v>13</v>
      </c>
      <c r="C14">
        <v>0</v>
      </c>
      <c r="D14">
        <v>0</v>
      </c>
      <c r="E14">
        <v>0</v>
      </c>
      <c r="G14" s="1" t="s">
        <v>28</v>
      </c>
      <c r="H14" s="1" t="s">
        <v>13</v>
      </c>
      <c r="I14">
        <v>100</v>
      </c>
      <c r="J14">
        <v>0</v>
      </c>
      <c r="K14">
        <v>0</v>
      </c>
      <c r="L14" s="1" t="s">
        <v>28</v>
      </c>
      <c r="M14" s="1" t="s">
        <v>13</v>
      </c>
      <c r="N14">
        <v>0</v>
      </c>
      <c r="O14">
        <v>0</v>
      </c>
      <c r="P14">
        <v>0</v>
      </c>
    </row>
    <row r="15" spans="1:16" x14ac:dyDescent="0.25">
      <c r="A15" s="1" t="s">
        <v>28</v>
      </c>
      <c r="B15" s="1" t="s">
        <v>14</v>
      </c>
      <c r="C15">
        <v>0</v>
      </c>
      <c r="D15">
        <v>0</v>
      </c>
      <c r="E15">
        <v>0</v>
      </c>
      <c r="G15" s="1" t="s">
        <v>28</v>
      </c>
      <c r="H15" s="1" t="s">
        <v>14</v>
      </c>
      <c r="I15">
        <v>100</v>
      </c>
      <c r="J15">
        <v>0</v>
      </c>
      <c r="K15">
        <v>0</v>
      </c>
      <c r="L15" s="1" t="s">
        <v>28</v>
      </c>
      <c r="M15" s="1" t="s">
        <v>14</v>
      </c>
      <c r="N15">
        <v>0</v>
      </c>
      <c r="O15">
        <v>0</v>
      </c>
      <c r="P15">
        <v>0</v>
      </c>
    </row>
    <row r="16" spans="1:16" x14ac:dyDescent="0.25">
      <c r="A16" s="1" t="s">
        <v>28</v>
      </c>
      <c r="B16" s="1" t="s">
        <v>15</v>
      </c>
      <c r="C16">
        <v>0</v>
      </c>
      <c r="D16">
        <v>0</v>
      </c>
      <c r="E16">
        <v>0</v>
      </c>
      <c r="G16" s="1" t="s">
        <v>28</v>
      </c>
      <c r="H16" s="1" t="s">
        <v>15</v>
      </c>
      <c r="I16">
        <v>100</v>
      </c>
      <c r="J16">
        <v>0</v>
      </c>
      <c r="K16">
        <v>0</v>
      </c>
      <c r="L16" s="1" t="s">
        <v>28</v>
      </c>
      <c r="M16" s="1" t="s">
        <v>15</v>
      </c>
      <c r="N16">
        <v>0</v>
      </c>
      <c r="O16">
        <v>0</v>
      </c>
      <c r="P16">
        <v>0</v>
      </c>
    </row>
    <row r="17" spans="1:16" x14ac:dyDescent="0.25">
      <c r="A17" s="1" t="s">
        <v>28</v>
      </c>
      <c r="B17" s="1" t="s">
        <v>16</v>
      </c>
      <c r="C17">
        <v>0</v>
      </c>
      <c r="D17">
        <v>0</v>
      </c>
      <c r="E17">
        <v>0</v>
      </c>
      <c r="G17" s="1" t="s">
        <v>28</v>
      </c>
      <c r="H17" s="1" t="s">
        <v>16</v>
      </c>
      <c r="I17">
        <v>100</v>
      </c>
      <c r="J17">
        <v>0</v>
      </c>
      <c r="K17">
        <v>0</v>
      </c>
      <c r="L17" s="1" t="s">
        <v>28</v>
      </c>
      <c r="M17" s="1" t="s">
        <v>16</v>
      </c>
      <c r="N17">
        <v>0</v>
      </c>
      <c r="O17">
        <v>0</v>
      </c>
      <c r="P17">
        <v>0</v>
      </c>
    </row>
    <row r="18" spans="1:16" x14ac:dyDescent="0.25">
      <c r="A18" s="1" t="s">
        <v>28</v>
      </c>
      <c r="B18" s="1" t="s">
        <v>17</v>
      </c>
      <c r="C18">
        <v>0</v>
      </c>
      <c r="D18">
        <v>0</v>
      </c>
      <c r="E18">
        <v>0</v>
      </c>
      <c r="G18" s="1" t="s">
        <v>28</v>
      </c>
      <c r="H18" s="1" t="s">
        <v>17</v>
      </c>
      <c r="I18">
        <v>100</v>
      </c>
      <c r="J18">
        <v>0</v>
      </c>
      <c r="K18">
        <v>0</v>
      </c>
      <c r="L18" s="1" t="s">
        <v>28</v>
      </c>
      <c r="M18" s="1" t="s">
        <v>17</v>
      </c>
      <c r="N18">
        <v>0</v>
      </c>
      <c r="O18">
        <v>0</v>
      </c>
      <c r="P18">
        <v>0</v>
      </c>
    </row>
    <row r="19" spans="1:16" x14ac:dyDescent="0.25">
      <c r="A19" s="1" t="s">
        <v>28</v>
      </c>
      <c r="B19" s="1" t="s">
        <v>18</v>
      </c>
      <c r="C19">
        <v>0</v>
      </c>
      <c r="D19">
        <v>0</v>
      </c>
      <c r="E19">
        <v>0</v>
      </c>
      <c r="G19" s="1" t="s">
        <v>28</v>
      </c>
      <c r="H19" s="1" t="s">
        <v>18</v>
      </c>
      <c r="I19">
        <v>100</v>
      </c>
      <c r="J19">
        <v>0</v>
      </c>
      <c r="K19">
        <v>0</v>
      </c>
      <c r="L19" s="1" t="s">
        <v>28</v>
      </c>
      <c r="M19" s="1" t="s">
        <v>18</v>
      </c>
      <c r="N19">
        <v>0</v>
      </c>
      <c r="O19">
        <v>0</v>
      </c>
      <c r="P19">
        <v>0</v>
      </c>
    </row>
    <row r="20" spans="1:16" x14ac:dyDescent="0.25">
      <c r="A20" s="1" t="s">
        <v>28</v>
      </c>
      <c r="B20" s="1" t="s">
        <v>19</v>
      </c>
      <c r="C20">
        <v>0</v>
      </c>
      <c r="D20">
        <v>0</v>
      </c>
      <c r="E20">
        <v>0</v>
      </c>
      <c r="G20" s="1" t="s">
        <v>28</v>
      </c>
      <c r="H20" s="1" t="s">
        <v>19</v>
      </c>
      <c r="I20">
        <v>100</v>
      </c>
      <c r="J20">
        <v>0</v>
      </c>
      <c r="K20">
        <v>0</v>
      </c>
      <c r="L20" s="1" t="s">
        <v>28</v>
      </c>
      <c r="M20" s="1" t="s">
        <v>19</v>
      </c>
      <c r="N20">
        <v>0</v>
      </c>
      <c r="O20">
        <v>0</v>
      </c>
      <c r="P20">
        <v>0</v>
      </c>
    </row>
    <row r="21" spans="1:16" x14ac:dyDescent="0.25">
      <c r="A21" s="1" t="s">
        <v>28</v>
      </c>
      <c r="B21" s="1" t="s">
        <v>20</v>
      </c>
      <c r="C21">
        <v>0</v>
      </c>
      <c r="D21">
        <v>0</v>
      </c>
      <c r="E21">
        <v>0</v>
      </c>
      <c r="G21" s="1" t="s">
        <v>28</v>
      </c>
      <c r="H21" s="1" t="s">
        <v>20</v>
      </c>
      <c r="I21">
        <v>100</v>
      </c>
      <c r="J21">
        <v>0</v>
      </c>
      <c r="K21">
        <v>0</v>
      </c>
      <c r="L21" s="1" t="s">
        <v>28</v>
      </c>
      <c r="M21" s="1" t="s">
        <v>20</v>
      </c>
      <c r="N21">
        <v>0</v>
      </c>
      <c r="O21">
        <v>0</v>
      </c>
      <c r="P21">
        <v>0</v>
      </c>
    </row>
    <row r="22" spans="1:16" x14ac:dyDescent="0.25">
      <c r="A22" s="1" t="s">
        <v>28</v>
      </c>
      <c r="B22" s="1" t="s">
        <v>21</v>
      </c>
      <c r="C22">
        <v>0</v>
      </c>
      <c r="D22">
        <v>0</v>
      </c>
      <c r="E22">
        <v>0</v>
      </c>
      <c r="G22" s="1" t="s">
        <v>28</v>
      </c>
      <c r="H22" s="1" t="s">
        <v>21</v>
      </c>
      <c r="I22">
        <v>100</v>
      </c>
      <c r="J22">
        <v>0</v>
      </c>
      <c r="K22">
        <v>0</v>
      </c>
      <c r="L22" s="1" t="s">
        <v>28</v>
      </c>
      <c r="M22" s="1" t="s">
        <v>21</v>
      </c>
      <c r="N22">
        <v>0</v>
      </c>
      <c r="O22">
        <v>0</v>
      </c>
      <c r="P22">
        <v>0</v>
      </c>
    </row>
    <row r="23" spans="1:16" x14ac:dyDescent="0.25">
      <c r="A23" s="1" t="s">
        <v>28</v>
      </c>
      <c r="B23" s="1" t="s">
        <v>22</v>
      </c>
      <c r="C23">
        <v>0</v>
      </c>
      <c r="D23">
        <v>0</v>
      </c>
      <c r="E23">
        <v>0</v>
      </c>
      <c r="G23" s="1" t="s">
        <v>28</v>
      </c>
      <c r="H23" s="1" t="s">
        <v>22</v>
      </c>
      <c r="I23">
        <v>100</v>
      </c>
      <c r="J23">
        <v>0</v>
      </c>
      <c r="K23">
        <v>0</v>
      </c>
      <c r="L23" s="1" t="s">
        <v>28</v>
      </c>
      <c r="M23" s="1" t="s">
        <v>22</v>
      </c>
      <c r="N23">
        <v>0</v>
      </c>
      <c r="O23">
        <v>0</v>
      </c>
      <c r="P23">
        <v>0</v>
      </c>
    </row>
    <row r="24" spans="1:16" x14ac:dyDescent="0.25">
      <c r="A24" s="1" t="s">
        <v>28</v>
      </c>
      <c r="B24" s="1" t="s">
        <v>23</v>
      </c>
      <c r="C24">
        <v>0</v>
      </c>
      <c r="D24">
        <v>0</v>
      </c>
      <c r="E24">
        <v>0</v>
      </c>
      <c r="G24" s="1" t="s">
        <v>28</v>
      </c>
      <c r="H24" s="1" t="s">
        <v>23</v>
      </c>
      <c r="I24">
        <v>100</v>
      </c>
      <c r="J24">
        <v>0</v>
      </c>
      <c r="K24">
        <v>0</v>
      </c>
      <c r="L24" s="1" t="s">
        <v>28</v>
      </c>
      <c r="M24" s="1" t="s">
        <v>23</v>
      </c>
      <c r="N24">
        <v>0</v>
      </c>
      <c r="O24">
        <v>0</v>
      </c>
      <c r="P24">
        <v>0</v>
      </c>
    </row>
    <row r="25" spans="1:16" x14ac:dyDescent="0.25">
      <c r="A25" s="1" t="s">
        <v>28</v>
      </c>
      <c r="B25" s="1" t="s">
        <v>24</v>
      </c>
      <c r="C25">
        <v>0</v>
      </c>
      <c r="D25">
        <v>0</v>
      </c>
      <c r="E25">
        <v>0</v>
      </c>
      <c r="G25" s="1" t="s">
        <v>28</v>
      </c>
      <c r="H25" s="1" t="s">
        <v>24</v>
      </c>
      <c r="I25">
        <v>100</v>
      </c>
      <c r="J25">
        <v>0</v>
      </c>
      <c r="K25">
        <v>0</v>
      </c>
      <c r="L25" s="1" t="s">
        <v>28</v>
      </c>
      <c r="M25" s="1" t="s">
        <v>24</v>
      </c>
      <c r="N25">
        <v>0</v>
      </c>
      <c r="O25">
        <v>0</v>
      </c>
      <c r="P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TotalCost</vt:lpstr>
      <vt:lpstr>price</vt:lpstr>
      <vt:lpstr>analysisSU</vt:lpstr>
      <vt:lpstr>G</vt:lpstr>
      <vt:lpstr>Demand</vt:lpstr>
      <vt:lpstr>Trade</vt:lpstr>
      <vt:lpstr>stats</vt:lpstr>
      <vt:lpstr>Utilization</vt:lpstr>
      <vt:lpstr>Storage</vt:lpstr>
      <vt:lpstr>investments</vt:lpstr>
    </vt:vector>
  </TitlesOfParts>
  <Company>BTU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Iegor </dc:creator>
  <cp:lastModifiedBy>Irie</cp:lastModifiedBy>
  <dcterms:created xsi:type="dcterms:W3CDTF">2017-10-24T14:44:42Z</dcterms:created>
  <dcterms:modified xsi:type="dcterms:W3CDTF">2018-11-22T15:57:27Z</dcterms:modified>
</cp:coreProperties>
</file>