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75" windowWidth="15135" windowHeight="9315"/>
  </bookViews>
  <sheets>
    <sheet name="77A_Summary" sheetId="21" r:id="rId1"/>
    <sheet name="77A SAT OB 99" sheetId="3" r:id="rId2"/>
    <sheet name="77A SAT IB 99" sheetId="4" r:id="rId3"/>
    <sheet name="77A WKDY OB 99" sheetId="5" r:id="rId4"/>
    <sheet name="77A WKDY IB 99" sheetId="6" r:id="rId5"/>
  </sheets>
  <definedNames>
    <definedName name="_xlnm.Print_Titles" localSheetId="2">'77A SAT IB 99'!$A:$D,'77A SAT IB 99'!$7:$7</definedName>
    <definedName name="_xlnm.Print_Titles" localSheetId="1">'77A SAT OB 99'!$A:$D,'77A SAT OB 99'!$7:$7</definedName>
    <definedName name="_xlnm.Print_Titles" localSheetId="4">'77A WKDY IB 99'!$A:$D,'77A WKDY IB 99'!$7:$7</definedName>
    <definedName name="_xlnm.Print_Titles" localSheetId="3">'77A WKDY OB 99'!$A:$D,'77A WKDY OB 99'!$7:$7</definedName>
  </definedNames>
  <calcPr calcId="145621"/>
</workbook>
</file>

<file path=xl/calcChain.xml><?xml version="1.0" encoding="utf-8"?>
<calcChain xmlns="http://schemas.openxmlformats.org/spreadsheetml/2006/main">
  <c r="G25" i="6" l="1"/>
  <c r="J25" i="6"/>
  <c r="M25" i="6"/>
  <c r="P25" i="6"/>
  <c r="S25" i="6"/>
  <c r="V25" i="6"/>
  <c r="Y25" i="6"/>
  <c r="AB25" i="6"/>
  <c r="AE25" i="6"/>
  <c r="AH25" i="6"/>
  <c r="AK25" i="6"/>
  <c r="AN25" i="6"/>
  <c r="AQ25" i="6"/>
  <c r="AT25" i="6"/>
  <c r="AW25" i="6"/>
  <c r="AZ25" i="6"/>
  <c r="BC25" i="6"/>
  <c r="BF25" i="6"/>
  <c r="BI25" i="6"/>
  <c r="BL25" i="6"/>
  <c r="BO25" i="6"/>
  <c r="BR25" i="6"/>
  <c r="BU25" i="6"/>
  <c r="BX25" i="6"/>
  <c r="CA25" i="6"/>
  <c r="CD25" i="6"/>
  <c r="CG25" i="6"/>
  <c r="CJ25" i="6"/>
  <c r="CM25" i="6"/>
  <c r="CP25" i="6"/>
  <c r="CS25" i="6"/>
  <c r="CV25" i="6"/>
  <c r="CY25" i="6"/>
  <c r="DB25" i="6"/>
  <c r="DE25" i="6"/>
  <c r="DH25" i="6"/>
  <c r="DK25" i="6"/>
  <c r="DN25" i="6"/>
  <c r="E26" i="6"/>
  <c r="F26" i="6"/>
  <c r="H26" i="6"/>
  <c r="I26" i="6"/>
  <c r="K26" i="6"/>
  <c r="L26" i="6"/>
  <c r="N26" i="6"/>
  <c r="O26" i="6"/>
  <c r="Q26" i="6"/>
  <c r="R26" i="6"/>
  <c r="T26" i="6"/>
  <c r="U26" i="6"/>
  <c r="W26" i="6"/>
  <c r="X26" i="6"/>
  <c r="Z26" i="6"/>
  <c r="AA26" i="6"/>
  <c r="AC26" i="6"/>
  <c r="AD26" i="6"/>
  <c r="AF26" i="6"/>
  <c r="AG26" i="6"/>
  <c r="AI26" i="6"/>
  <c r="AJ26" i="6"/>
  <c r="AL26" i="6"/>
  <c r="AM26" i="6"/>
  <c r="AO26" i="6"/>
  <c r="AP26" i="6"/>
  <c r="AR26" i="6"/>
  <c r="AS26" i="6"/>
  <c r="AU26" i="6"/>
  <c r="AV26" i="6"/>
  <c r="AX26" i="6"/>
  <c r="AY26" i="6"/>
  <c r="BA26" i="6"/>
  <c r="BB26" i="6"/>
  <c r="BD26" i="6"/>
  <c r="BE26" i="6"/>
  <c r="BG26" i="6"/>
  <c r="BH26" i="6"/>
  <c r="BJ26" i="6"/>
  <c r="BK26" i="6"/>
  <c r="BM26" i="6"/>
  <c r="BN26" i="6"/>
  <c r="BP26" i="6"/>
  <c r="BQ26" i="6"/>
  <c r="BS26" i="6"/>
  <c r="BT26" i="6"/>
  <c r="BV26" i="6"/>
  <c r="BW26" i="6"/>
  <c r="BY26" i="6"/>
  <c r="BZ26" i="6"/>
  <c r="CB26" i="6"/>
  <c r="CC26" i="6"/>
  <c r="CE26" i="6"/>
  <c r="CF26" i="6"/>
  <c r="CH26" i="6"/>
  <c r="CI26" i="6"/>
  <c r="CK26" i="6"/>
  <c r="CL26" i="6"/>
  <c r="CN26" i="6"/>
  <c r="CO26" i="6"/>
  <c r="CQ26" i="6"/>
  <c r="CR26" i="6"/>
  <c r="CT26" i="6"/>
  <c r="CU26" i="6"/>
  <c r="CW26" i="6"/>
  <c r="CX26" i="6"/>
  <c r="CZ26" i="6"/>
  <c r="DA26" i="6"/>
  <c r="DC26" i="6"/>
  <c r="DD26" i="6"/>
  <c r="DF26" i="6"/>
  <c r="DG26" i="6"/>
  <c r="DI26" i="6"/>
  <c r="DJ26" i="6"/>
  <c r="DL26" i="6"/>
  <c r="DM26" i="6"/>
  <c r="C26" i="6"/>
  <c r="B26" i="6"/>
  <c r="D25" i="6"/>
  <c r="G25" i="4"/>
  <c r="J25" i="4"/>
  <c r="M25" i="4"/>
  <c r="P25" i="4"/>
  <c r="S25" i="4"/>
  <c r="V25" i="4"/>
  <c r="Y25" i="4"/>
  <c r="AB25" i="4"/>
  <c r="AE25" i="4"/>
  <c r="AH25" i="4"/>
  <c r="AK25" i="4"/>
  <c r="AN25" i="4"/>
  <c r="AQ25" i="4"/>
  <c r="E26" i="4"/>
  <c r="F26" i="4"/>
  <c r="H26" i="4"/>
  <c r="I26" i="4"/>
  <c r="K26" i="4"/>
  <c r="L26" i="4"/>
  <c r="N26" i="4"/>
  <c r="O26" i="4"/>
  <c r="Q26" i="4"/>
  <c r="R26" i="4"/>
  <c r="T26" i="4"/>
  <c r="U26" i="4"/>
  <c r="W26" i="4"/>
  <c r="X26" i="4"/>
  <c r="Z26" i="4"/>
  <c r="AA26" i="4"/>
  <c r="AC26" i="4"/>
  <c r="AD26" i="4"/>
  <c r="AF26" i="4"/>
  <c r="AG26" i="4"/>
  <c r="AI26" i="4"/>
  <c r="AJ26" i="4"/>
  <c r="AL26" i="4"/>
  <c r="AM26" i="4"/>
  <c r="AO26" i="4"/>
  <c r="AP26" i="4"/>
  <c r="C26" i="4"/>
  <c r="B26" i="4"/>
  <c r="G26" i="5"/>
  <c r="J26" i="5"/>
  <c r="M26" i="5"/>
  <c r="P26" i="5"/>
  <c r="S26" i="5"/>
  <c r="V26" i="5"/>
  <c r="Y26" i="5"/>
  <c r="AB26" i="5"/>
  <c r="AE26" i="5"/>
  <c r="AH26" i="5"/>
  <c r="AK26" i="5"/>
  <c r="AN26" i="5"/>
  <c r="AQ26" i="5"/>
  <c r="AT26" i="5"/>
  <c r="AW26" i="5"/>
  <c r="AZ26" i="5"/>
  <c r="BC26" i="5"/>
  <c r="BF26" i="5"/>
  <c r="BI26" i="5"/>
  <c r="BL26" i="5"/>
  <c r="BO26" i="5"/>
  <c r="BR26" i="5"/>
  <c r="BU26" i="5"/>
  <c r="BX26" i="5"/>
  <c r="CA26" i="5"/>
  <c r="CD26" i="5"/>
  <c r="CG26" i="5"/>
  <c r="CJ26" i="5"/>
  <c r="CM26" i="5"/>
  <c r="CP26" i="5"/>
  <c r="CS26" i="5"/>
  <c r="CV26" i="5"/>
  <c r="CY26" i="5"/>
  <c r="DB26" i="5"/>
  <c r="DE26" i="5"/>
  <c r="DH26" i="5"/>
  <c r="DK26" i="5"/>
  <c r="DN26" i="5"/>
  <c r="DQ26" i="5"/>
  <c r="E27" i="5"/>
  <c r="F27" i="5"/>
  <c r="H27" i="5"/>
  <c r="I27" i="5"/>
  <c r="K27" i="5"/>
  <c r="L27" i="5"/>
  <c r="N27" i="5"/>
  <c r="O27" i="5"/>
  <c r="Q27" i="5"/>
  <c r="R27" i="5"/>
  <c r="T27" i="5"/>
  <c r="U27" i="5"/>
  <c r="W27" i="5"/>
  <c r="X27" i="5"/>
  <c r="Z27" i="5"/>
  <c r="AA27" i="5"/>
  <c r="AC27" i="5"/>
  <c r="AD27" i="5"/>
  <c r="AF27" i="5"/>
  <c r="AG27" i="5"/>
  <c r="AI27" i="5"/>
  <c r="AJ27" i="5"/>
  <c r="AL27" i="5"/>
  <c r="AM27" i="5"/>
  <c r="AO27" i="5"/>
  <c r="AP27" i="5"/>
  <c r="AR27" i="5"/>
  <c r="AS27" i="5"/>
  <c r="AU27" i="5"/>
  <c r="AV27" i="5"/>
  <c r="AX27" i="5"/>
  <c r="AY27" i="5"/>
  <c r="BA27" i="5"/>
  <c r="BB27" i="5"/>
  <c r="BD27" i="5"/>
  <c r="BE27" i="5"/>
  <c r="BG27" i="5"/>
  <c r="BH27" i="5"/>
  <c r="BJ27" i="5"/>
  <c r="BK27" i="5"/>
  <c r="BM27" i="5"/>
  <c r="BN27" i="5"/>
  <c r="BP27" i="5"/>
  <c r="BQ27" i="5"/>
  <c r="BS27" i="5"/>
  <c r="BT27" i="5"/>
  <c r="BV27" i="5"/>
  <c r="BW27" i="5"/>
  <c r="BY27" i="5"/>
  <c r="BZ27" i="5"/>
  <c r="CB27" i="5"/>
  <c r="CC27" i="5"/>
  <c r="CE27" i="5"/>
  <c r="CF27" i="5"/>
  <c r="CH27" i="5"/>
  <c r="CI27" i="5"/>
  <c r="CK27" i="5"/>
  <c r="CL27" i="5"/>
  <c r="CN27" i="5"/>
  <c r="CO27" i="5"/>
  <c r="CQ27" i="5"/>
  <c r="CR27" i="5"/>
  <c r="CT27" i="5"/>
  <c r="CU27" i="5"/>
  <c r="CW27" i="5"/>
  <c r="CX27" i="5"/>
  <c r="CZ27" i="5"/>
  <c r="DA27" i="5"/>
  <c r="DC27" i="5"/>
  <c r="DD27" i="5"/>
  <c r="DF27" i="5"/>
  <c r="DG27" i="5"/>
  <c r="DI27" i="5"/>
  <c r="DJ27" i="5"/>
  <c r="DL27" i="5"/>
  <c r="DM27" i="5"/>
  <c r="DO27" i="5"/>
  <c r="DP27" i="5"/>
  <c r="C27" i="5"/>
  <c r="B27" i="5"/>
  <c r="D26" i="5"/>
  <c r="D25" i="4"/>
  <c r="G26" i="3"/>
  <c r="J26" i="3"/>
  <c r="M26" i="3"/>
  <c r="P26" i="3"/>
  <c r="S26" i="3"/>
  <c r="V26" i="3"/>
  <c r="Y26" i="3"/>
  <c r="AB26" i="3"/>
  <c r="AE26" i="3"/>
  <c r="AH26" i="3"/>
  <c r="AK26" i="3"/>
  <c r="AN26" i="3"/>
  <c r="AQ26" i="3"/>
  <c r="E27" i="3"/>
  <c r="F27" i="3"/>
  <c r="H27" i="3"/>
  <c r="I27" i="3"/>
  <c r="K27" i="3"/>
  <c r="L27" i="3"/>
  <c r="N27" i="3"/>
  <c r="O27" i="3"/>
  <c r="Q27" i="3"/>
  <c r="R27" i="3"/>
  <c r="T27" i="3"/>
  <c r="U27" i="3"/>
  <c r="W27" i="3"/>
  <c r="X27" i="3"/>
  <c r="Z27" i="3"/>
  <c r="AA27" i="3"/>
  <c r="AC27" i="3"/>
  <c r="AD27" i="3"/>
  <c r="AF27" i="3"/>
  <c r="AG27" i="3"/>
  <c r="AI27" i="3"/>
  <c r="AJ27" i="3"/>
  <c r="AL27" i="3"/>
  <c r="AM27" i="3"/>
  <c r="AO27" i="3"/>
  <c r="AP27" i="3"/>
  <c r="C27" i="3"/>
  <c r="B27" i="3"/>
  <c r="D26" i="3"/>
  <c r="DR9" i="5"/>
  <c r="DO10" i="6"/>
  <c r="DP10" i="6"/>
  <c r="DQ10" i="6"/>
  <c r="DO11" i="6"/>
  <c r="DP11" i="6"/>
  <c r="DQ11" i="6"/>
  <c r="DO12" i="6"/>
  <c r="DP12" i="6"/>
  <c r="DQ12" i="6"/>
  <c r="DO13" i="6"/>
  <c r="DP13" i="6"/>
  <c r="DQ13" i="6"/>
  <c r="DO14" i="6"/>
  <c r="DP14" i="6"/>
  <c r="DQ14" i="6"/>
  <c r="DO15" i="6"/>
  <c r="DP15" i="6"/>
  <c r="DQ15" i="6"/>
  <c r="DO16" i="6"/>
  <c r="DP16" i="6"/>
  <c r="DQ16" i="6"/>
  <c r="DO17" i="6"/>
  <c r="DP17" i="6"/>
  <c r="DQ17" i="6"/>
  <c r="DO18" i="6"/>
  <c r="DP18" i="6"/>
  <c r="DQ18" i="6"/>
  <c r="DO19" i="6"/>
  <c r="DP19" i="6"/>
  <c r="DQ19" i="6"/>
  <c r="DO20" i="6"/>
  <c r="DP20" i="6"/>
  <c r="DQ20" i="6"/>
  <c r="DO21" i="6"/>
  <c r="DP21" i="6"/>
  <c r="DQ21" i="6"/>
  <c r="DO22" i="6"/>
  <c r="DP22" i="6"/>
  <c r="DQ22" i="6"/>
  <c r="DO23" i="6"/>
  <c r="DP23" i="6"/>
  <c r="DQ23" i="6"/>
  <c r="DO24" i="6"/>
  <c r="DP24" i="6"/>
  <c r="DQ24" i="6"/>
  <c r="DP9" i="6"/>
  <c r="DQ9" i="6"/>
  <c r="DO9" i="6"/>
  <c r="DR10" i="5"/>
  <c r="DS10" i="5"/>
  <c r="DT10" i="5"/>
  <c r="DR11" i="5"/>
  <c r="DS11" i="5"/>
  <c r="DT11" i="5"/>
  <c r="DR12" i="5"/>
  <c r="DS12" i="5"/>
  <c r="DT12" i="5"/>
  <c r="DR13" i="5"/>
  <c r="DS13" i="5"/>
  <c r="DT13" i="5"/>
  <c r="DR14" i="5"/>
  <c r="DS14" i="5"/>
  <c r="DT14" i="5"/>
  <c r="DR15" i="5"/>
  <c r="DS15" i="5"/>
  <c r="DT15" i="5"/>
  <c r="DR16" i="5"/>
  <c r="DS16" i="5"/>
  <c r="DT16" i="5"/>
  <c r="DR17" i="5"/>
  <c r="DS17" i="5"/>
  <c r="DT17" i="5"/>
  <c r="DR18" i="5"/>
  <c r="DS18" i="5"/>
  <c r="DT18" i="5"/>
  <c r="DR19" i="5"/>
  <c r="DS19" i="5"/>
  <c r="DT19" i="5"/>
  <c r="DR20" i="5"/>
  <c r="DS20" i="5"/>
  <c r="DT20" i="5"/>
  <c r="DR21" i="5"/>
  <c r="DS21" i="5"/>
  <c r="DT21" i="5"/>
  <c r="DR22" i="5"/>
  <c r="DS22" i="5"/>
  <c r="DT22" i="5"/>
  <c r="DR23" i="5"/>
  <c r="DS23" i="5"/>
  <c r="DT23" i="5"/>
  <c r="DR24" i="5"/>
  <c r="DS24" i="5"/>
  <c r="DT24" i="5"/>
  <c r="DR25" i="5"/>
  <c r="DS25" i="5"/>
  <c r="DT25" i="5"/>
  <c r="DS9" i="5"/>
  <c r="DT9" i="5"/>
  <c r="AR10" i="4"/>
  <c r="AS10" i="4"/>
  <c r="AT10" i="4"/>
  <c r="AR11" i="4"/>
  <c r="AS11" i="4"/>
  <c r="AT11" i="4"/>
  <c r="AR12" i="4"/>
  <c r="AS12" i="4"/>
  <c r="AT12" i="4"/>
  <c r="AR13" i="4"/>
  <c r="AS13" i="4"/>
  <c r="AT13" i="4"/>
  <c r="AR14" i="4"/>
  <c r="AS14" i="4"/>
  <c r="AT14" i="4"/>
  <c r="AR15" i="4"/>
  <c r="AS15" i="4"/>
  <c r="AT15" i="4"/>
  <c r="AR16" i="4"/>
  <c r="AS16" i="4"/>
  <c r="AT16" i="4"/>
  <c r="AR17" i="4"/>
  <c r="AS17" i="4"/>
  <c r="AT17" i="4"/>
  <c r="AR18" i="4"/>
  <c r="AS18" i="4"/>
  <c r="AT18" i="4"/>
  <c r="AR19" i="4"/>
  <c r="AS19" i="4"/>
  <c r="AT19" i="4"/>
  <c r="AR20" i="4"/>
  <c r="AS20" i="4"/>
  <c r="AT20" i="4"/>
  <c r="AR21" i="4"/>
  <c r="AS21" i="4"/>
  <c r="AT21" i="4"/>
  <c r="AR22" i="4"/>
  <c r="AS22" i="4"/>
  <c r="AT22" i="4"/>
  <c r="AR23" i="4"/>
  <c r="AS23" i="4"/>
  <c r="AT23" i="4"/>
  <c r="AR24" i="4"/>
  <c r="AS24" i="4"/>
  <c r="AT24" i="4"/>
  <c r="AT9" i="4"/>
  <c r="AS9" i="4"/>
  <c r="AR9" i="4"/>
  <c r="AR10" i="3"/>
  <c r="AS10" i="3"/>
  <c r="AT10" i="3"/>
  <c r="AR11" i="3"/>
  <c r="AS11" i="3"/>
  <c r="AT11" i="3"/>
  <c r="AR12" i="3"/>
  <c r="AS12" i="3"/>
  <c r="AT12" i="3"/>
  <c r="AR13" i="3"/>
  <c r="AS13" i="3"/>
  <c r="AT13" i="3"/>
  <c r="AR14" i="3"/>
  <c r="AS14" i="3"/>
  <c r="AT14" i="3"/>
  <c r="AR15" i="3"/>
  <c r="AS15" i="3"/>
  <c r="AT15" i="3"/>
  <c r="AR16" i="3"/>
  <c r="AS16" i="3"/>
  <c r="AT16" i="3"/>
  <c r="AR17" i="3"/>
  <c r="AS17" i="3"/>
  <c r="AT17" i="3"/>
  <c r="AR18" i="3"/>
  <c r="AS18" i="3"/>
  <c r="AT18" i="3"/>
  <c r="AR19" i="3"/>
  <c r="AS19" i="3"/>
  <c r="AT19" i="3"/>
  <c r="AR20" i="3"/>
  <c r="AS20" i="3"/>
  <c r="AT20" i="3"/>
  <c r="AR21" i="3"/>
  <c r="AS21" i="3"/>
  <c r="AT21" i="3"/>
  <c r="AR22" i="3"/>
  <c r="AS22" i="3"/>
  <c r="AT22" i="3"/>
  <c r="AR23" i="3"/>
  <c r="AS23" i="3"/>
  <c r="AT23" i="3"/>
  <c r="AR24" i="3"/>
  <c r="AS24" i="3"/>
  <c r="AT24" i="3"/>
  <c r="AR25" i="3"/>
  <c r="AS25" i="3"/>
  <c r="AT25" i="3"/>
  <c r="AS9" i="3"/>
  <c r="AT9" i="3"/>
  <c r="AR9" i="3"/>
  <c r="AT26" i="3" l="1"/>
  <c r="AR26" i="4"/>
  <c r="AT25" i="4"/>
  <c r="DO26" i="6"/>
  <c r="DP26" i="6"/>
  <c r="DS27" i="5"/>
  <c r="AR27" i="3"/>
  <c r="AS26" i="4"/>
  <c r="AS27" i="3"/>
  <c r="DT26" i="5"/>
  <c r="DR27" i="5"/>
  <c r="DQ25" i="6"/>
</calcChain>
</file>

<file path=xl/sharedStrings.xml><?xml version="1.0" encoding="utf-8"?>
<sst xmlns="http://schemas.openxmlformats.org/spreadsheetml/2006/main" count="568" uniqueCount="162">
  <si>
    <t>Massachusetts Bay Transportation Authority</t>
  </si>
  <si>
    <t>Load</t>
  </si>
  <si>
    <t>Route 77</t>
  </si>
  <si>
    <t>Fall, 2012</t>
  </si>
  <si>
    <t>Maximum</t>
  </si>
  <si>
    <t>Total</t>
  </si>
  <si>
    <t>CTPS</t>
  </si>
  <si>
    <t>19:06 77.4 [1] !Fall 2012!</t>
  </si>
  <si>
    <t>04:54 77.4 [1] !Fall 2012!</t>
  </si>
  <si>
    <t>06:42 77.4 [1] !Fall 2012!</t>
  </si>
  <si>
    <t>14:34 77.4 [1] !Fall 2012!</t>
  </si>
  <si>
    <t>09:27 77.4 [1] !Fall 2012!</t>
  </si>
  <si>
    <t>19:47 77.4 [1] !Fall 2012!</t>
  </si>
  <si>
    <t>23:36 77.4 [1] !Fall 2012!</t>
  </si>
  <si>
    <t>04:55 77.4 [1] !Fall 2012!</t>
  </si>
  <si>
    <t>0 - 0 - BOL Dummy</t>
  </si>
  <si>
    <t>1 - 12295 - Massachusetts Ave @ North Cambridge Carhouse Gate</t>
  </si>
  <si>
    <t>2 - 2296 - Massachusetts Ave @ Norris St</t>
  </si>
  <si>
    <t>3 - 2297 - Massachusetts Ave @ Hollis St</t>
  </si>
  <si>
    <t>4 - 2298 - Massachusetts Ave @ Rindge Ave</t>
  </si>
  <si>
    <t>5 - 2299 - Massachusetts Ave @ Walden St</t>
  </si>
  <si>
    <t>6 - 2300 - Massachusetts Ave @ opp Beech St</t>
  </si>
  <si>
    <t>7 - 12301 - Massachusetts Ave @ Upland Rd</t>
  </si>
  <si>
    <t>8 - 2302 - Massachusetts Ave @ Mt Vernon St</t>
  </si>
  <si>
    <t>9 - 2303 - Massachusetts Ave @ Lancaster St</t>
  </si>
  <si>
    <t>10 - 2304 - Massachusetts Ave @ Linnaean St</t>
  </si>
  <si>
    <t>11 - 2305 - Massachusetts Ave @ Shepard St</t>
  </si>
  <si>
    <t>12 - 2306 - Massachusetts Ave @ Chauncy St</t>
  </si>
  <si>
    <t>13 - 2307 - Massachusetts Ave @ Waterhouse St</t>
  </si>
  <si>
    <t>14 - 2076 - Harvard Lower Busway @ Red Line</t>
  </si>
  <si>
    <t>99999 - 99999 - EOL Dummy</t>
  </si>
  <si>
    <t>1 - 20761 - Harvard Upper Busway @ Red Line</t>
  </si>
  <si>
    <t>2 - 2310 - Massachusetts Ave @ opp Waterhouse St</t>
  </si>
  <si>
    <t>3 - 2311 - Massachusetts Ave @ Everett St</t>
  </si>
  <si>
    <t>4 - 2312 - Massachusetts Ave @ Wendell St</t>
  </si>
  <si>
    <t>5 - 2313 - Massachusetts Ave @ Garfield St</t>
  </si>
  <si>
    <t>6 - 2314 - Massachusetts Ave @ Forest St</t>
  </si>
  <si>
    <t>7 - 2315 - Massachusetts Ave @ Roseland St</t>
  </si>
  <si>
    <t>8 - 23151 - Massachusetts Ave @ Porter Red Line Sta</t>
  </si>
  <si>
    <t>9 - 2316 - Massachusetts Ave @ Davenport St</t>
  </si>
  <si>
    <t>10 - 2317 - Massachusetts Ave @ Beech St</t>
  </si>
  <si>
    <t>11 - 2318 - Massachusetts Ave @ opp Walden St</t>
  </si>
  <si>
    <t>12 - 2319 - Massachusetts Ave @ opp Rindge Ave</t>
  </si>
  <si>
    <t>13 - 2320 - Massachusetts Ave @ Dover St</t>
  </si>
  <si>
    <t>14 - 2321 - Massachusetts Ave @ Woodbridge St</t>
  </si>
  <si>
    <t>15 - 12295 - Massachusetts Ave @ North Cambridge Carhouse Gate</t>
  </si>
  <si>
    <t>On</t>
  </si>
  <si>
    <t>On, Off and Load Out</t>
  </si>
  <si>
    <t>Off</t>
  </si>
  <si>
    <t>77A</t>
  </si>
  <si>
    <t>SAT</t>
  </si>
  <si>
    <t>OB</t>
  </si>
  <si>
    <t>Route</t>
  </si>
  <si>
    <t>Day of the Week</t>
  </si>
  <si>
    <t>Direction</t>
  </si>
  <si>
    <t>Total Ons</t>
  </si>
  <si>
    <t>Total Offs</t>
  </si>
  <si>
    <t>Total Trips</t>
  </si>
  <si>
    <t>Number Counted</t>
  </si>
  <si>
    <t>Percent Counted</t>
  </si>
  <si>
    <t>Number Missed</t>
  </si>
  <si>
    <t>Percent Missed</t>
  </si>
  <si>
    <t>Fall 2012 Rating</t>
  </si>
  <si>
    <t>Percent of Trips</t>
  </si>
  <si>
    <t>Spring 2013 Rating</t>
  </si>
  <si>
    <t>Other Ratings</t>
  </si>
  <si>
    <t>IB</t>
  </si>
  <si>
    <t>WKDY</t>
  </si>
  <si>
    <t>04:41 77.4 [1] !Spring 2013!</t>
  </si>
  <si>
    <t>04:43 77.4 [1] !Spring 2013!</t>
  </si>
  <si>
    <t>04:59 77.4 [1] !Spring 2013!</t>
  </si>
  <si>
    <t>05:03 77.4 [1] !Spring 2013!</t>
  </si>
  <si>
    <t>05:23 77.4 [1] !Spring 2013!</t>
  </si>
  <si>
    <t>05:36 77.4 [1] !Spring 2013!</t>
  </si>
  <si>
    <t>05:40 77.4 [1] !Spring 2013!</t>
  </si>
  <si>
    <t>05:54 77.4 [1] !Spring 2013!</t>
  </si>
  <si>
    <t>05:57 77.4 [1] !Spring 2013!</t>
  </si>
  <si>
    <t>06:03 77.4 [1] !Spring 2013!</t>
  </si>
  <si>
    <t>06:08 77.4 [1] !Spring 2013!</t>
  </si>
  <si>
    <t>06:18 77.4 [1] !Spring 2013!</t>
  </si>
  <si>
    <t>06:24 77.4 [1] !Spring 2013!</t>
  </si>
  <si>
    <t>06:36 77.4 [1] !Spring 2013!</t>
  </si>
  <si>
    <t>06:46 77.4 [1] !Spring 2013!</t>
  </si>
  <si>
    <t>06:55 77.4 [1] !Spring 2013!</t>
  </si>
  <si>
    <t>06:58 77.4 [1] !Spring 2013!</t>
  </si>
  <si>
    <t>07:02 77.4 [1] !Spring 2013!</t>
  </si>
  <si>
    <t>07:12 77.4 [1] !Spring 2013!</t>
  </si>
  <si>
    <t>07:38 77.4 [1] !Spring 2013!</t>
  </si>
  <si>
    <t>14:01 77.4 [1] !Spring 2013!</t>
  </si>
  <si>
    <t>14:32 77.4 [1] !Spring 2013!</t>
  </si>
  <si>
    <t>15:05 77.4 [1] !Spring 2013!</t>
  </si>
  <si>
    <t>15:25 77.4 [1] !Spring 2013!</t>
  </si>
  <si>
    <t>15:35 77.4 [1] !Spring 2013!</t>
  </si>
  <si>
    <t>15:44 77.4 [1] !Spring 2013!</t>
  </si>
  <si>
    <t>15:55 77.4 [1] !Spring 2013!</t>
  </si>
  <si>
    <t>16:04 77.4 [1] !Spring 2013!</t>
  </si>
  <si>
    <t>16:14 77.4 [1] !Spring 2013!</t>
  </si>
  <si>
    <t>16:19 77.4 [1] !Spring 2013!</t>
  </si>
  <si>
    <t>16:27 77.4 [1] !Spring 2013!</t>
  </si>
  <si>
    <t>19:43 77.4 [1] !Spring 2013!</t>
  </si>
  <si>
    <t>20:10 77.4 [1] !Spring 2013!</t>
  </si>
  <si>
    <t>20:17 77.4 [1] !Spring 2013!</t>
  </si>
  <si>
    <t>20:42 77.4 [1] !Spring 2013!</t>
  </si>
  <si>
    <t>20:46 77.4 [1] !Spring 2013!</t>
  </si>
  <si>
    <t>08:26 77.4 [1] !Spring 2013!</t>
  </si>
  <si>
    <t>08:53 77.4 [1] !Spring 2013!</t>
  </si>
  <si>
    <t>09:06 77.4 [1] !Spring 2013!</t>
  </si>
  <si>
    <t>09:15 77.4 [1] !Spring 2013!</t>
  </si>
  <si>
    <t>09:20 77.4 [1] !Spring 2013!</t>
  </si>
  <si>
    <t>09:23 77.4 [1] !Spring 2013!</t>
  </si>
  <si>
    <t>09:27 77.4 [1] !Spring 2013!</t>
  </si>
  <si>
    <t>09:32 77.4 [1] !Spring 2013!</t>
  </si>
  <si>
    <t>09:47 77.4 [1] !Spring 2013!</t>
  </si>
  <si>
    <t>10:01 77.4 [1] !Spring 2013!</t>
  </si>
  <si>
    <t>10:14 77.4 [1] !Spring 2013!</t>
  </si>
  <si>
    <t>18:33 77.4 [1] !Spring 2013!</t>
  </si>
  <si>
    <t>18:47 77.4 [1] !Spring 2013!</t>
  </si>
  <si>
    <t>18:48 77.4 [1] !Spring 2013!</t>
  </si>
  <si>
    <t>19:06 77.4 [1] !Spring 2013!</t>
  </si>
  <si>
    <t>19:09 77.4 [1] !Spring 2013!</t>
  </si>
  <si>
    <t>19:13 77.4 [1] !Spring 2013!</t>
  </si>
  <si>
    <t>19:20 77.4 [1] !Spring 2013!</t>
  </si>
  <si>
    <t>19:26 77.4 [1] !Spring 2013!</t>
  </si>
  <si>
    <t>19:28 77.4 [1] !Spring 2013!</t>
  </si>
  <si>
    <t>19:32 77.4 [1] !Spring 2013!</t>
  </si>
  <si>
    <t>19:45 77.4 [1] !Spring 2013!</t>
  </si>
  <si>
    <t>20:00 77.4 [1] !Spring 2013!</t>
  </si>
  <si>
    <t>20:01 77.4 [1] !Spring 2013!</t>
  </si>
  <si>
    <t>20:13 77.4 [1] !Spring 2013!</t>
  </si>
  <si>
    <t>20:21 77.4 [1] !Spring 2013!</t>
  </si>
  <si>
    <t>20:43 77.4 [1] !Spring 2013!</t>
  </si>
  <si>
    <t>20:50 77.4 [1] !Spring 2013!</t>
  </si>
  <si>
    <t>21:16 77.4 [1] !Spring 2013!</t>
  </si>
  <si>
    <t>23:41 77.4 [1] !Spring 2013!</t>
  </si>
  <si>
    <t>24:12 77.4 [1] !Spring 2013!</t>
  </si>
  <si>
    <t>25:11 77.4 [1] !Spring 2013!</t>
  </si>
  <si>
    <t>25:31 77.4 [1] !Spring 2013!</t>
  </si>
  <si>
    <t>25:32 77.4 [1] !Spring 2013!</t>
  </si>
  <si>
    <t>04:42 77.4 [1] !Spring 2013!</t>
  </si>
  <si>
    <t>04:50 77.4 [1] !Spring 2013!</t>
  </si>
  <si>
    <t>05:10 77.4 [1] !Spring 2013!</t>
  </si>
  <si>
    <t>06:34 77.4 [1] !Spring 2013!</t>
  </si>
  <si>
    <t>06:42 77.4 [1] !Spring 2013!</t>
  </si>
  <si>
    <t>09:45 77.4 [1] !Spring 2013!</t>
  </si>
  <si>
    <t>09:50 77.4 [1] !Spring 2013!</t>
  </si>
  <si>
    <t>19:48 77.4 [1] !Spring 2013!</t>
  </si>
  <si>
    <t>20:29 77.4 [1] !Spring 2013!</t>
  </si>
  <si>
    <t>20:49 77.4 [1] !Spring 2013!</t>
  </si>
  <si>
    <t>20:59 77.4 [1] !Spring 2013!</t>
  </si>
  <si>
    <t>21:09 77.4 [1] !Spring 2013!</t>
  </si>
  <si>
    <t>18:55 77.4 [1] !Spring 2013!</t>
  </si>
  <si>
    <t>19:18 77.4 [1] !Spring 2013!</t>
  </si>
  <si>
    <t>19:36 77.4 [1] !Spring 2013!</t>
  </si>
  <si>
    <t>19:46 77.4 [1] !Spring 2013!</t>
  </si>
  <si>
    <t>20:23 77.4 [1] !Spring 2013!</t>
  </si>
  <si>
    <t>20:54 77.4 [1] !Spring 2013!</t>
  </si>
  <si>
    <t>21:03 77.4 [1] !Spring 2013!</t>
  </si>
  <si>
    <t>23:51 77.4 [1] !Spring 2013!</t>
  </si>
  <si>
    <t>24:09 77.4 [1] !Spring 2013!</t>
  </si>
  <si>
    <t>25:13 77.4 [1] !Spring 2013!</t>
  </si>
  <si>
    <t>25:33 77.4 [1] !Spring 2013!</t>
  </si>
  <si>
    <t>Manual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</si>
</sst>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0"/>
      <name val="Arial"/>
    </font>
    <font>
      <b/>
      <i/>
      <sz val="9"/>
      <name val="Arial"/>
      <family val="2"/>
    </font>
    <font>
      <b/>
      <i/>
      <sz val="12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0" fillId="0" borderId="0" xfId="0" applyAlignment="1"/>
    <xf numFmtId="0" fontId="4" fillId="0" borderId="0" xfId="0" applyFont="1" applyAlignment="1"/>
    <xf numFmtId="0" fontId="4" fillId="0" borderId="0" xfId="0" applyFont="1" applyBorder="1" applyAlignment="1"/>
    <xf numFmtId="0" fontId="4" fillId="0" borderId="2" xfId="0" quotePrefix="1" applyFont="1" applyBorder="1" applyAlignment="1"/>
    <xf numFmtId="0" fontId="4" fillId="0" borderId="3" xfId="0" applyFont="1" applyBorder="1" applyAlignment="1"/>
    <xf numFmtId="0" fontId="4" fillId="0" borderId="0" xfId="0" quotePrefix="1" applyFont="1" applyBorder="1" applyAlignment="1"/>
    <xf numFmtId="0" fontId="4" fillId="0" borderId="4" xfId="0" applyFont="1" applyBorder="1" applyAlignment="1"/>
    <xf numFmtId="0" fontId="5" fillId="0" borderId="0" xfId="0" applyFont="1" applyAlignment="1"/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2" xfId="0" applyFont="1" applyBorder="1" applyAlignment="1"/>
    <xf numFmtId="0" fontId="4" fillId="0" borderId="8" xfId="0" applyFont="1" applyBorder="1" applyAlignment="1"/>
    <xf numFmtId="0" fontId="6" fillId="0" borderId="0" xfId="0" applyFont="1"/>
    <xf numFmtId="0" fontId="6" fillId="0" borderId="0" xfId="0" applyFont="1" applyBorder="1" applyAlignment="1"/>
    <xf numFmtId="0" fontId="6" fillId="0" borderId="6" xfId="0" applyFont="1" applyBorder="1" applyAlignment="1"/>
    <xf numFmtId="0" fontId="6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9" fontId="0" fillId="0" borderId="0" xfId="1" applyFont="1"/>
    <xf numFmtId="164" fontId="0" fillId="0" borderId="0" xfId="0" applyNumberFormat="1"/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7" fillId="0" borderId="2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"/>
  <sheetViews>
    <sheetView tabSelected="1" workbookViewId="0"/>
  </sheetViews>
  <sheetFormatPr defaultColWidth="9.7109375" defaultRowHeight="12.75" x14ac:dyDescent="0.2"/>
  <cols>
    <col min="4" max="5" width="9.7109375" style="28"/>
    <col min="6" max="6" width="2.42578125" customWidth="1"/>
    <col min="8" max="8" width="2.42578125" customWidth="1"/>
    <col min="10" max="10" width="9.7109375" style="27"/>
    <col min="12" max="12" width="9.7109375" style="27"/>
    <col min="13" max="13" width="2.42578125" customWidth="1"/>
    <col min="15" max="15" width="9.7109375" style="27"/>
    <col min="17" max="17" width="9.7109375" style="27"/>
    <col min="19" max="19" width="9.7109375" style="27"/>
    <col min="21" max="21" width="9.7109375" style="27"/>
  </cols>
  <sheetData>
    <row r="2" spans="1:21" s="26" customFormat="1" ht="30" customHeight="1" x14ac:dyDescent="0.2">
      <c r="A2" s="26" t="s">
        <v>52</v>
      </c>
      <c r="B2" s="26" t="s">
        <v>53</v>
      </c>
      <c r="C2" s="26" t="s">
        <v>54</v>
      </c>
      <c r="D2" s="29" t="s">
        <v>55</v>
      </c>
      <c r="E2" s="29" t="s">
        <v>56</v>
      </c>
      <c r="G2" s="26" t="s">
        <v>57</v>
      </c>
      <c r="I2" s="26" t="s">
        <v>58</v>
      </c>
      <c r="J2" s="30" t="s">
        <v>59</v>
      </c>
      <c r="K2" s="26" t="s">
        <v>60</v>
      </c>
      <c r="L2" s="30" t="s">
        <v>61</v>
      </c>
      <c r="N2" s="26" t="s">
        <v>62</v>
      </c>
      <c r="O2" s="30" t="s">
        <v>63</v>
      </c>
      <c r="P2" s="26" t="s">
        <v>64</v>
      </c>
      <c r="Q2" s="30" t="s">
        <v>63</v>
      </c>
      <c r="R2" s="26" t="s">
        <v>65</v>
      </c>
      <c r="S2" s="30" t="s">
        <v>63</v>
      </c>
      <c r="T2" s="26" t="s">
        <v>161</v>
      </c>
      <c r="U2" s="30" t="s">
        <v>63</v>
      </c>
    </row>
    <row r="4" spans="1:21" x14ac:dyDescent="0.2">
      <c r="A4" t="s">
        <v>49</v>
      </c>
      <c r="B4" t="s">
        <v>50</v>
      </c>
      <c r="C4" t="s">
        <v>66</v>
      </c>
      <c r="D4" s="28">
        <v>13</v>
      </c>
      <c r="E4" s="28">
        <v>13</v>
      </c>
      <c r="G4">
        <v>14</v>
      </c>
      <c r="I4">
        <v>14</v>
      </c>
      <c r="J4" s="27">
        <v>1</v>
      </c>
      <c r="K4">
        <v>0</v>
      </c>
      <c r="L4" s="27">
        <v>0</v>
      </c>
      <c r="N4">
        <v>1</v>
      </c>
      <c r="O4" s="27">
        <v>7.1428571428571425E-2</v>
      </c>
      <c r="P4">
        <v>13</v>
      </c>
      <c r="Q4" s="27">
        <v>0.9285714285714286</v>
      </c>
      <c r="R4">
        <v>0</v>
      </c>
      <c r="S4" s="27">
        <v>0</v>
      </c>
      <c r="T4">
        <v>0</v>
      </c>
      <c r="U4" s="27">
        <v>0</v>
      </c>
    </row>
    <row r="5" spans="1:21" x14ac:dyDescent="0.2">
      <c r="A5" t="s">
        <v>49</v>
      </c>
      <c r="B5" t="s">
        <v>50</v>
      </c>
      <c r="C5" t="s">
        <v>51</v>
      </c>
      <c r="D5" s="28">
        <v>19</v>
      </c>
      <c r="E5" s="28">
        <v>19</v>
      </c>
      <c r="G5">
        <v>14</v>
      </c>
      <c r="I5">
        <v>14</v>
      </c>
      <c r="J5" s="27">
        <v>1</v>
      </c>
      <c r="K5">
        <v>0</v>
      </c>
      <c r="L5" s="27">
        <v>0</v>
      </c>
      <c r="N5">
        <v>1</v>
      </c>
      <c r="O5" s="27">
        <v>7.1428571428571425E-2</v>
      </c>
      <c r="P5">
        <v>13</v>
      </c>
      <c r="Q5" s="27">
        <v>0.9285714285714286</v>
      </c>
      <c r="R5">
        <v>0</v>
      </c>
      <c r="S5" s="27">
        <v>0</v>
      </c>
      <c r="T5">
        <v>0</v>
      </c>
      <c r="U5" s="27">
        <v>0</v>
      </c>
    </row>
    <row r="8" spans="1:21" x14ac:dyDescent="0.2">
      <c r="A8" t="s">
        <v>49</v>
      </c>
      <c r="B8" t="s">
        <v>67</v>
      </c>
      <c r="C8" t="s">
        <v>66</v>
      </c>
      <c r="D8" s="28">
        <v>79</v>
      </c>
      <c r="E8" s="28">
        <v>79</v>
      </c>
      <c r="G8">
        <v>39</v>
      </c>
      <c r="I8">
        <v>39</v>
      </c>
      <c r="J8" s="27">
        <v>1</v>
      </c>
      <c r="K8">
        <v>0</v>
      </c>
      <c r="L8" s="27">
        <v>0</v>
      </c>
      <c r="N8">
        <v>3</v>
      </c>
      <c r="O8" s="27">
        <v>7.6923076923076927E-2</v>
      </c>
      <c r="P8">
        <v>36</v>
      </c>
      <c r="Q8" s="27">
        <v>0.92307692307692313</v>
      </c>
      <c r="R8">
        <v>0</v>
      </c>
      <c r="S8" s="27">
        <v>0</v>
      </c>
      <c r="T8">
        <v>0</v>
      </c>
      <c r="U8" s="27">
        <v>0</v>
      </c>
    </row>
    <row r="9" spans="1:21" x14ac:dyDescent="0.2">
      <c r="A9" t="s">
        <v>49</v>
      </c>
      <c r="B9" t="s">
        <v>67</v>
      </c>
      <c r="C9" t="s">
        <v>51</v>
      </c>
      <c r="D9" s="28">
        <v>80</v>
      </c>
      <c r="E9" s="28">
        <v>80</v>
      </c>
      <c r="G9">
        <v>40</v>
      </c>
      <c r="I9">
        <v>40</v>
      </c>
      <c r="J9" s="27">
        <v>1</v>
      </c>
      <c r="K9">
        <v>0</v>
      </c>
      <c r="L9" s="27">
        <v>0</v>
      </c>
      <c r="N9">
        <v>3</v>
      </c>
      <c r="O9" s="27">
        <v>7.4999999999999997E-2</v>
      </c>
      <c r="P9">
        <v>37</v>
      </c>
      <c r="Q9" s="27">
        <v>0.92500000000000004</v>
      </c>
      <c r="R9">
        <v>0</v>
      </c>
      <c r="S9" s="27">
        <v>0</v>
      </c>
      <c r="T9">
        <v>0</v>
      </c>
      <c r="U9" s="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27"/>
  <sheetViews>
    <sheetView workbookViewId="0">
      <pane xSplit="4" ySplit="8" topLeftCell="Y9" activePane="bottomRight" state="frozen"/>
      <selection activeCell="AF39" sqref="AF39"/>
      <selection pane="topRight" activeCell="AF39" sqref="AF39"/>
      <selection pane="bottomLeft" activeCell="AF39" sqref="AF39"/>
      <selection pane="bottomRight" activeCell="AQ9" sqref="AQ9:AQ25"/>
    </sheetView>
  </sheetViews>
  <sheetFormatPr defaultColWidth="4.85546875" defaultRowHeight="11.25" outlineLevelCol="1" x14ac:dyDescent="0.2"/>
  <cols>
    <col min="1" max="1" width="49.7109375" style="5" bestFit="1" customWidth="1"/>
    <col min="2" max="3" width="6.140625" style="5" customWidth="1" outlineLevel="1"/>
    <col min="4" max="4" width="6.140625" style="5" customWidth="1"/>
    <col min="5" max="6" width="6.140625" style="8" customWidth="1" outlineLevel="1"/>
    <col min="7" max="7" width="6.140625" style="8" customWidth="1"/>
    <col min="8" max="9" width="6.140625" style="8" customWidth="1" outlineLevel="1"/>
    <col min="10" max="10" width="6.140625" style="8" customWidth="1"/>
    <col min="11" max="12" width="6.140625" style="8" customWidth="1" outlineLevel="1"/>
    <col min="13" max="13" width="6.140625" style="8" customWidth="1"/>
    <col min="14" max="15" width="6.140625" style="8" customWidth="1" outlineLevel="1"/>
    <col min="16" max="16" width="6.140625" style="8" customWidth="1"/>
    <col min="17" max="18" width="6.140625" style="8" customWidth="1" outlineLevel="1"/>
    <col min="19" max="19" width="6.140625" style="8" customWidth="1"/>
    <col min="20" max="21" width="6.140625" style="8" customWidth="1" outlineLevel="1"/>
    <col min="22" max="22" width="6.140625" style="8" customWidth="1"/>
    <col min="23" max="24" width="6.140625" style="8" customWidth="1" outlineLevel="1"/>
    <col min="25" max="25" width="6.140625" style="8" customWidth="1"/>
    <col min="26" max="27" width="6.140625" style="8" customWidth="1" outlineLevel="1"/>
    <col min="28" max="28" width="6.140625" style="8" customWidth="1"/>
    <col min="29" max="30" width="6.140625" style="8" customWidth="1" outlineLevel="1"/>
    <col min="31" max="31" width="6.140625" style="8" customWidth="1"/>
    <col min="32" max="33" width="6.140625" style="8" customWidth="1" outlineLevel="1"/>
    <col min="34" max="34" width="6.140625" style="8" customWidth="1"/>
    <col min="35" max="36" width="6.140625" style="8" customWidth="1" outlineLevel="1"/>
    <col min="37" max="37" width="6.140625" style="8" customWidth="1"/>
    <col min="38" max="39" width="6.140625" style="8" customWidth="1" outlineLevel="1"/>
    <col min="40" max="40" width="6.140625" style="8" customWidth="1"/>
    <col min="41" max="42" width="6.140625" style="8" customWidth="1" outlineLevel="1"/>
    <col min="43" max="46" width="6.140625" style="8" customWidth="1"/>
    <col min="47" max="16384" width="4.85546875" style="8"/>
  </cols>
  <sheetData>
    <row r="1" spans="1:46" s="7" customFormat="1" ht="15.75" x14ac:dyDescent="0.25">
      <c r="A1" s="3" t="s">
        <v>0</v>
      </c>
      <c r="C1"/>
      <c r="D1"/>
    </row>
    <row r="2" spans="1:46" s="7" customFormat="1" ht="12.75" x14ac:dyDescent="0.2">
      <c r="A2" s="1" t="s">
        <v>2</v>
      </c>
      <c r="B2"/>
      <c r="C2"/>
      <c r="D2"/>
    </row>
    <row r="3" spans="1:46" s="7" customFormat="1" ht="12.75" x14ac:dyDescent="0.2">
      <c r="A3" s="1"/>
      <c r="B3" s="1"/>
      <c r="C3" s="4"/>
      <c r="D3"/>
    </row>
    <row r="4" spans="1:46" s="7" customFormat="1" ht="12.75" x14ac:dyDescent="0.2">
      <c r="A4" s="2" t="s">
        <v>3</v>
      </c>
      <c r="B4" s="1"/>
      <c r="C4" s="4"/>
      <c r="E4" s="14"/>
    </row>
    <row r="5" spans="1:46" s="7" customFormat="1" ht="12.75" x14ac:dyDescent="0.2">
      <c r="A5" s="4" t="s">
        <v>6</v>
      </c>
      <c r="B5" s="4"/>
      <c r="C5" s="4"/>
      <c r="D5" s="2"/>
      <c r="E5" s="14"/>
    </row>
    <row r="6" spans="1:46" s="7" customFormat="1" ht="12.75" x14ac:dyDescent="0.2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</row>
    <row r="7" spans="1:46" s="26" customFormat="1" ht="24" customHeight="1" x14ac:dyDescent="0.2">
      <c r="B7" s="32" t="s">
        <v>150</v>
      </c>
      <c r="C7" s="32"/>
      <c r="D7" s="32"/>
      <c r="E7" s="32" t="s">
        <v>7</v>
      </c>
      <c r="F7" s="32"/>
      <c r="G7" s="32"/>
      <c r="H7" s="32" t="s">
        <v>151</v>
      </c>
      <c r="I7" s="32"/>
      <c r="J7" s="32"/>
      <c r="K7" s="32" t="s">
        <v>152</v>
      </c>
      <c r="L7" s="32"/>
      <c r="M7" s="32"/>
      <c r="N7" s="32" t="s">
        <v>153</v>
      </c>
      <c r="O7" s="32"/>
      <c r="P7" s="32"/>
      <c r="Q7" s="32" t="s">
        <v>154</v>
      </c>
      <c r="R7" s="32"/>
      <c r="S7" s="32"/>
      <c r="T7" s="32" t="s">
        <v>130</v>
      </c>
      <c r="U7" s="32"/>
      <c r="V7" s="32"/>
      <c r="W7" s="32" t="s">
        <v>155</v>
      </c>
      <c r="X7" s="32"/>
      <c r="Y7" s="32"/>
      <c r="Z7" s="32" t="s">
        <v>156</v>
      </c>
      <c r="AA7" s="32"/>
      <c r="AB7" s="32"/>
      <c r="AC7" s="32" t="s">
        <v>157</v>
      </c>
      <c r="AD7" s="32"/>
      <c r="AE7" s="32"/>
      <c r="AF7" s="32" t="s">
        <v>158</v>
      </c>
      <c r="AG7" s="32"/>
      <c r="AH7" s="32"/>
      <c r="AI7" s="32" t="s">
        <v>159</v>
      </c>
      <c r="AJ7" s="32"/>
      <c r="AK7" s="32"/>
      <c r="AL7" s="32" t="s">
        <v>137</v>
      </c>
      <c r="AM7" s="32"/>
      <c r="AN7" s="32"/>
      <c r="AO7" s="32" t="s">
        <v>160</v>
      </c>
      <c r="AP7" s="32"/>
      <c r="AQ7" s="32"/>
      <c r="AR7" s="32" t="s">
        <v>5</v>
      </c>
      <c r="AS7" s="32"/>
      <c r="AT7" s="32"/>
    </row>
    <row r="8" spans="1:46" x14ac:dyDescent="0.2">
      <c r="A8" s="6" t="s">
        <v>47</v>
      </c>
      <c r="B8" s="12" t="s">
        <v>46</v>
      </c>
      <c r="C8" s="10" t="s">
        <v>48</v>
      </c>
      <c r="D8" s="10" t="s">
        <v>1</v>
      </c>
      <c r="E8" s="12" t="s">
        <v>46</v>
      </c>
      <c r="F8" s="10" t="s">
        <v>48</v>
      </c>
      <c r="G8" s="10" t="s">
        <v>1</v>
      </c>
      <c r="H8" s="12" t="s">
        <v>46</v>
      </c>
      <c r="I8" s="10" t="s">
        <v>48</v>
      </c>
      <c r="J8" s="10" t="s">
        <v>1</v>
      </c>
      <c r="K8" s="12" t="s">
        <v>46</v>
      </c>
      <c r="L8" s="10" t="s">
        <v>48</v>
      </c>
      <c r="M8" s="10" t="s">
        <v>1</v>
      </c>
      <c r="N8" s="12" t="s">
        <v>46</v>
      </c>
      <c r="O8" s="10" t="s">
        <v>48</v>
      </c>
      <c r="P8" s="10" t="s">
        <v>1</v>
      </c>
      <c r="Q8" s="12" t="s">
        <v>46</v>
      </c>
      <c r="R8" s="10" t="s">
        <v>48</v>
      </c>
      <c r="S8" s="10" t="s">
        <v>1</v>
      </c>
      <c r="T8" s="12" t="s">
        <v>46</v>
      </c>
      <c r="U8" s="10" t="s">
        <v>48</v>
      </c>
      <c r="V8" s="10" t="s">
        <v>1</v>
      </c>
      <c r="W8" s="12" t="s">
        <v>46</v>
      </c>
      <c r="X8" s="10" t="s">
        <v>48</v>
      </c>
      <c r="Y8" s="10" t="s">
        <v>1</v>
      </c>
      <c r="Z8" s="12" t="s">
        <v>46</v>
      </c>
      <c r="AA8" s="10" t="s">
        <v>48</v>
      </c>
      <c r="AB8" s="10" t="s">
        <v>1</v>
      </c>
      <c r="AC8" s="12" t="s">
        <v>46</v>
      </c>
      <c r="AD8" s="10" t="s">
        <v>48</v>
      </c>
      <c r="AE8" s="10" t="s">
        <v>1</v>
      </c>
      <c r="AF8" s="12" t="s">
        <v>46</v>
      </c>
      <c r="AG8" s="10" t="s">
        <v>48</v>
      </c>
      <c r="AH8" s="10" t="s">
        <v>1</v>
      </c>
      <c r="AI8" s="12" t="s">
        <v>46</v>
      </c>
      <c r="AJ8" s="10" t="s">
        <v>48</v>
      </c>
      <c r="AK8" s="10" t="s">
        <v>1</v>
      </c>
      <c r="AL8" s="12" t="s">
        <v>46</v>
      </c>
      <c r="AM8" s="10" t="s">
        <v>48</v>
      </c>
      <c r="AN8" s="10" t="s">
        <v>1</v>
      </c>
      <c r="AO8" s="12" t="s">
        <v>46</v>
      </c>
      <c r="AP8" s="10" t="s">
        <v>48</v>
      </c>
      <c r="AQ8" s="10" t="s">
        <v>1</v>
      </c>
      <c r="AR8" s="9" t="s">
        <v>46</v>
      </c>
      <c r="AS8" s="8" t="s">
        <v>48</v>
      </c>
      <c r="AT8" s="9" t="s">
        <v>1</v>
      </c>
    </row>
    <row r="9" spans="1:46" x14ac:dyDescent="0.2">
      <c r="A9" s="5" t="s">
        <v>15</v>
      </c>
      <c r="B9" s="11">
        <v>0</v>
      </c>
      <c r="C9" s="9">
        <v>0</v>
      </c>
      <c r="D9" s="8">
        <v>0</v>
      </c>
      <c r="E9" s="11">
        <v>0</v>
      </c>
      <c r="F9" s="9">
        <v>0</v>
      </c>
      <c r="G9" s="8">
        <v>0</v>
      </c>
      <c r="H9" s="11">
        <v>0</v>
      </c>
      <c r="I9" s="8">
        <v>0</v>
      </c>
      <c r="J9" s="9">
        <v>0</v>
      </c>
      <c r="K9" s="11">
        <v>0</v>
      </c>
      <c r="L9" s="8">
        <v>0</v>
      </c>
      <c r="M9" s="9">
        <v>0</v>
      </c>
      <c r="N9" s="11">
        <v>0</v>
      </c>
      <c r="O9" s="8">
        <v>0</v>
      </c>
      <c r="P9" s="9">
        <v>0</v>
      </c>
      <c r="Q9" s="11">
        <v>0</v>
      </c>
      <c r="R9" s="8">
        <v>0</v>
      </c>
      <c r="S9" s="9">
        <v>0</v>
      </c>
      <c r="T9" s="11">
        <v>0</v>
      </c>
      <c r="U9" s="8">
        <v>0</v>
      </c>
      <c r="V9" s="9">
        <v>0</v>
      </c>
      <c r="W9" s="11">
        <v>0</v>
      </c>
      <c r="X9" s="8">
        <v>0</v>
      </c>
      <c r="Y9" s="9">
        <v>0</v>
      </c>
      <c r="Z9" s="11">
        <v>0</v>
      </c>
      <c r="AA9" s="8">
        <v>0</v>
      </c>
      <c r="AB9" s="9">
        <v>0</v>
      </c>
      <c r="AC9" s="11">
        <v>0</v>
      </c>
      <c r="AD9" s="8">
        <v>0</v>
      </c>
      <c r="AE9" s="9">
        <v>0</v>
      </c>
      <c r="AF9" s="11">
        <v>0</v>
      </c>
      <c r="AG9" s="8">
        <v>0</v>
      </c>
      <c r="AH9" s="9">
        <v>0</v>
      </c>
      <c r="AI9" s="11">
        <v>0</v>
      </c>
      <c r="AJ9" s="8">
        <v>0</v>
      </c>
      <c r="AK9" s="9">
        <v>0</v>
      </c>
      <c r="AL9" s="11">
        <v>0</v>
      </c>
      <c r="AM9" s="8">
        <v>0</v>
      </c>
      <c r="AN9" s="9">
        <v>0</v>
      </c>
      <c r="AO9" s="11">
        <v>0</v>
      </c>
      <c r="AP9" s="15">
        <v>0</v>
      </c>
      <c r="AQ9" s="16">
        <v>0</v>
      </c>
      <c r="AR9" s="9">
        <f>B9+E9+H9+K9+N9+Q9+T9+W9+Z9+AC9+AF9+AI9+AL9+AO9</f>
        <v>0</v>
      </c>
      <c r="AS9" s="9">
        <f t="shared" ref="AS9:AT9" si="0">C9+F9+I9+L9+O9+R9+U9+X9+AA9+AD9+AG9+AJ9+AM9+AP9</f>
        <v>0</v>
      </c>
      <c r="AT9" s="9">
        <f t="shared" si="0"/>
        <v>0</v>
      </c>
    </row>
    <row r="10" spans="1:46" x14ac:dyDescent="0.2">
      <c r="A10" s="5" t="s">
        <v>31</v>
      </c>
      <c r="B10" s="13">
        <v>2</v>
      </c>
      <c r="C10" s="9">
        <v>0</v>
      </c>
      <c r="D10" s="8">
        <v>2</v>
      </c>
      <c r="E10" s="13">
        <v>0</v>
      </c>
      <c r="F10" s="9">
        <v>0</v>
      </c>
      <c r="G10" s="8">
        <v>0</v>
      </c>
      <c r="H10" s="13">
        <v>0</v>
      </c>
      <c r="I10" s="8">
        <v>0</v>
      </c>
      <c r="J10" s="9">
        <v>0</v>
      </c>
      <c r="K10" s="13">
        <v>0</v>
      </c>
      <c r="L10" s="8">
        <v>0</v>
      </c>
      <c r="M10" s="9">
        <v>0</v>
      </c>
      <c r="N10" s="13">
        <v>0</v>
      </c>
      <c r="O10" s="8">
        <v>0</v>
      </c>
      <c r="P10" s="9">
        <v>0</v>
      </c>
      <c r="Q10" s="13">
        <v>0</v>
      </c>
      <c r="R10" s="8">
        <v>0</v>
      </c>
      <c r="S10" s="9">
        <v>0</v>
      </c>
      <c r="T10" s="13">
        <v>0</v>
      </c>
      <c r="U10" s="8">
        <v>0</v>
      </c>
      <c r="V10" s="9">
        <v>0</v>
      </c>
      <c r="W10" s="13">
        <v>0</v>
      </c>
      <c r="X10" s="8">
        <v>0</v>
      </c>
      <c r="Y10" s="9">
        <v>0</v>
      </c>
      <c r="Z10" s="13">
        <v>0</v>
      </c>
      <c r="AA10" s="8">
        <v>0</v>
      </c>
      <c r="AB10" s="9">
        <v>0</v>
      </c>
      <c r="AC10" s="13">
        <v>0</v>
      </c>
      <c r="AD10" s="8">
        <v>0</v>
      </c>
      <c r="AE10" s="9">
        <v>0</v>
      </c>
      <c r="AF10" s="13">
        <v>0</v>
      </c>
      <c r="AG10" s="8">
        <v>0</v>
      </c>
      <c r="AH10" s="9">
        <v>0</v>
      </c>
      <c r="AI10" s="13">
        <v>2</v>
      </c>
      <c r="AJ10" s="8">
        <v>0</v>
      </c>
      <c r="AK10" s="9">
        <v>2</v>
      </c>
      <c r="AL10" s="13">
        <v>0</v>
      </c>
      <c r="AM10" s="8">
        <v>0</v>
      </c>
      <c r="AN10" s="9">
        <v>0</v>
      </c>
      <c r="AO10" s="13">
        <v>0</v>
      </c>
      <c r="AP10" s="9">
        <v>0</v>
      </c>
      <c r="AQ10" s="17">
        <v>0</v>
      </c>
      <c r="AR10" s="9">
        <f t="shared" ref="AR10:AR25" si="1">B10+E10+H10+K10+N10+Q10+T10+W10+Z10+AC10+AF10+AI10+AL10+AO10</f>
        <v>4</v>
      </c>
      <c r="AS10" s="9">
        <f t="shared" ref="AS10:AS25" si="2">C10+F10+I10+L10+O10+R10+U10+X10+AA10+AD10+AG10+AJ10+AM10+AP10</f>
        <v>0</v>
      </c>
      <c r="AT10" s="9">
        <f t="shared" ref="AT10:AT25" si="3">D10+G10+J10+M10+P10+S10+V10+Y10+AB10+AE10+AH10+AK10+AN10+AQ10</f>
        <v>4</v>
      </c>
    </row>
    <row r="11" spans="1:46" x14ac:dyDescent="0.2">
      <c r="A11" s="5" t="s">
        <v>32</v>
      </c>
      <c r="B11" s="13">
        <v>0</v>
      </c>
      <c r="C11" s="9">
        <v>0</v>
      </c>
      <c r="D11" s="8">
        <v>2</v>
      </c>
      <c r="E11" s="13">
        <v>0</v>
      </c>
      <c r="F11" s="9">
        <v>0</v>
      </c>
      <c r="G11" s="8">
        <v>0</v>
      </c>
      <c r="H11" s="13">
        <v>0</v>
      </c>
      <c r="I11" s="8">
        <v>0</v>
      </c>
      <c r="J11" s="9">
        <v>0</v>
      </c>
      <c r="K11" s="13">
        <v>0</v>
      </c>
      <c r="L11" s="8">
        <v>0</v>
      </c>
      <c r="M11" s="9">
        <v>0</v>
      </c>
      <c r="N11" s="13">
        <v>1</v>
      </c>
      <c r="O11" s="8">
        <v>0</v>
      </c>
      <c r="P11" s="9">
        <v>1</v>
      </c>
      <c r="Q11" s="13">
        <v>0</v>
      </c>
      <c r="R11" s="8">
        <v>0</v>
      </c>
      <c r="S11" s="9">
        <v>0</v>
      </c>
      <c r="T11" s="13">
        <v>0</v>
      </c>
      <c r="U11" s="8">
        <v>0</v>
      </c>
      <c r="V11" s="9">
        <v>0</v>
      </c>
      <c r="W11" s="13">
        <v>3</v>
      </c>
      <c r="X11" s="8">
        <v>0</v>
      </c>
      <c r="Y11" s="9">
        <v>3</v>
      </c>
      <c r="Z11" s="13">
        <v>0</v>
      </c>
      <c r="AA11" s="8">
        <v>0</v>
      </c>
      <c r="AB11" s="9">
        <v>0</v>
      </c>
      <c r="AC11" s="13">
        <v>0</v>
      </c>
      <c r="AD11" s="8">
        <v>0</v>
      </c>
      <c r="AE11" s="9">
        <v>0</v>
      </c>
      <c r="AF11" s="13">
        <v>0</v>
      </c>
      <c r="AG11" s="8">
        <v>0</v>
      </c>
      <c r="AH11" s="9">
        <v>0</v>
      </c>
      <c r="AI11" s="13">
        <v>0</v>
      </c>
      <c r="AJ11" s="8">
        <v>0</v>
      </c>
      <c r="AK11" s="9">
        <v>2</v>
      </c>
      <c r="AL11" s="13">
        <v>0</v>
      </c>
      <c r="AM11" s="8">
        <v>0</v>
      </c>
      <c r="AN11" s="9">
        <v>0</v>
      </c>
      <c r="AO11" s="13">
        <v>0</v>
      </c>
      <c r="AP11" s="9">
        <v>0</v>
      </c>
      <c r="AQ11" s="17">
        <v>0</v>
      </c>
      <c r="AR11" s="9">
        <f t="shared" si="1"/>
        <v>4</v>
      </c>
      <c r="AS11" s="9">
        <f t="shared" si="2"/>
        <v>0</v>
      </c>
      <c r="AT11" s="9">
        <f t="shared" si="3"/>
        <v>8</v>
      </c>
    </row>
    <row r="12" spans="1:46" x14ac:dyDescent="0.2">
      <c r="A12" s="5" t="s">
        <v>33</v>
      </c>
      <c r="B12" s="13">
        <v>0</v>
      </c>
      <c r="C12" s="9">
        <v>0</v>
      </c>
      <c r="D12" s="8">
        <v>2</v>
      </c>
      <c r="E12" s="13">
        <v>0</v>
      </c>
      <c r="F12" s="9">
        <v>0</v>
      </c>
      <c r="G12" s="8">
        <v>0</v>
      </c>
      <c r="H12" s="13">
        <v>0</v>
      </c>
      <c r="I12" s="8">
        <v>0</v>
      </c>
      <c r="J12" s="9">
        <v>0</v>
      </c>
      <c r="K12" s="13">
        <v>0</v>
      </c>
      <c r="L12" s="8">
        <v>0</v>
      </c>
      <c r="M12" s="9">
        <v>0</v>
      </c>
      <c r="N12" s="13">
        <v>2</v>
      </c>
      <c r="O12" s="8">
        <v>0</v>
      </c>
      <c r="P12" s="9">
        <v>3</v>
      </c>
      <c r="Q12" s="13">
        <v>0</v>
      </c>
      <c r="R12" s="8">
        <v>0</v>
      </c>
      <c r="S12" s="9">
        <v>0</v>
      </c>
      <c r="T12" s="13">
        <v>0</v>
      </c>
      <c r="U12" s="8">
        <v>0</v>
      </c>
      <c r="V12" s="9">
        <v>0</v>
      </c>
      <c r="W12" s="13">
        <v>0</v>
      </c>
      <c r="X12" s="8">
        <v>0</v>
      </c>
      <c r="Y12" s="9">
        <v>3</v>
      </c>
      <c r="Z12" s="13">
        <v>0</v>
      </c>
      <c r="AA12" s="8">
        <v>0</v>
      </c>
      <c r="AB12" s="9">
        <v>0</v>
      </c>
      <c r="AC12" s="13">
        <v>0</v>
      </c>
      <c r="AD12" s="8">
        <v>0</v>
      </c>
      <c r="AE12" s="9">
        <v>0</v>
      </c>
      <c r="AF12" s="13">
        <v>0</v>
      </c>
      <c r="AG12" s="8">
        <v>0</v>
      </c>
      <c r="AH12" s="9">
        <v>0</v>
      </c>
      <c r="AI12" s="13">
        <v>0</v>
      </c>
      <c r="AJ12" s="8">
        <v>0</v>
      </c>
      <c r="AK12" s="9">
        <v>2</v>
      </c>
      <c r="AL12" s="13">
        <v>0</v>
      </c>
      <c r="AM12" s="8">
        <v>0</v>
      </c>
      <c r="AN12" s="9">
        <v>0</v>
      </c>
      <c r="AO12" s="13">
        <v>0</v>
      </c>
      <c r="AP12" s="9">
        <v>0</v>
      </c>
      <c r="AQ12" s="17">
        <v>0</v>
      </c>
      <c r="AR12" s="9">
        <f t="shared" si="1"/>
        <v>2</v>
      </c>
      <c r="AS12" s="9">
        <f t="shared" si="2"/>
        <v>0</v>
      </c>
      <c r="AT12" s="9">
        <f t="shared" si="3"/>
        <v>10</v>
      </c>
    </row>
    <row r="13" spans="1:46" x14ac:dyDescent="0.2">
      <c r="A13" s="5" t="s">
        <v>34</v>
      </c>
      <c r="B13" s="13">
        <v>0</v>
      </c>
      <c r="C13" s="9">
        <v>0</v>
      </c>
      <c r="D13" s="8">
        <v>2</v>
      </c>
      <c r="E13" s="13">
        <v>0</v>
      </c>
      <c r="F13" s="9">
        <v>0</v>
      </c>
      <c r="G13" s="8">
        <v>0</v>
      </c>
      <c r="H13" s="13">
        <v>0</v>
      </c>
      <c r="I13" s="8">
        <v>0</v>
      </c>
      <c r="J13" s="9">
        <v>0</v>
      </c>
      <c r="K13" s="13">
        <v>0</v>
      </c>
      <c r="L13" s="8">
        <v>0</v>
      </c>
      <c r="M13" s="9">
        <v>0</v>
      </c>
      <c r="N13" s="13">
        <v>0</v>
      </c>
      <c r="O13" s="8">
        <v>0</v>
      </c>
      <c r="P13" s="9">
        <v>3</v>
      </c>
      <c r="Q13" s="13">
        <v>0</v>
      </c>
      <c r="R13" s="8">
        <v>0</v>
      </c>
      <c r="S13" s="9">
        <v>0</v>
      </c>
      <c r="T13" s="13">
        <v>0</v>
      </c>
      <c r="U13" s="8">
        <v>0</v>
      </c>
      <c r="V13" s="9">
        <v>0</v>
      </c>
      <c r="W13" s="13">
        <v>0</v>
      </c>
      <c r="X13" s="8">
        <v>0</v>
      </c>
      <c r="Y13" s="9">
        <v>3</v>
      </c>
      <c r="Z13" s="13">
        <v>0</v>
      </c>
      <c r="AA13" s="8">
        <v>0</v>
      </c>
      <c r="AB13" s="9">
        <v>0</v>
      </c>
      <c r="AC13" s="13">
        <v>0</v>
      </c>
      <c r="AD13" s="8">
        <v>0</v>
      </c>
      <c r="AE13" s="9">
        <v>0</v>
      </c>
      <c r="AF13" s="13">
        <v>0</v>
      </c>
      <c r="AG13" s="8">
        <v>0</v>
      </c>
      <c r="AH13" s="9">
        <v>0</v>
      </c>
      <c r="AI13" s="13">
        <v>0</v>
      </c>
      <c r="AJ13" s="8">
        <v>0</v>
      </c>
      <c r="AK13" s="9">
        <v>2</v>
      </c>
      <c r="AL13" s="13">
        <v>0</v>
      </c>
      <c r="AM13" s="8">
        <v>0</v>
      </c>
      <c r="AN13" s="9">
        <v>0</v>
      </c>
      <c r="AO13" s="13">
        <v>1</v>
      </c>
      <c r="AP13" s="9">
        <v>0</v>
      </c>
      <c r="AQ13" s="17">
        <v>1</v>
      </c>
      <c r="AR13" s="9">
        <f t="shared" si="1"/>
        <v>1</v>
      </c>
      <c r="AS13" s="9">
        <f t="shared" si="2"/>
        <v>0</v>
      </c>
      <c r="AT13" s="9">
        <f t="shared" si="3"/>
        <v>11</v>
      </c>
    </row>
    <row r="14" spans="1:46" x14ac:dyDescent="0.2">
      <c r="A14" s="5" t="s">
        <v>35</v>
      </c>
      <c r="B14" s="13">
        <v>0</v>
      </c>
      <c r="C14" s="9">
        <v>1</v>
      </c>
      <c r="D14" s="8">
        <v>1</v>
      </c>
      <c r="E14" s="13">
        <v>0</v>
      </c>
      <c r="F14" s="9">
        <v>0</v>
      </c>
      <c r="G14" s="8">
        <v>0</v>
      </c>
      <c r="H14" s="13">
        <v>0</v>
      </c>
      <c r="I14" s="8">
        <v>0</v>
      </c>
      <c r="J14" s="9">
        <v>0</v>
      </c>
      <c r="K14" s="13">
        <v>0</v>
      </c>
      <c r="L14" s="8">
        <v>0</v>
      </c>
      <c r="M14" s="9">
        <v>0</v>
      </c>
      <c r="N14" s="13">
        <v>0</v>
      </c>
      <c r="O14" s="8">
        <v>0</v>
      </c>
      <c r="P14" s="9">
        <v>3</v>
      </c>
      <c r="Q14" s="13">
        <v>0</v>
      </c>
      <c r="R14" s="8">
        <v>0</v>
      </c>
      <c r="S14" s="9">
        <v>0</v>
      </c>
      <c r="T14" s="13">
        <v>0</v>
      </c>
      <c r="U14" s="8">
        <v>0</v>
      </c>
      <c r="V14" s="9">
        <v>0</v>
      </c>
      <c r="W14" s="13">
        <v>0</v>
      </c>
      <c r="X14" s="8">
        <v>0</v>
      </c>
      <c r="Y14" s="9">
        <v>3</v>
      </c>
      <c r="Z14" s="13">
        <v>0</v>
      </c>
      <c r="AA14" s="8">
        <v>0</v>
      </c>
      <c r="AB14" s="9">
        <v>0</v>
      </c>
      <c r="AC14" s="13">
        <v>0</v>
      </c>
      <c r="AD14" s="8">
        <v>0</v>
      </c>
      <c r="AE14" s="9">
        <v>0</v>
      </c>
      <c r="AF14" s="13">
        <v>0</v>
      </c>
      <c r="AG14" s="8">
        <v>0</v>
      </c>
      <c r="AH14" s="9">
        <v>0</v>
      </c>
      <c r="AI14" s="13">
        <v>0</v>
      </c>
      <c r="AJ14" s="8">
        <v>0</v>
      </c>
      <c r="AK14" s="9">
        <v>2</v>
      </c>
      <c r="AL14" s="13">
        <v>0</v>
      </c>
      <c r="AM14" s="8">
        <v>0</v>
      </c>
      <c r="AN14" s="9">
        <v>0</v>
      </c>
      <c r="AO14" s="13">
        <v>0</v>
      </c>
      <c r="AP14" s="9">
        <v>0</v>
      </c>
      <c r="AQ14" s="17">
        <v>1</v>
      </c>
      <c r="AR14" s="9">
        <f t="shared" si="1"/>
        <v>0</v>
      </c>
      <c r="AS14" s="9">
        <f t="shared" si="2"/>
        <v>1</v>
      </c>
      <c r="AT14" s="9">
        <f t="shared" si="3"/>
        <v>10</v>
      </c>
    </row>
    <row r="15" spans="1:46" x14ac:dyDescent="0.2">
      <c r="A15" s="5" t="s">
        <v>36</v>
      </c>
      <c r="B15" s="13">
        <v>0</v>
      </c>
      <c r="C15" s="9">
        <v>0</v>
      </c>
      <c r="D15" s="8">
        <v>1</v>
      </c>
      <c r="E15" s="13">
        <v>1</v>
      </c>
      <c r="F15" s="9">
        <v>0</v>
      </c>
      <c r="G15" s="8">
        <v>1</v>
      </c>
      <c r="H15" s="13">
        <v>0</v>
      </c>
      <c r="I15" s="8">
        <v>0</v>
      </c>
      <c r="J15" s="9">
        <v>0</v>
      </c>
      <c r="K15" s="13">
        <v>0</v>
      </c>
      <c r="L15" s="8">
        <v>0</v>
      </c>
      <c r="M15" s="9">
        <v>0</v>
      </c>
      <c r="N15" s="13">
        <v>0</v>
      </c>
      <c r="O15" s="8">
        <v>1</v>
      </c>
      <c r="P15" s="9">
        <v>2</v>
      </c>
      <c r="Q15" s="13">
        <v>0</v>
      </c>
      <c r="R15" s="8">
        <v>0</v>
      </c>
      <c r="S15" s="9">
        <v>0</v>
      </c>
      <c r="T15" s="13">
        <v>0</v>
      </c>
      <c r="U15" s="8">
        <v>0</v>
      </c>
      <c r="V15" s="9">
        <v>0</v>
      </c>
      <c r="W15" s="13">
        <v>0</v>
      </c>
      <c r="X15" s="8">
        <v>0</v>
      </c>
      <c r="Y15" s="9">
        <v>3</v>
      </c>
      <c r="Z15" s="13">
        <v>0</v>
      </c>
      <c r="AA15" s="8">
        <v>0</v>
      </c>
      <c r="AB15" s="9">
        <v>0</v>
      </c>
      <c r="AC15" s="13">
        <v>0</v>
      </c>
      <c r="AD15" s="8">
        <v>0</v>
      </c>
      <c r="AE15" s="9">
        <v>0</v>
      </c>
      <c r="AF15" s="13">
        <v>0</v>
      </c>
      <c r="AG15" s="8">
        <v>0</v>
      </c>
      <c r="AH15" s="9">
        <v>0</v>
      </c>
      <c r="AI15" s="13">
        <v>0</v>
      </c>
      <c r="AJ15" s="8">
        <v>0</v>
      </c>
      <c r="AK15" s="9">
        <v>2</v>
      </c>
      <c r="AL15" s="13">
        <v>0</v>
      </c>
      <c r="AM15" s="8">
        <v>0</v>
      </c>
      <c r="AN15" s="9">
        <v>0</v>
      </c>
      <c r="AO15" s="13">
        <v>0</v>
      </c>
      <c r="AP15" s="9">
        <v>0</v>
      </c>
      <c r="AQ15" s="17">
        <v>1</v>
      </c>
      <c r="AR15" s="9">
        <f t="shared" si="1"/>
        <v>1</v>
      </c>
      <c r="AS15" s="9">
        <f t="shared" si="2"/>
        <v>1</v>
      </c>
      <c r="AT15" s="9">
        <f t="shared" si="3"/>
        <v>10</v>
      </c>
    </row>
    <row r="16" spans="1:46" x14ac:dyDescent="0.2">
      <c r="A16" s="5" t="s">
        <v>37</v>
      </c>
      <c r="B16" s="13">
        <v>0</v>
      </c>
      <c r="C16" s="9">
        <v>0</v>
      </c>
      <c r="D16" s="8">
        <v>1</v>
      </c>
      <c r="E16" s="13">
        <v>0</v>
      </c>
      <c r="F16" s="9">
        <v>0</v>
      </c>
      <c r="G16" s="8">
        <v>1</v>
      </c>
      <c r="H16" s="13">
        <v>0</v>
      </c>
      <c r="I16" s="8">
        <v>0</v>
      </c>
      <c r="J16" s="9">
        <v>0</v>
      </c>
      <c r="K16" s="13">
        <v>0</v>
      </c>
      <c r="L16" s="8">
        <v>0</v>
      </c>
      <c r="M16" s="9">
        <v>0</v>
      </c>
      <c r="N16" s="13">
        <v>0</v>
      </c>
      <c r="O16" s="8">
        <v>0</v>
      </c>
      <c r="P16" s="9">
        <v>2</v>
      </c>
      <c r="Q16" s="13">
        <v>0</v>
      </c>
      <c r="R16" s="8">
        <v>0</v>
      </c>
      <c r="S16" s="9">
        <v>0</v>
      </c>
      <c r="T16" s="13">
        <v>0</v>
      </c>
      <c r="U16" s="8">
        <v>0</v>
      </c>
      <c r="V16" s="9">
        <v>0</v>
      </c>
      <c r="W16" s="13">
        <v>0</v>
      </c>
      <c r="X16" s="8">
        <v>0</v>
      </c>
      <c r="Y16" s="9">
        <v>3</v>
      </c>
      <c r="Z16" s="13">
        <v>0</v>
      </c>
      <c r="AA16" s="8">
        <v>0</v>
      </c>
      <c r="AB16" s="9">
        <v>0</v>
      </c>
      <c r="AC16" s="13">
        <v>0</v>
      </c>
      <c r="AD16" s="8">
        <v>0</v>
      </c>
      <c r="AE16" s="9">
        <v>0</v>
      </c>
      <c r="AF16" s="13">
        <v>0</v>
      </c>
      <c r="AG16" s="8">
        <v>0</v>
      </c>
      <c r="AH16" s="9">
        <v>0</v>
      </c>
      <c r="AI16" s="13">
        <v>0</v>
      </c>
      <c r="AJ16" s="8">
        <v>0</v>
      </c>
      <c r="AK16" s="9">
        <v>2</v>
      </c>
      <c r="AL16" s="13">
        <v>0</v>
      </c>
      <c r="AM16" s="8">
        <v>0</v>
      </c>
      <c r="AN16" s="9">
        <v>0</v>
      </c>
      <c r="AO16" s="13">
        <v>0</v>
      </c>
      <c r="AP16" s="9">
        <v>0</v>
      </c>
      <c r="AQ16" s="17">
        <v>1</v>
      </c>
      <c r="AR16" s="9">
        <f t="shared" si="1"/>
        <v>0</v>
      </c>
      <c r="AS16" s="9">
        <f t="shared" si="2"/>
        <v>0</v>
      </c>
      <c r="AT16" s="9">
        <f t="shared" si="3"/>
        <v>10</v>
      </c>
    </row>
    <row r="17" spans="1:46" x14ac:dyDescent="0.2">
      <c r="A17" s="5" t="s">
        <v>38</v>
      </c>
      <c r="B17" s="13">
        <v>0</v>
      </c>
      <c r="C17" s="9">
        <v>0</v>
      </c>
      <c r="D17" s="8">
        <v>1</v>
      </c>
      <c r="E17" s="13">
        <v>0</v>
      </c>
      <c r="F17" s="9">
        <v>1</v>
      </c>
      <c r="G17" s="8">
        <v>0</v>
      </c>
      <c r="H17" s="13">
        <v>0</v>
      </c>
      <c r="I17" s="8">
        <v>0</v>
      </c>
      <c r="J17" s="9">
        <v>0</v>
      </c>
      <c r="K17" s="13">
        <v>3</v>
      </c>
      <c r="L17" s="8">
        <v>0</v>
      </c>
      <c r="M17" s="9">
        <v>3</v>
      </c>
      <c r="N17" s="13">
        <v>0</v>
      </c>
      <c r="O17" s="8">
        <v>0</v>
      </c>
      <c r="P17" s="9">
        <v>2</v>
      </c>
      <c r="Q17" s="13">
        <v>0</v>
      </c>
      <c r="R17" s="8">
        <v>0</v>
      </c>
      <c r="S17" s="9">
        <v>0</v>
      </c>
      <c r="T17" s="13">
        <v>0</v>
      </c>
      <c r="U17" s="8">
        <v>0</v>
      </c>
      <c r="V17" s="9">
        <v>0</v>
      </c>
      <c r="W17" s="13">
        <v>3</v>
      </c>
      <c r="X17" s="8">
        <v>0</v>
      </c>
      <c r="Y17" s="9">
        <v>6</v>
      </c>
      <c r="Z17" s="13">
        <v>0</v>
      </c>
      <c r="AA17" s="8">
        <v>0</v>
      </c>
      <c r="AB17" s="9">
        <v>0</v>
      </c>
      <c r="AC17" s="13">
        <v>0</v>
      </c>
      <c r="AD17" s="8">
        <v>0</v>
      </c>
      <c r="AE17" s="9">
        <v>0</v>
      </c>
      <c r="AF17" s="13">
        <v>0</v>
      </c>
      <c r="AG17" s="8">
        <v>0</v>
      </c>
      <c r="AH17" s="9">
        <v>0</v>
      </c>
      <c r="AI17" s="13">
        <v>0</v>
      </c>
      <c r="AJ17" s="8">
        <v>0</v>
      </c>
      <c r="AK17" s="9">
        <v>2</v>
      </c>
      <c r="AL17" s="13">
        <v>0</v>
      </c>
      <c r="AM17" s="8">
        <v>0</v>
      </c>
      <c r="AN17" s="9">
        <v>0</v>
      </c>
      <c r="AO17" s="13">
        <v>0</v>
      </c>
      <c r="AP17" s="9">
        <v>0</v>
      </c>
      <c r="AQ17" s="17">
        <v>1</v>
      </c>
      <c r="AR17" s="9">
        <f t="shared" si="1"/>
        <v>6</v>
      </c>
      <c r="AS17" s="9">
        <f t="shared" si="2"/>
        <v>1</v>
      </c>
      <c r="AT17" s="9">
        <f t="shared" si="3"/>
        <v>15</v>
      </c>
    </row>
    <row r="18" spans="1:46" x14ac:dyDescent="0.2">
      <c r="A18" s="5" t="s">
        <v>39</v>
      </c>
      <c r="B18" s="13">
        <v>0</v>
      </c>
      <c r="C18" s="9">
        <v>0</v>
      </c>
      <c r="D18" s="8">
        <v>1</v>
      </c>
      <c r="E18" s="13">
        <v>0</v>
      </c>
      <c r="F18" s="9">
        <v>0</v>
      </c>
      <c r="G18" s="8">
        <v>0</v>
      </c>
      <c r="H18" s="13">
        <v>0</v>
      </c>
      <c r="I18" s="8">
        <v>0</v>
      </c>
      <c r="J18" s="9">
        <v>0</v>
      </c>
      <c r="K18" s="13">
        <v>0</v>
      </c>
      <c r="L18" s="8">
        <v>0</v>
      </c>
      <c r="M18" s="9">
        <v>3</v>
      </c>
      <c r="N18" s="13">
        <v>1</v>
      </c>
      <c r="O18" s="8">
        <v>0</v>
      </c>
      <c r="P18" s="9">
        <v>3</v>
      </c>
      <c r="Q18" s="13">
        <v>0</v>
      </c>
      <c r="R18" s="8">
        <v>0</v>
      </c>
      <c r="S18" s="9">
        <v>0</v>
      </c>
      <c r="T18" s="13">
        <v>0</v>
      </c>
      <c r="U18" s="8">
        <v>0</v>
      </c>
      <c r="V18" s="9">
        <v>0</v>
      </c>
      <c r="W18" s="13">
        <v>0</v>
      </c>
      <c r="X18" s="8">
        <v>3</v>
      </c>
      <c r="Y18" s="9">
        <v>3</v>
      </c>
      <c r="Z18" s="13">
        <v>0</v>
      </c>
      <c r="AA18" s="8">
        <v>0</v>
      </c>
      <c r="AB18" s="9">
        <v>0</v>
      </c>
      <c r="AC18" s="13">
        <v>0</v>
      </c>
      <c r="AD18" s="8">
        <v>0</v>
      </c>
      <c r="AE18" s="9">
        <v>0</v>
      </c>
      <c r="AF18" s="13">
        <v>0</v>
      </c>
      <c r="AG18" s="8">
        <v>0</v>
      </c>
      <c r="AH18" s="9">
        <v>0</v>
      </c>
      <c r="AI18" s="13">
        <v>0</v>
      </c>
      <c r="AJ18" s="8">
        <v>0</v>
      </c>
      <c r="AK18" s="9">
        <v>2</v>
      </c>
      <c r="AL18" s="13">
        <v>0</v>
      </c>
      <c r="AM18" s="8">
        <v>0</v>
      </c>
      <c r="AN18" s="9">
        <v>0</v>
      </c>
      <c r="AO18" s="13">
        <v>0</v>
      </c>
      <c r="AP18" s="9">
        <v>0</v>
      </c>
      <c r="AQ18" s="17">
        <v>1</v>
      </c>
      <c r="AR18" s="9">
        <f t="shared" si="1"/>
        <v>1</v>
      </c>
      <c r="AS18" s="9">
        <f t="shared" si="2"/>
        <v>3</v>
      </c>
      <c r="AT18" s="9">
        <f t="shared" si="3"/>
        <v>13</v>
      </c>
    </row>
    <row r="19" spans="1:46" x14ac:dyDescent="0.2">
      <c r="A19" s="5" t="s">
        <v>40</v>
      </c>
      <c r="B19" s="13">
        <v>0</v>
      </c>
      <c r="C19" s="9">
        <v>0</v>
      </c>
      <c r="D19" s="8">
        <v>1</v>
      </c>
      <c r="E19" s="13">
        <v>0</v>
      </c>
      <c r="F19" s="9">
        <v>0</v>
      </c>
      <c r="G19" s="8">
        <v>0</v>
      </c>
      <c r="H19" s="13">
        <v>0</v>
      </c>
      <c r="I19" s="8">
        <v>0</v>
      </c>
      <c r="J19" s="9">
        <v>0</v>
      </c>
      <c r="K19" s="13">
        <v>0</v>
      </c>
      <c r="L19" s="8">
        <v>0</v>
      </c>
      <c r="M19" s="9">
        <v>3</v>
      </c>
      <c r="N19" s="13">
        <v>0</v>
      </c>
      <c r="O19" s="8">
        <v>0</v>
      </c>
      <c r="P19" s="9">
        <v>3</v>
      </c>
      <c r="Q19" s="13">
        <v>0</v>
      </c>
      <c r="R19" s="8">
        <v>0</v>
      </c>
      <c r="S19" s="9">
        <v>0</v>
      </c>
      <c r="T19" s="13">
        <v>0</v>
      </c>
      <c r="U19" s="8">
        <v>0</v>
      </c>
      <c r="V19" s="9">
        <v>0</v>
      </c>
      <c r="W19" s="13">
        <v>0</v>
      </c>
      <c r="X19" s="8">
        <v>0</v>
      </c>
      <c r="Y19" s="9">
        <v>3</v>
      </c>
      <c r="Z19" s="13">
        <v>0</v>
      </c>
      <c r="AA19" s="8">
        <v>0</v>
      </c>
      <c r="AB19" s="9">
        <v>0</v>
      </c>
      <c r="AC19" s="13">
        <v>0</v>
      </c>
      <c r="AD19" s="8">
        <v>0</v>
      </c>
      <c r="AE19" s="9">
        <v>0</v>
      </c>
      <c r="AF19" s="13">
        <v>0</v>
      </c>
      <c r="AG19" s="8">
        <v>0</v>
      </c>
      <c r="AH19" s="9">
        <v>0</v>
      </c>
      <c r="AI19" s="13">
        <v>0</v>
      </c>
      <c r="AJ19" s="8">
        <v>0</v>
      </c>
      <c r="AK19" s="9">
        <v>2</v>
      </c>
      <c r="AL19" s="13">
        <v>0</v>
      </c>
      <c r="AM19" s="8">
        <v>0</v>
      </c>
      <c r="AN19" s="9">
        <v>0</v>
      </c>
      <c r="AO19" s="13">
        <v>0</v>
      </c>
      <c r="AP19" s="9">
        <v>0</v>
      </c>
      <c r="AQ19" s="17">
        <v>1</v>
      </c>
      <c r="AR19" s="9">
        <f t="shared" si="1"/>
        <v>0</v>
      </c>
      <c r="AS19" s="9">
        <f t="shared" si="2"/>
        <v>0</v>
      </c>
      <c r="AT19" s="9">
        <f t="shared" si="3"/>
        <v>13</v>
      </c>
    </row>
    <row r="20" spans="1:46" x14ac:dyDescent="0.2">
      <c r="A20" s="5" t="s">
        <v>41</v>
      </c>
      <c r="B20" s="13">
        <v>0</v>
      </c>
      <c r="C20" s="9">
        <v>0</v>
      </c>
      <c r="D20" s="8">
        <v>1</v>
      </c>
      <c r="E20" s="13">
        <v>0</v>
      </c>
      <c r="F20" s="9">
        <v>0</v>
      </c>
      <c r="G20" s="8">
        <v>0</v>
      </c>
      <c r="H20" s="13">
        <v>0</v>
      </c>
      <c r="I20" s="8">
        <v>0</v>
      </c>
      <c r="J20" s="9">
        <v>0</v>
      </c>
      <c r="K20" s="13">
        <v>0</v>
      </c>
      <c r="L20" s="8">
        <v>0</v>
      </c>
      <c r="M20" s="9">
        <v>3</v>
      </c>
      <c r="N20" s="13">
        <v>0</v>
      </c>
      <c r="O20" s="8">
        <v>2</v>
      </c>
      <c r="P20" s="9">
        <v>1</v>
      </c>
      <c r="Q20" s="13">
        <v>0</v>
      </c>
      <c r="R20" s="8">
        <v>0</v>
      </c>
      <c r="S20" s="9">
        <v>0</v>
      </c>
      <c r="T20" s="13">
        <v>0</v>
      </c>
      <c r="U20" s="8">
        <v>0</v>
      </c>
      <c r="V20" s="9">
        <v>0</v>
      </c>
      <c r="W20" s="13">
        <v>0</v>
      </c>
      <c r="X20" s="8">
        <v>0</v>
      </c>
      <c r="Y20" s="9">
        <v>3</v>
      </c>
      <c r="Z20" s="13">
        <v>0</v>
      </c>
      <c r="AA20" s="8">
        <v>0</v>
      </c>
      <c r="AB20" s="9">
        <v>0</v>
      </c>
      <c r="AC20" s="13">
        <v>0</v>
      </c>
      <c r="AD20" s="8">
        <v>0</v>
      </c>
      <c r="AE20" s="9">
        <v>0</v>
      </c>
      <c r="AF20" s="13">
        <v>0</v>
      </c>
      <c r="AG20" s="8">
        <v>0</v>
      </c>
      <c r="AH20" s="9">
        <v>0</v>
      </c>
      <c r="AI20" s="13">
        <v>0</v>
      </c>
      <c r="AJ20" s="8">
        <v>0</v>
      </c>
      <c r="AK20" s="9">
        <v>2</v>
      </c>
      <c r="AL20" s="13">
        <v>0</v>
      </c>
      <c r="AM20" s="8">
        <v>0</v>
      </c>
      <c r="AN20" s="9">
        <v>0</v>
      </c>
      <c r="AO20" s="13">
        <v>0</v>
      </c>
      <c r="AP20" s="9">
        <v>1</v>
      </c>
      <c r="AQ20" s="17">
        <v>0</v>
      </c>
      <c r="AR20" s="9">
        <f t="shared" si="1"/>
        <v>0</v>
      </c>
      <c r="AS20" s="9">
        <f t="shared" si="2"/>
        <v>3</v>
      </c>
      <c r="AT20" s="9">
        <f t="shared" si="3"/>
        <v>10</v>
      </c>
    </row>
    <row r="21" spans="1:46" x14ac:dyDescent="0.2">
      <c r="A21" s="5" t="s">
        <v>42</v>
      </c>
      <c r="B21" s="13">
        <v>0</v>
      </c>
      <c r="C21" s="9">
        <v>0</v>
      </c>
      <c r="D21" s="8">
        <v>1</v>
      </c>
      <c r="E21" s="13">
        <v>0</v>
      </c>
      <c r="F21" s="9">
        <v>0</v>
      </c>
      <c r="G21" s="8">
        <v>0</v>
      </c>
      <c r="H21" s="13">
        <v>0</v>
      </c>
      <c r="I21" s="8">
        <v>0</v>
      </c>
      <c r="J21" s="9">
        <v>0</v>
      </c>
      <c r="K21" s="13">
        <v>0</v>
      </c>
      <c r="L21" s="8">
        <v>0</v>
      </c>
      <c r="M21" s="9">
        <v>3</v>
      </c>
      <c r="N21" s="13">
        <v>0</v>
      </c>
      <c r="O21" s="8">
        <v>0</v>
      </c>
      <c r="P21" s="9">
        <v>1</v>
      </c>
      <c r="Q21" s="13">
        <v>0</v>
      </c>
      <c r="R21" s="8">
        <v>0</v>
      </c>
      <c r="S21" s="9">
        <v>0</v>
      </c>
      <c r="T21" s="13">
        <v>0</v>
      </c>
      <c r="U21" s="8">
        <v>0</v>
      </c>
      <c r="V21" s="9">
        <v>0</v>
      </c>
      <c r="W21" s="13">
        <v>0</v>
      </c>
      <c r="X21" s="8">
        <v>0</v>
      </c>
      <c r="Y21" s="9">
        <v>3</v>
      </c>
      <c r="Z21" s="13">
        <v>0</v>
      </c>
      <c r="AA21" s="8">
        <v>0</v>
      </c>
      <c r="AB21" s="9">
        <v>0</v>
      </c>
      <c r="AC21" s="13">
        <v>0</v>
      </c>
      <c r="AD21" s="8">
        <v>0</v>
      </c>
      <c r="AE21" s="9">
        <v>0</v>
      </c>
      <c r="AF21" s="13">
        <v>0</v>
      </c>
      <c r="AG21" s="8">
        <v>0</v>
      </c>
      <c r="AH21" s="9">
        <v>0</v>
      </c>
      <c r="AI21" s="13">
        <v>0</v>
      </c>
      <c r="AJ21" s="8">
        <v>0</v>
      </c>
      <c r="AK21" s="9">
        <v>2</v>
      </c>
      <c r="AL21" s="13">
        <v>0</v>
      </c>
      <c r="AM21" s="8">
        <v>0</v>
      </c>
      <c r="AN21" s="9">
        <v>0</v>
      </c>
      <c r="AO21" s="13">
        <v>0</v>
      </c>
      <c r="AP21" s="9">
        <v>0</v>
      </c>
      <c r="AQ21" s="17">
        <v>0</v>
      </c>
      <c r="AR21" s="9">
        <f t="shared" si="1"/>
        <v>0</v>
      </c>
      <c r="AS21" s="9">
        <f t="shared" si="2"/>
        <v>0</v>
      </c>
      <c r="AT21" s="9">
        <f t="shared" si="3"/>
        <v>10</v>
      </c>
    </row>
    <row r="22" spans="1:46" x14ac:dyDescent="0.2">
      <c r="A22" s="5" t="s">
        <v>43</v>
      </c>
      <c r="B22" s="13">
        <v>0</v>
      </c>
      <c r="C22" s="8">
        <v>0</v>
      </c>
      <c r="D22" s="8">
        <v>1</v>
      </c>
      <c r="E22" s="13">
        <v>0</v>
      </c>
      <c r="F22" s="8">
        <v>0</v>
      </c>
      <c r="G22" s="8">
        <v>0</v>
      </c>
      <c r="H22" s="13">
        <v>0</v>
      </c>
      <c r="I22" s="8">
        <v>0</v>
      </c>
      <c r="J22" s="8">
        <v>0</v>
      </c>
      <c r="K22" s="13">
        <v>0</v>
      </c>
      <c r="L22" s="8">
        <v>0</v>
      </c>
      <c r="M22" s="8">
        <v>3</v>
      </c>
      <c r="N22" s="13">
        <v>0</v>
      </c>
      <c r="O22" s="8">
        <v>0</v>
      </c>
      <c r="P22" s="8">
        <v>1</v>
      </c>
      <c r="Q22" s="13">
        <v>0</v>
      </c>
      <c r="R22" s="8">
        <v>0</v>
      </c>
      <c r="S22" s="8">
        <v>0</v>
      </c>
      <c r="T22" s="13">
        <v>0</v>
      </c>
      <c r="U22" s="8">
        <v>0</v>
      </c>
      <c r="V22" s="8">
        <v>0</v>
      </c>
      <c r="W22" s="13">
        <v>0</v>
      </c>
      <c r="X22" s="8">
        <v>1</v>
      </c>
      <c r="Y22" s="8">
        <v>2</v>
      </c>
      <c r="Z22" s="13">
        <v>0</v>
      </c>
      <c r="AA22" s="8">
        <v>0</v>
      </c>
      <c r="AB22" s="8">
        <v>0</v>
      </c>
      <c r="AC22" s="13">
        <v>0</v>
      </c>
      <c r="AD22" s="8">
        <v>0</v>
      </c>
      <c r="AE22" s="8">
        <v>0</v>
      </c>
      <c r="AF22" s="13">
        <v>0</v>
      </c>
      <c r="AG22" s="8">
        <v>0</v>
      </c>
      <c r="AH22" s="8">
        <v>0</v>
      </c>
      <c r="AI22" s="13">
        <v>0</v>
      </c>
      <c r="AJ22" s="8">
        <v>2</v>
      </c>
      <c r="AK22" s="8">
        <v>0</v>
      </c>
      <c r="AL22" s="13">
        <v>0</v>
      </c>
      <c r="AM22" s="8">
        <v>0</v>
      </c>
      <c r="AN22" s="8">
        <v>0</v>
      </c>
      <c r="AO22" s="13">
        <v>0</v>
      </c>
      <c r="AP22" s="9">
        <v>0</v>
      </c>
      <c r="AQ22" s="17">
        <v>0</v>
      </c>
      <c r="AR22" s="9">
        <f t="shared" si="1"/>
        <v>0</v>
      </c>
      <c r="AS22" s="9">
        <f t="shared" si="2"/>
        <v>3</v>
      </c>
      <c r="AT22" s="9">
        <f t="shared" si="3"/>
        <v>7</v>
      </c>
    </row>
    <row r="23" spans="1:46" x14ac:dyDescent="0.2">
      <c r="A23" s="5" t="s">
        <v>44</v>
      </c>
      <c r="B23" s="13">
        <v>0</v>
      </c>
      <c r="C23" s="8">
        <v>0</v>
      </c>
      <c r="D23" s="8">
        <v>1</v>
      </c>
      <c r="E23" s="13">
        <v>0</v>
      </c>
      <c r="F23" s="8">
        <v>0</v>
      </c>
      <c r="G23" s="8">
        <v>0</v>
      </c>
      <c r="H23" s="13">
        <v>0</v>
      </c>
      <c r="I23" s="8">
        <v>0</v>
      </c>
      <c r="J23" s="8">
        <v>0</v>
      </c>
      <c r="K23" s="13">
        <v>0</v>
      </c>
      <c r="L23" s="8">
        <v>0</v>
      </c>
      <c r="M23" s="8">
        <v>3</v>
      </c>
      <c r="N23" s="13">
        <v>0</v>
      </c>
      <c r="O23" s="8">
        <v>0</v>
      </c>
      <c r="P23" s="8">
        <v>1</v>
      </c>
      <c r="Q23" s="13">
        <v>0</v>
      </c>
      <c r="R23" s="8">
        <v>0</v>
      </c>
      <c r="S23" s="8">
        <v>0</v>
      </c>
      <c r="T23" s="13">
        <v>0</v>
      </c>
      <c r="U23" s="8">
        <v>0</v>
      </c>
      <c r="V23" s="8">
        <v>0</v>
      </c>
      <c r="W23" s="13">
        <v>0</v>
      </c>
      <c r="X23" s="8">
        <v>0</v>
      </c>
      <c r="Y23" s="8">
        <v>2</v>
      </c>
      <c r="Z23" s="13">
        <v>0</v>
      </c>
      <c r="AA23" s="8">
        <v>0</v>
      </c>
      <c r="AB23" s="8">
        <v>0</v>
      </c>
      <c r="AC23" s="13">
        <v>0</v>
      </c>
      <c r="AD23" s="8">
        <v>0</v>
      </c>
      <c r="AE23" s="8">
        <v>0</v>
      </c>
      <c r="AF23" s="13">
        <v>0</v>
      </c>
      <c r="AG23" s="8">
        <v>0</v>
      </c>
      <c r="AH23" s="8">
        <v>0</v>
      </c>
      <c r="AI23" s="13">
        <v>0</v>
      </c>
      <c r="AJ23" s="8">
        <v>0</v>
      </c>
      <c r="AK23" s="8">
        <v>0</v>
      </c>
      <c r="AL23" s="13">
        <v>0</v>
      </c>
      <c r="AM23" s="8">
        <v>0</v>
      </c>
      <c r="AN23" s="8">
        <v>0</v>
      </c>
      <c r="AO23" s="13">
        <v>0</v>
      </c>
      <c r="AP23" s="9">
        <v>0</v>
      </c>
      <c r="AQ23" s="17">
        <v>0</v>
      </c>
      <c r="AR23" s="9">
        <f t="shared" si="1"/>
        <v>0</v>
      </c>
      <c r="AS23" s="9">
        <f t="shared" si="2"/>
        <v>0</v>
      </c>
      <c r="AT23" s="9">
        <f t="shared" si="3"/>
        <v>7</v>
      </c>
    </row>
    <row r="24" spans="1:46" x14ac:dyDescent="0.2">
      <c r="A24" s="5" t="s">
        <v>45</v>
      </c>
      <c r="B24" s="13">
        <v>0</v>
      </c>
      <c r="C24" s="8">
        <v>1</v>
      </c>
      <c r="D24" s="8">
        <v>0</v>
      </c>
      <c r="E24" s="13">
        <v>0</v>
      </c>
      <c r="F24" s="8">
        <v>0</v>
      </c>
      <c r="G24" s="8">
        <v>0</v>
      </c>
      <c r="H24" s="13">
        <v>0</v>
      </c>
      <c r="I24" s="8">
        <v>0</v>
      </c>
      <c r="J24" s="8">
        <v>0</v>
      </c>
      <c r="K24" s="13">
        <v>0</v>
      </c>
      <c r="L24" s="8">
        <v>3</v>
      </c>
      <c r="M24" s="8">
        <v>0</v>
      </c>
      <c r="N24" s="13">
        <v>0</v>
      </c>
      <c r="O24" s="8">
        <v>1</v>
      </c>
      <c r="P24" s="8">
        <v>0</v>
      </c>
      <c r="Q24" s="13">
        <v>0</v>
      </c>
      <c r="R24" s="8">
        <v>0</v>
      </c>
      <c r="S24" s="8">
        <v>0</v>
      </c>
      <c r="T24" s="13">
        <v>0</v>
      </c>
      <c r="U24" s="8">
        <v>0</v>
      </c>
      <c r="V24" s="8">
        <v>0</v>
      </c>
      <c r="W24" s="13">
        <v>0</v>
      </c>
      <c r="X24" s="8">
        <v>2</v>
      </c>
      <c r="Y24" s="8">
        <v>0</v>
      </c>
      <c r="Z24" s="13">
        <v>0</v>
      </c>
      <c r="AA24" s="8">
        <v>0</v>
      </c>
      <c r="AB24" s="8">
        <v>0</v>
      </c>
      <c r="AC24" s="13">
        <v>0</v>
      </c>
      <c r="AD24" s="8">
        <v>0</v>
      </c>
      <c r="AE24" s="8">
        <v>0</v>
      </c>
      <c r="AF24" s="13">
        <v>0</v>
      </c>
      <c r="AG24" s="8">
        <v>0</v>
      </c>
      <c r="AH24" s="8">
        <v>0</v>
      </c>
      <c r="AI24" s="13">
        <v>0</v>
      </c>
      <c r="AJ24" s="8">
        <v>0</v>
      </c>
      <c r="AK24" s="8">
        <v>0</v>
      </c>
      <c r="AL24" s="13">
        <v>0</v>
      </c>
      <c r="AM24" s="8">
        <v>0</v>
      </c>
      <c r="AN24" s="8">
        <v>0</v>
      </c>
      <c r="AO24" s="13">
        <v>0</v>
      </c>
      <c r="AP24" s="9">
        <v>0</v>
      </c>
      <c r="AQ24" s="17">
        <v>0</v>
      </c>
      <c r="AR24" s="9">
        <f t="shared" si="1"/>
        <v>0</v>
      </c>
      <c r="AS24" s="9">
        <f t="shared" si="2"/>
        <v>7</v>
      </c>
      <c r="AT24" s="9">
        <f t="shared" si="3"/>
        <v>0</v>
      </c>
    </row>
    <row r="25" spans="1:46" s="19" customFormat="1" x14ac:dyDescent="0.2">
      <c r="A25" s="5" t="s">
        <v>30</v>
      </c>
      <c r="B25" s="18">
        <v>0</v>
      </c>
      <c r="C25" s="19">
        <v>0</v>
      </c>
      <c r="D25" s="19">
        <v>0</v>
      </c>
      <c r="E25" s="18">
        <v>0</v>
      </c>
      <c r="F25" s="19">
        <v>0</v>
      </c>
      <c r="G25" s="19">
        <v>0</v>
      </c>
      <c r="H25" s="18">
        <v>0</v>
      </c>
      <c r="I25" s="19">
        <v>0</v>
      </c>
      <c r="J25" s="19">
        <v>0</v>
      </c>
      <c r="K25" s="18">
        <v>0</v>
      </c>
      <c r="L25" s="19">
        <v>0</v>
      </c>
      <c r="M25" s="19">
        <v>0</v>
      </c>
      <c r="N25" s="18">
        <v>0</v>
      </c>
      <c r="O25" s="19">
        <v>0</v>
      </c>
      <c r="P25" s="19">
        <v>0</v>
      </c>
      <c r="Q25" s="18">
        <v>0</v>
      </c>
      <c r="R25" s="19">
        <v>0</v>
      </c>
      <c r="S25" s="19">
        <v>0</v>
      </c>
      <c r="T25" s="18">
        <v>0</v>
      </c>
      <c r="U25" s="19">
        <v>0</v>
      </c>
      <c r="V25" s="19">
        <v>0</v>
      </c>
      <c r="W25" s="18">
        <v>0</v>
      </c>
      <c r="X25" s="19">
        <v>0</v>
      </c>
      <c r="Y25" s="19">
        <v>0</v>
      </c>
      <c r="Z25" s="18">
        <v>0</v>
      </c>
      <c r="AA25" s="19">
        <v>0</v>
      </c>
      <c r="AB25" s="19">
        <v>0</v>
      </c>
      <c r="AC25" s="18">
        <v>0</v>
      </c>
      <c r="AD25" s="19">
        <v>0</v>
      </c>
      <c r="AE25" s="19">
        <v>0</v>
      </c>
      <c r="AF25" s="18">
        <v>0</v>
      </c>
      <c r="AG25" s="19">
        <v>0</v>
      </c>
      <c r="AH25" s="19">
        <v>0</v>
      </c>
      <c r="AI25" s="18">
        <v>0</v>
      </c>
      <c r="AJ25" s="19">
        <v>0</v>
      </c>
      <c r="AK25" s="19">
        <v>0</v>
      </c>
      <c r="AL25" s="18">
        <v>0</v>
      </c>
      <c r="AM25" s="19">
        <v>0</v>
      </c>
      <c r="AN25" s="19">
        <v>0</v>
      </c>
      <c r="AO25" s="18">
        <v>0</v>
      </c>
      <c r="AP25" s="19">
        <v>0</v>
      </c>
      <c r="AQ25" s="20">
        <v>0</v>
      </c>
      <c r="AR25" s="19">
        <f t="shared" si="1"/>
        <v>0</v>
      </c>
      <c r="AS25" s="19">
        <f t="shared" si="2"/>
        <v>0</v>
      </c>
      <c r="AT25" s="19">
        <f t="shared" si="3"/>
        <v>0</v>
      </c>
    </row>
    <row r="26" spans="1:46" s="24" customFormat="1" x14ac:dyDescent="0.2">
      <c r="A26" s="21" t="s">
        <v>4</v>
      </c>
      <c r="B26" s="22"/>
      <c r="C26" s="22"/>
      <c r="D26" s="23">
        <f>MAX(D9:D25)</f>
        <v>2</v>
      </c>
      <c r="E26" s="22"/>
      <c r="F26" s="22"/>
      <c r="G26" s="23">
        <f t="shared" ref="G26" si="4">MAX(G9:G25)</f>
        <v>1</v>
      </c>
      <c r="H26" s="22"/>
      <c r="I26" s="22"/>
      <c r="J26" s="23">
        <f t="shared" ref="J26" si="5">MAX(J9:J25)</f>
        <v>0</v>
      </c>
      <c r="K26" s="22"/>
      <c r="L26" s="22"/>
      <c r="M26" s="23">
        <f t="shared" ref="M26" si="6">MAX(M9:M25)</f>
        <v>3</v>
      </c>
      <c r="N26" s="22"/>
      <c r="O26" s="22"/>
      <c r="P26" s="23">
        <f t="shared" ref="P26" si="7">MAX(P9:P25)</f>
        <v>3</v>
      </c>
      <c r="Q26" s="22"/>
      <c r="R26" s="22"/>
      <c r="S26" s="23">
        <f t="shared" ref="S26" si="8">MAX(S9:S25)</f>
        <v>0</v>
      </c>
      <c r="T26" s="22"/>
      <c r="U26" s="22"/>
      <c r="V26" s="23">
        <f t="shared" ref="V26" si="9">MAX(V9:V25)</f>
        <v>0</v>
      </c>
      <c r="W26" s="22"/>
      <c r="X26" s="22"/>
      <c r="Y26" s="23">
        <f t="shared" ref="Y26" si="10">MAX(Y9:Y25)</f>
        <v>6</v>
      </c>
      <c r="Z26" s="22"/>
      <c r="AA26" s="22"/>
      <c r="AB26" s="23">
        <f t="shared" ref="AB26" si="11">MAX(AB9:AB25)</f>
        <v>0</v>
      </c>
      <c r="AC26" s="22"/>
      <c r="AD26" s="22"/>
      <c r="AE26" s="23">
        <f t="shared" ref="AE26" si="12">MAX(AE9:AE25)</f>
        <v>0</v>
      </c>
      <c r="AF26" s="22"/>
      <c r="AG26" s="22"/>
      <c r="AH26" s="23">
        <f t="shared" ref="AH26" si="13">MAX(AH9:AH25)</f>
        <v>0</v>
      </c>
      <c r="AI26" s="22"/>
      <c r="AJ26" s="22"/>
      <c r="AK26" s="23">
        <f t="shared" ref="AK26" si="14">MAX(AK9:AK25)</f>
        <v>2</v>
      </c>
      <c r="AL26" s="22"/>
      <c r="AM26" s="22"/>
      <c r="AN26" s="23">
        <f t="shared" ref="AN26" si="15">MAX(AN9:AN25)</f>
        <v>0</v>
      </c>
      <c r="AO26" s="22"/>
      <c r="AP26" s="22"/>
      <c r="AQ26" s="23">
        <f t="shared" ref="AQ26" si="16">MAX(AQ9:AQ25)</f>
        <v>1</v>
      </c>
      <c r="AR26" s="22"/>
      <c r="AS26" s="22"/>
      <c r="AT26" s="23">
        <f t="shared" ref="AT26" si="17">MAX(AT9:AT25)</f>
        <v>15</v>
      </c>
    </row>
    <row r="27" spans="1:46" s="24" customFormat="1" x14ac:dyDescent="0.2">
      <c r="A27" s="21" t="s">
        <v>5</v>
      </c>
      <c r="B27" s="22">
        <f>SUM(B9:B25)</f>
        <v>2</v>
      </c>
      <c r="C27" s="22">
        <f>SUM(C9:C25)</f>
        <v>2</v>
      </c>
      <c r="D27" s="23"/>
      <c r="E27" s="22">
        <f t="shared" ref="E27:F27" si="18">SUM(E9:E25)</f>
        <v>1</v>
      </c>
      <c r="F27" s="22">
        <f t="shared" si="18"/>
        <v>1</v>
      </c>
      <c r="G27" s="23"/>
      <c r="H27" s="22">
        <f t="shared" ref="H27:I27" si="19">SUM(H9:H25)</f>
        <v>0</v>
      </c>
      <c r="I27" s="22">
        <f t="shared" si="19"/>
        <v>0</v>
      </c>
      <c r="J27" s="23"/>
      <c r="K27" s="22">
        <f t="shared" ref="K27:L27" si="20">SUM(K9:K25)</f>
        <v>3</v>
      </c>
      <c r="L27" s="22">
        <f t="shared" si="20"/>
        <v>3</v>
      </c>
      <c r="M27" s="23"/>
      <c r="N27" s="22">
        <f t="shared" ref="N27:O27" si="21">SUM(N9:N25)</f>
        <v>4</v>
      </c>
      <c r="O27" s="22">
        <f t="shared" si="21"/>
        <v>4</v>
      </c>
      <c r="P27" s="23"/>
      <c r="Q27" s="22">
        <f t="shared" ref="Q27:R27" si="22">SUM(Q9:Q25)</f>
        <v>0</v>
      </c>
      <c r="R27" s="22">
        <f t="shared" si="22"/>
        <v>0</v>
      </c>
      <c r="S27" s="23"/>
      <c r="T27" s="22">
        <f t="shared" ref="T27:U27" si="23">SUM(T9:T25)</f>
        <v>0</v>
      </c>
      <c r="U27" s="22">
        <f t="shared" si="23"/>
        <v>0</v>
      </c>
      <c r="V27" s="23"/>
      <c r="W27" s="22">
        <f t="shared" ref="W27:X27" si="24">SUM(W9:W25)</f>
        <v>6</v>
      </c>
      <c r="X27" s="22">
        <f t="shared" si="24"/>
        <v>6</v>
      </c>
      <c r="Y27" s="23"/>
      <c r="Z27" s="22">
        <f t="shared" ref="Z27:AA27" si="25">SUM(Z9:Z25)</f>
        <v>0</v>
      </c>
      <c r="AA27" s="22">
        <f t="shared" si="25"/>
        <v>0</v>
      </c>
      <c r="AB27" s="23"/>
      <c r="AC27" s="22">
        <f t="shared" ref="AC27:AD27" si="26">SUM(AC9:AC25)</f>
        <v>0</v>
      </c>
      <c r="AD27" s="22">
        <f t="shared" si="26"/>
        <v>0</v>
      </c>
      <c r="AE27" s="23"/>
      <c r="AF27" s="22">
        <f t="shared" ref="AF27:AG27" si="27">SUM(AF9:AF25)</f>
        <v>0</v>
      </c>
      <c r="AG27" s="22">
        <f t="shared" si="27"/>
        <v>0</v>
      </c>
      <c r="AH27" s="23"/>
      <c r="AI27" s="22">
        <f t="shared" ref="AI27:AJ27" si="28">SUM(AI9:AI25)</f>
        <v>2</v>
      </c>
      <c r="AJ27" s="22">
        <f t="shared" si="28"/>
        <v>2</v>
      </c>
      <c r="AK27" s="23"/>
      <c r="AL27" s="22">
        <f t="shared" ref="AL27:AM27" si="29">SUM(AL9:AL25)</f>
        <v>0</v>
      </c>
      <c r="AM27" s="22">
        <f t="shared" si="29"/>
        <v>0</v>
      </c>
      <c r="AN27" s="23"/>
      <c r="AO27" s="22">
        <f t="shared" ref="AO27:AP27" si="30">SUM(AO9:AO25)</f>
        <v>1</v>
      </c>
      <c r="AP27" s="22">
        <f t="shared" si="30"/>
        <v>1</v>
      </c>
      <c r="AQ27" s="23"/>
      <c r="AR27" s="22">
        <f t="shared" ref="AR27:AS27" si="31">SUM(AR9:AR25)</f>
        <v>19</v>
      </c>
      <c r="AS27" s="22">
        <f t="shared" si="31"/>
        <v>19</v>
      </c>
      <c r="AT27" s="23"/>
    </row>
  </sheetData>
  <mergeCells count="30">
    <mergeCell ref="AI7:AK7"/>
    <mergeCell ref="AL7:AN7"/>
    <mergeCell ref="AO7:AQ7"/>
    <mergeCell ref="AR7:AT7"/>
    <mergeCell ref="AF7:AH7"/>
    <mergeCell ref="E7:G7"/>
    <mergeCell ref="B7:D7"/>
    <mergeCell ref="H7:J7"/>
    <mergeCell ref="K7:M7"/>
    <mergeCell ref="N7:P7"/>
    <mergeCell ref="Q7:S7"/>
    <mergeCell ref="T7:V7"/>
    <mergeCell ref="W7:Y7"/>
    <mergeCell ref="Z7:AB7"/>
    <mergeCell ref="AC7:AE7"/>
    <mergeCell ref="AR6:AT6"/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</mergeCells>
  <conditionalFormatting sqref="D27">
    <cfRule type="colorScale" priority="1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27">
    <cfRule type="colorScale" priority="1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27">
    <cfRule type="colorScale" priority="1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27">
    <cfRule type="colorScale" priority="1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27">
    <cfRule type="colorScale" priority="1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27">
    <cfRule type="colorScale" priority="1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27">
    <cfRule type="colorScale" priority="1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27">
    <cfRule type="colorScale" priority="1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27">
    <cfRule type="colorScale" priority="1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27">
    <cfRule type="colorScale" priority="1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27">
    <cfRule type="colorScale" priority="1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27">
    <cfRule type="colorScale" priority="1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27">
    <cfRule type="colorScale" priority="1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27">
    <cfRule type="colorScale" priority="1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9:D25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25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25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25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25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25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25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25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25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25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25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25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25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25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26:AQ26">
    <cfRule type="cellIs" dxfId="3" priority="141" stopIfTrue="1" operator="greaterThanOrEqual">
      <formula>53</formula>
    </cfRule>
  </conditionalFormatting>
  <pageMargins left="0.5" right="0.5" top="0.5" bottom="0.75" header="0.5" footer="0.5"/>
  <pageSetup orientation="landscape" r:id="rId1"/>
  <headerFooter alignWithMargins="0">
    <oddHeader>&amp;R&amp;8&amp;D
&amp;T</oddHeader>
    <oddFooter>&amp;C&amp;8page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26"/>
  <sheetViews>
    <sheetView workbookViewId="0">
      <pane xSplit="4" ySplit="8" topLeftCell="E9" activePane="bottomRight" state="frozen"/>
      <selection activeCell="AF39" sqref="AF39"/>
      <selection pane="topRight" activeCell="AF39" sqref="AF39"/>
      <selection pane="bottomLeft" activeCell="AF39" sqref="AF39"/>
      <selection pane="bottomRight" activeCell="AQ9" sqref="AQ9:AQ24"/>
    </sheetView>
  </sheetViews>
  <sheetFormatPr defaultColWidth="4.85546875" defaultRowHeight="11.25" outlineLevelCol="1" x14ac:dyDescent="0.2"/>
  <cols>
    <col min="1" max="1" width="48.85546875" style="5" bestFit="1" customWidth="1"/>
    <col min="2" max="3" width="6.140625" style="5" customWidth="1" outlineLevel="1"/>
    <col min="4" max="4" width="6.140625" style="5" customWidth="1"/>
    <col min="5" max="6" width="6.140625" style="8" customWidth="1" outlineLevel="1"/>
    <col min="7" max="7" width="6.140625" style="8" customWidth="1"/>
    <col min="8" max="9" width="6.140625" style="8" customWidth="1" outlineLevel="1"/>
    <col min="10" max="10" width="6.140625" style="8" customWidth="1"/>
    <col min="11" max="12" width="6.140625" style="8" customWidth="1" outlineLevel="1"/>
    <col min="13" max="13" width="6.140625" style="8" customWidth="1"/>
    <col min="14" max="15" width="6.140625" style="8" customWidth="1" outlineLevel="1"/>
    <col min="16" max="16" width="6.140625" style="8" customWidth="1"/>
    <col min="17" max="18" width="6.140625" style="8" customWidth="1" outlineLevel="1"/>
    <col min="19" max="19" width="6.140625" style="8" customWidth="1"/>
    <col min="20" max="21" width="6.140625" style="8" customWidth="1" outlineLevel="1"/>
    <col min="22" max="22" width="6.140625" style="8" customWidth="1"/>
    <col min="23" max="24" width="6.140625" style="8" customWidth="1" outlineLevel="1"/>
    <col min="25" max="25" width="6.140625" style="8" customWidth="1"/>
    <col min="26" max="27" width="6.140625" style="8" customWidth="1" outlineLevel="1"/>
    <col min="28" max="28" width="6.140625" style="8" customWidth="1"/>
    <col min="29" max="30" width="6.140625" style="8" customWidth="1" outlineLevel="1"/>
    <col min="31" max="31" width="6.140625" style="8" customWidth="1"/>
    <col min="32" max="33" width="6.140625" style="8" customWidth="1" outlineLevel="1"/>
    <col min="34" max="34" width="6.140625" style="8" customWidth="1"/>
    <col min="35" max="36" width="6.140625" style="8" customWidth="1" outlineLevel="1"/>
    <col min="37" max="37" width="6.140625" style="8" customWidth="1"/>
    <col min="38" max="39" width="6.140625" style="8" customWidth="1" outlineLevel="1"/>
    <col min="40" max="40" width="6.140625" style="8" customWidth="1"/>
    <col min="41" max="42" width="6.140625" style="8" customWidth="1" outlineLevel="1"/>
    <col min="43" max="46" width="6.140625" style="8" customWidth="1"/>
    <col min="47" max="16384" width="4.85546875" style="8"/>
  </cols>
  <sheetData>
    <row r="1" spans="1:46" s="7" customFormat="1" ht="15.75" x14ac:dyDescent="0.25">
      <c r="A1" s="3" t="s">
        <v>0</v>
      </c>
      <c r="C1"/>
      <c r="D1"/>
    </row>
    <row r="2" spans="1:46" s="7" customFormat="1" ht="12.75" x14ac:dyDescent="0.2">
      <c r="A2" s="1" t="s">
        <v>2</v>
      </c>
      <c r="B2"/>
      <c r="C2"/>
      <c r="D2"/>
    </row>
    <row r="3" spans="1:46" s="7" customFormat="1" ht="12.75" x14ac:dyDescent="0.2">
      <c r="A3" s="1"/>
      <c r="B3" s="1"/>
      <c r="C3" s="4"/>
      <c r="D3"/>
    </row>
    <row r="4" spans="1:46" s="7" customFormat="1" ht="12.75" x14ac:dyDescent="0.2">
      <c r="A4" s="2" t="s">
        <v>3</v>
      </c>
      <c r="B4" s="1"/>
      <c r="C4" s="4"/>
      <c r="E4" s="14"/>
    </row>
    <row r="5" spans="1:46" s="7" customFormat="1" ht="12.75" x14ac:dyDescent="0.2">
      <c r="A5" s="4" t="s">
        <v>6</v>
      </c>
      <c r="B5" s="4"/>
      <c r="C5" s="4"/>
      <c r="D5" s="2"/>
      <c r="E5" s="14"/>
    </row>
    <row r="6" spans="1:46" s="7" customFormat="1" ht="12.75" x14ac:dyDescent="0.2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</row>
    <row r="7" spans="1:46" s="26" customFormat="1" ht="24" customHeight="1" x14ac:dyDescent="0.2">
      <c r="B7" s="32" t="s">
        <v>138</v>
      </c>
      <c r="C7" s="32"/>
      <c r="D7" s="32"/>
      <c r="E7" s="32" t="s">
        <v>139</v>
      </c>
      <c r="F7" s="32"/>
      <c r="G7" s="32"/>
      <c r="H7" s="32" t="s">
        <v>14</v>
      </c>
      <c r="I7" s="32"/>
      <c r="J7" s="32"/>
      <c r="K7" s="32" t="s">
        <v>70</v>
      </c>
      <c r="L7" s="32"/>
      <c r="M7" s="32"/>
      <c r="N7" s="32" t="s">
        <v>140</v>
      </c>
      <c r="O7" s="32"/>
      <c r="P7" s="32"/>
      <c r="Q7" s="32" t="s">
        <v>141</v>
      </c>
      <c r="R7" s="32"/>
      <c r="S7" s="32"/>
      <c r="T7" s="32" t="s">
        <v>142</v>
      </c>
      <c r="U7" s="32"/>
      <c r="V7" s="32"/>
      <c r="W7" s="32" t="s">
        <v>143</v>
      </c>
      <c r="X7" s="32"/>
      <c r="Y7" s="32"/>
      <c r="Z7" s="32" t="s">
        <v>144</v>
      </c>
      <c r="AA7" s="32"/>
      <c r="AB7" s="32"/>
      <c r="AC7" s="32" t="s">
        <v>145</v>
      </c>
      <c r="AD7" s="32"/>
      <c r="AE7" s="32"/>
      <c r="AF7" s="32" t="s">
        <v>146</v>
      </c>
      <c r="AG7" s="32"/>
      <c r="AH7" s="32"/>
      <c r="AI7" s="32" t="s">
        <v>147</v>
      </c>
      <c r="AJ7" s="32"/>
      <c r="AK7" s="32"/>
      <c r="AL7" s="32" t="s">
        <v>148</v>
      </c>
      <c r="AM7" s="32"/>
      <c r="AN7" s="32"/>
      <c r="AO7" s="32" t="s">
        <v>149</v>
      </c>
      <c r="AP7" s="32"/>
      <c r="AQ7" s="32"/>
      <c r="AR7" s="32" t="s">
        <v>5</v>
      </c>
      <c r="AS7" s="32"/>
      <c r="AT7" s="32"/>
    </row>
    <row r="8" spans="1:46" x14ac:dyDescent="0.2">
      <c r="A8" s="6" t="s">
        <v>47</v>
      </c>
      <c r="B8" s="12" t="s">
        <v>46</v>
      </c>
      <c r="C8" s="10" t="s">
        <v>48</v>
      </c>
      <c r="D8" s="10" t="s">
        <v>1</v>
      </c>
      <c r="E8" s="12" t="s">
        <v>46</v>
      </c>
      <c r="F8" s="10" t="s">
        <v>48</v>
      </c>
      <c r="G8" s="10" t="s">
        <v>1</v>
      </c>
      <c r="H8" s="12" t="s">
        <v>46</v>
      </c>
      <c r="I8" s="10" t="s">
        <v>48</v>
      </c>
      <c r="J8" s="10" t="s">
        <v>1</v>
      </c>
      <c r="K8" s="12" t="s">
        <v>46</v>
      </c>
      <c r="L8" s="10" t="s">
        <v>48</v>
      </c>
      <c r="M8" s="10" t="s">
        <v>1</v>
      </c>
      <c r="N8" s="12" t="s">
        <v>46</v>
      </c>
      <c r="O8" s="10" t="s">
        <v>48</v>
      </c>
      <c r="P8" s="10" t="s">
        <v>1</v>
      </c>
      <c r="Q8" s="12" t="s">
        <v>46</v>
      </c>
      <c r="R8" s="10" t="s">
        <v>48</v>
      </c>
      <c r="S8" s="10" t="s">
        <v>1</v>
      </c>
      <c r="T8" s="12" t="s">
        <v>46</v>
      </c>
      <c r="U8" s="10" t="s">
        <v>48</v>
      </c>
      <c r="V8" s="10" t="s">
        <v>1</v>
      </c>
      <c r="W8" s="12" t="s">
        <v>46</v>
      </c>
      <c r="X8" s="10" t="s">
        <v>48</v>
      </c>
      <c r="Y8" s="10" t="s">
        <v>1</v>
      </c>
      <c r="Z8" s="12" t="s">
        <v>46</v>
      </c>
      <c r="AA8" s="10" t="s">
        <v>48</v>
      </c>
      <c r="AB8" s="10" t="s">
        <v>1</v>
      </c>
      <c r="AC8" s="12" t="s">
        <v>46</v>
      </c>
      <c r="AD8" s="10" t="s">
        <v>48</v>
      </c>
      <c r="AE8" s="10" t="s">
        <v>1</v>
      </c>
      <c r="AF8" s="12" t="s">
        <v>46</v>
      </c>
      <c r="AG8" s="10" t="s">
        <v>48</v>
      </c>
      <c r="AH8" s="10" t="s">
        <v>1</v>
      </c>
      <c r="AI8" s="12" t="s">
        <v>46</v>
      </c>
      <c r="AJ8" s="10" t="s">
        <v>48</v>
      </c>
      <c r="AK8" s="10" t="s">
        <v>1</v>
      </c>
      <c r="AL8" s="12" t="s">
        <v>46</v>
      </c>
      <c r="AM8" s="10" t="s">
        <v>48</v>
      </c>
      <c r="AN8" s="10" t="s">
        <v>1</v>
      </c>
      <c r="AO8" s="12" t="s">
        <v>46</v>
      </c>
      <c r="AP8" s="10" t="s">
        <v>48</v>
      </c>
      <c r="AQ8" s="10" t="s">
        <v>1</v>
      </c>
      <c r="AR8" s="9" t="s">
        <v>46</v>
      </c>
      <c r="AS8" s="8" t="s">
        <v>48</v>
      </c>
      <c r="AT8" s="9" t="s">
        <v>1</v>
      </c>
    </row>
    <row r="9" spans="1:46" x14ac:dyDescent="0.2">
      <c r="A9" s="5" t="s">
        <v>15</v>
      </c>
      <c r="B9" s="11">
        <v>0</v>
      </c>
      <c r="C9" s="9">
        <v>0</v>
      </c>
      <c r="D9" s="8">
        <v>0</v>
      </c>
      <c r="E9" s="11">
        <v>0</v>
      </c>
      <c r="F9" s="8">
        <v>0</v>
      </c>
      <c r="G9" s="9">
        <v>0</v>
      </c>
      <c r="H9" s="11">
        <v>0</v>
      </c>
      <c r="I9" s="9">
        <v>0</v>
      </c>
      <c r="J9" s="8">
        <v>0</v>
      </c>
      <c r="K9" s="11">
        <v>0</v>
      </c>
      <c r="L9" s="8">
        <v>0</v>
      </c>
      <c r="M9" s="9">
        <v>0</v>
      </c>
      <c r="N9" s="11">
        <v>0</v>
      </c>
      <c r="O9" s="8">
        <v>0</v>
      </c>
      <c r="P9" s="9">
        <v>0</v>
      </c>
      <c r="Q9" s="11">
        <v>0</v>
      </c>
      <c r="R9" s="8">
        <v>0</v>
      </c>
      <c r="S9" s="9">
        <v>0</v>
      </c>
      <c r="T9" s="11">
        <v>0</v>
      </c>
      <c r="U9" s="8">
        <v>0</v>
      </c>
      <c r="V9" s="9">
        <v>0</v>
      </c>
      <c r="W9" s="11">
        <v>0</v>
      </c>
      <c r="X9" s="8">
        <v>0</v>
      </c>
      <c r="Y9" s="9">
        <v>0</v>
      </c>
      <c r="Z9" s="11">
        <v>0</v>
      </c>
      <c r="AA9" s="8">
        <v>0</v>
      </c>
      <c r="AB9" s="9">
        <v>0</v>
      </c>
      <c r="AC9" s="11">
        <v>0</v>
      </c>
      <c r="AD9" s="8">
        <v>0</v>
      </c>
      <c r="AE9" s="9">
        <v>0</v>
      </c>
      <c r="AF9" s="11">
        <v>0</v>
      </c>
      <c r="AG9" s="8">
        <v>0</v>
      </c>
      <c r="AH9" s="9">
        <v>0</v>
      </c>
      <c r="AI9" s="11">
        <v>0</v>
      </c>
      <c r="AJ9" s="8">
        <v>0</v>
      </c>
      <c r="AK9" s="9">
        <v>0</v>
      </c>
      <c r="AL9" s="11">
        <v>0</v>
      </c>
      <c r="AM9" s="8">
        <v>0</v>
      </c>
      <c r="AN9" s="9">
        <v>0</v>
      </c>
      <c r="AO9" s="11">
        <v>0</v>
      </c>
      <c r="AP9" s="15">
        <v>0</v>
      </c>
      <c r="AQ9" s="16">
        <v>0</v>
      </c>
      <c r="AR9" s="9">
        <f>B9+E9+H9+K9+N9+Q9+T9+W9+Z9+AC9+AF9+AI9+AL9+AO9</f>
        <v>0</v>
      </c>
      <c r="AS9" s="9">
        <f t="shared" ref="AS9:AT9" si="0">C9+F9+I9+L9+O9+R9+U9+X9+AA9+AD9+AG9+AJ9+AM9+AP9</f>
        <v>0</v>
      </c>
      <c r="AT9" s="9">
        <f t="shared" si="0"/>
        <v>0</v>
      </c>
    </row>
    <row r="10" spans="1:46" x14ac:dyDescent="0.2">
      <c r="A10" s="5" t="s">
        <v>16</v>
      </c>
      <c r="B10" s="13">
        <v>0</v>
      </c>
      <c r="C10" s="9">
        <v>0</v>
      </c>
      <c r="D10" s="8">
        <v>0</v>
      </c>
      <c r="E10" s="13">
        <v>0</v>
      </c>
      <c r="F10" s="8">
        <v>0</v>
      </c>
      <c r="G10" s="9">
        <v>0</v>
      </c>
      <c r="H10" s="13">
        <v>0</v>
      </c>
      <c r="I10" s="9">
        <v>0</v>
      </c>
      <c r="J10" s="8">
        <v>0</v>
      </c>
      <c r="K10" s="13">
        <v>0</v>
      </c>
      <c r="L10" s="8">
        <v>0</v>
      </c>
      <c r="M10" s="9">
        <v>0</v>
      </c>
      <c r="N10" s="13">
        <v>0</v>
      </c>
      <c r="O10" s="8">
        <v>0</v>
      </c>
      <c r="P10" s="9">
        <v>0</v>
      </c>
      <c r="Q10" s="13">
        <v>0</v>
      </c>
      <c r="R10" s="8">
        <v>0</v>
      </c>
      <c r="S10" s="9">
        <v>0</v>
      </c>
      <c r="T10" s="13">
        <v>0</v>
      </c>
      <c r="U10" s="8">
        <v>0</v>
      </c>
      <c r="V10" s="9">
        <v>0</v>
      </c>
      <c r="W10" s="13">
        <v>0</v>
      </c>
      <c r="X10" s="8">
        <v>0</v>
      </c>
      <c r="Y10" s="9">
        <v>0</v>
      </c>
      <c r="Z10" s="13">
        <v>0</v>
      </c>
      <c r="AA10" s="8">
        <v>0</v>
      </c>
      <c r="AB10" s="9">
        <v>0</v>
      </c>
      <c r="AC10" s="13">
        <v>0</v>
      </c>
      <c r="AD10" s="8">
        <v>0</v>
      </c>
      <c r="AE10" s="9">
        <v>0</v>
      </c>
      <c r="AF10" s="13">
        <v>0</v>
      </c>
      <c r="AG10" s="8">
        <v>0</v>
      </c>
      <c r="AH10" s="9">
        <v>0</v>
      </c>
      <c r="AI10" s="13">
        <v>0</v>
      </c>
      <c r="AJ10" s="8">
        <v>0</v>
      </c>
      <c r="AK10" s="9">
        <v>0</v>
      </c>
      <c r="AL10" s="13">
        <v>0</v>
      </c>
      <c r="AM10" s="8">
        <v>0</v>
      </c>
      <c r="AN10" s="9">
        <v>0</v>
      </c>
      <c r="AO10" s="13">
        <v>1</v>
      </c>
      <c r="AP10" s="9">
        <v>0</v>
      </c>
      <c r="AQ10" s="17">
        <v>1</v>
      </c>
      <c r="AR10" s="9">
        <f t="shared" ref="AR10:AR24" si="1">B10+E10+H10+K10+N10+Q10+T10+W10+Z10+AC10+AF10+AI10+AL10+AO10</f>
        <v>1</v>
      </c>
      <c r="AS10" s="9">
        <f t="shared" ref="AS10:AS24" si="2">C10+F10+I10+L10+O10+R10+U10+X10+AA10+AD10+AG10+AJ10+AM10+AP10</f>
        <v>0</v>
      </c>
      <c r="AT10" s="9">
        <f t="shared" ref="AT10:AT24" si="3">D10+G10+J10+M10+P10+S10+V10+Y10+AB10+AE10+AH10+AK10+AN10+AQ10</f>
        <v>1</v>
      </c>
    </row>
    <row r="11" spans="1:46" x14ac:dyDescent="0.2">
      <c r="A11" s="5" t="s">
        <v>17</v>
      </c>
      <c r="B11" s="13">
        <v>0</v>
      </c>
      <c r="C11" s="9">
        <v>0</v>
      </c>
      <c r="D11" s="8">
        <v>0</v>
      </c>
      <c r="E11" s="13">
        <v>0</v>
      </c>
      <c r="F11" s="8">
        <v>0</v>
      </c>
      <c r="G11" s="9">
        <v>0</v>
      </c>
      <c r="H11" s="13">
        <v>0</v>
      </c>
      <c r="I11" s="9">
        <v>0</v>
      </c>
      <c r="J11" s="8">
        <v>0</v>
      </c>
      <c r="K11" s="13">
        <v>0</v>
      </c>
      <c r="L11" s="8">
        <v>0</v>
      </c>
      <c r="M11" s="9">
        <v>0</v>
      </c>
      <c r="N11" s="13">
        <v>0</v>
      </c>
      <c r="O11" s="8">
        <v>0</v>
      </c>
      <c r="P11" s="9">
        <v>0</v>
      </c>
      <c r="Q11" s="13">
        <v>0</v>
      </c>
      <c r="R11" s="8">
        <v>0</v>
      </c>
      <c r="S11" s="9">
        <v>0</v>
      </c>
      <c r="T11" s="13">
        <v>0</v>
      </c>
      <c r="U11" s="8">
        <v>0</v>
      </c>
      <c r="V11" s="9">
        <v>0</v>
      </c>
      <c r="W11" s="13">
        <v>0</v>
      </c>
      <c r="X11" s="8">
        <v>0</v>
      </c>
      <c r="Y11" s="9">
        <v>0</v>
      </c>
      <c r="Z11" s="13">
        <v>0</v>
      </c>
      <c r="AA11" s="8">
        <v>0</v>
      </c>
      <c r="AB11" s="9">
        <v>0</v>
      </c>
      <c r="AC11" s="13">
        <v>0</v>
      </c>
      <c r="AD11" s="8">
        <v>0</v>
      </c>
      <c r="AE11" s="9">
        <v>0</v>
      </c>
      <c r="AF11" s="13">
        <v>0</v>
      </c>
      <c r="AG11" s="8">
        <v>0</v>
      </c>
      <c r="AH11" s="9">
        <v>0</v>
      </c>
      <c r="AI11" s="13">
        <v>0</v>
      </c>
      <c r="AJ11" s="8">
        <v>0</v>
      </c>
      <c r="AK11" s="9">
        <v>0</v>
      </c>
      <c r="AL11" s="13">
        <v>0</v>
      </c>
      <c r="AM11" s="8">
        <v>0</v>
      </c>
      <c r="AN11" s="9">
        <v>0</v>
      </c>
      <c r="AO11" s="13">
        <v>0</v>
      </c>
      <c r="AP11" s="9">
        <v>0</v>
      </c>
      <c r="AQ11" s="17">
        <v>1</v>
      </c>
      <c r="AR11" s="9">
        <f t="shared" si="1"/>
        <v>0</v>
      </c>
      <c r="AS11" s="9">
        <f t="shared" si="2"/>
        <v>0</v>
      </c>
      <c r="AT11" s="9">
        <f t="shared" si="3"/>
        <v>1</v>
      </c>
    </row>
    <row r="12" spans="1:46" x14ac:dyDescent="0.2">
      <c r="A12" s="5" t="s">
        <v>18</v>
      </c>
      <c r="B12" s="13">
        <v>0</v>
      </c>
      <c r="C12" s="9">
        <v>0</v>
      </c>
      <c r="D12" s="8">
        <v>0</v>
      </c>
      <c r="E12" s="13">
        <v>0</v>
      </c>
      <c r="F12" s="8">
        <v>0</v>
      </c>
      <c r="G12" s="9">
        <v>0</v>
      </c>
      <c r="H12" s="13">
        <v>0</v>
      </c>
      <c r="I12" s="9">
        <v>0</v>
      </c>
      <c r="J12" s="8">
        <v>0</v>
      </c>
      <c r="K12" s="13">
        <v>0</v>
      </c>
      <c r="L12" s="8">
        <v>0</v>
      </c>
      <c r="M12" s="9">
        <v>0</v>
      </c>
      <c r="N12" s="13">
        <v>0</v>
      </c>
      <c r="O12" s="8">
        <v>0</v>
      </c>
      <c r="P12" s="9">
        <v>0</v>
      </c>
      <c r="Q12" s="13">
        <v>0</v>
      </c>
      <c r="R12" s="8">
        <v>0</v>
      </c>
      <c r="S12" s="9">
        <v>0</v>
      </c>
      <c r="T12" s="13">
        <v>0</v>
      </c>
      <c r="U12" s="8">
        <v>0</v>
      </c>
      <c r="V12" s="9">
        <v>0</v>
      </c>
      <c r="W12" s="13">
        <v>1</v>
      </c>
      <c r="X12" s="8">
        <v>0</v>
      </c>
      <c r="Y12" s="9">
        <v>1</v>
      </c>
      <c r="Z12" s="13">
        <v>0</v>
      </c>
      <c r="AA12" s="8">
        <v>0</v>
      </c>
      <c r="AB12" s="9">
        <v>0</v>
      </c>
      <c r="AC12" s="13">
        <v>0</v>
      </c>
      <c r="AD12" s="8">
        <v>0</v>
      </c>
      <c r="AE12" s="9">
        <v>0</v>
      </c>
      <c r="AF12" s="13">
        <v>0</v>
      </c>
      <c r="AG12" s="8">
        <v>0</v>
      </c>
      <c r="AH12" s="9">
        <v>0</v>
      </c>
      <c r="AI12" s="13">
        <v>0</v>
      </c>
      <c r="AJ12" s="8">
        <v>0</v>
      </c>
      <c r="AK12" s="9">
        <v>0</v>
      </c>
      <c r="AL12" s="13">
        <v>0</v>
      </c>
      <c r="AM12" s="8">
        <v>0</v>
      </c>
      <c r="AN12" s="9">
        <v>0</v>
      </c>
      <c r="AO12" s="13">
        <v>0</v>
      </c>
      <c r="AP12" s="9">
        <v>0</v>
      </c>
      <c r="AQ12" s="17">
        <v>1</v>
      </c>
      <c r="AR12" s="9">
        <f t="shared" si="1"/>
        <v>1</v>
      </c>
      <c r="AS12" s="9">
        <f t="shared" si="2"/>
        <v>0</v>
      </c>
      <c r="AT12" s="9">
        <f t="shared" si="3"/>
        <v>2</v>
      </c>
    </row>
    <row r="13" spans="1:46" x14ac:dyDescent="0.2">
      <c r="A13" s="5" t="s">
        <v>19</v>
      </c>
      <c r="B13" s="13">
        <v>0</v>
      </c>
      <c r="C13" s="9">
        <v>0</v>
      </c>
      <c r="D13" s="8">
        <v>0</v>
      </c>
      <c r="E13" s="13">
        <v>0</v>
      </c>
      <c r="F13" s="8">
        <v>0</v>
      </c>
      <c r="G13" s="9">
        <v>0</v>
      </c>
      <c r="H13" s="13">
        <v>0</v>
      </c>
      <c r="I13" s="9">
        <v>0</v>
      </c>
      <c r="J13" s="8">
        <v>0</v>
      </c>
      <c r="K13" s="13">
        <v>0</v>
      </c>
      <c r="L13" s="8">
        <v>0</v>
      </c>
      <c r="M13" s="9">
        <v>0</v>
      </c>
      <c r="N13" s="13">
        <v>0</v>
      </c>
      <c r="O13" s="8">
        <v>0</v>
      </c>
      <c r="P13" s="9">
        <v>0</v>
      </c>
      <c r="Q13" s="13">
        <v>0</v>
      </c>
      <c r="R13" s="8">
        <v>0</v>
      </c>
      <c r="S13" s="9">
        <v>0</v>
      </c>
      <c r="T13" s="13">
        <v>0</v>
      </c>
      <c r="U13" s="8">
        <v>0</v>
      </c>
      <c r="V13" s="9">
        <v>0</v>
      </c>
      <c r="W13" s="13">
        <v>0</v>
      </c>
      <c r="X13" s="8">
        <v>0</v>
      </c>
      <c r="Y13" s="9">
        <v>1</v>
      </c>
      <c r="Z13" s="13">
        <v>0</v>
      </c>
      <c r="AA13" s="8">
        <v>0</v>
      </c>
      <c r="AB13" s="9">
        <v>0</v>
      </c>
      <c r="AC13" s="13">
        <v>0</v>
      </c>
      <c r="AD13" s="8">
        <v>0</v>
      </c>
      <c r="AE13" s="9">
        <v>0</v>
      </c>
      <c r="AF13" s="13">
        <v>0</v>
      </c>
      <c r="AG13" s="8">
        <v>0</v>
      </c>
      <c r="AH13" s="9">
        <v>0</v>
      </c>
      <c r="AI13" s="13">
        <v>0</v>
      </c>
      <c r="AJ13" s="8">
        <v>0</v>
      </c>
      <c r="AK13" s="9">
        <v>0</v>
      </c>
      <c r="AL13" s="13">
        <v>0</v>
      </c>
      <c r="AM13" s="8">
        <v>0</v>
      </c>
      <c r="AN13" s="9">
        <v>0</v>
      </c>
      <c r="AO13" s="13">
        <v>0</v>
      </c>
      <c r="AP13" s="9">
        <v>0</v>
      </c>
      <c r="AQ13" s="17">
        <v>1</v>
      </c>
      <c r="AR13" s="9">
        <f t="shared" si="1"/>
        <v>0</v>
      </c>
      <c r="AS13" s="9">
        <f t="shared" si="2"/>
        <v>0</v>
      </c>
      <c r="AT13" s="9">
        <f t="shared" si="3"/>
        <v>2</v>
      </c>
    </row>
    <row r="14" spans="1:46" x14ac:dyDescent="0.2">
      <c r="A14" s="5" t="s">
        <v>20</v>
      </c>
      <c r="B14" s="13">
        <v>0</v>
      </c>
      <c r="C14" s="9">
        <v>0</v>
      </c>
      <c r="D14" s="8">
        <v>0</v>
      </c>
      <c r="E14" s="13">
        <v>0</v>
      </c>
      <c r="F14" s="8">
        <v>0</v>
      </c>
      <c r="G14" s="9">
        <v>0</v>
      </c>
      <c r="H14" s="13">
        <v>0</v>
      </c>
      <c r="I14" s="9">
        <v>0</v>
      </c>
      <c r="J14" s="8">
        <v>0</v>
      </c>
      <c r="K14" s="13">
        <v>0</v>
      </c>
      <c r="L14" s="8">
        <v>0</v>
      </c>
      <c r="M14" s="9">
        <v>0</v>
      </c>
      <c r="N14" s="13">
        <v>0</v>
      </c>
      <c r="O14" s="8">
        <v>0</v>
      </c>
      <c r="P14" s="9">
        <v>0</v>
      </c>
      <c r="Q14" s="13">
        <v>0</v>
      </c>
      <c r="R14" s="8">
        <v>0</v>
      </c>
      <c r="S14" s="9">
        <v>0</v>
      </c>
      <c r="T14" s="13">
        <v>0</v>
      </c>
      <c r="U14" s="8">
        <v>0</v>
      </c>
      <c r="V14" s="9">
        <v>0</v>
      </c>
      <c r="W14" s="13">
        <v>0</v>
      </c>
      <c r="X14" s="8">
        <v>0</v>
      </c>
      <c r="Y14" s="9">
        <v>1</v>
      </c>
      <c r="Z14" s="13">
        <v>0</v>
      </c>
      <c r="AA14" s="8">
        <v>0</v>
      </c>
      <c r="AB14" s="9">
        <v>0</v>
      </c>
      <c r="AC14" s="13">
        <v>3</v>
      </c>
      <c r="AD14" s="8">
        <v>0</v>
      </c>
      <c r="AE14" s="9">
        <v>3</v>
      </c>
      <c r="AF14" s="13">
        <v>0</v>
      </c>
      <c r="AG14" s="8">
        <v>0</v>
      </c>
      <c r="AH14" s="9">
        <v>0</v>
      </c>
      <c r="AI14" s="13">
        <v>1</v>
      </c>
      <c r="AJ14" s="8">
        <v>0</v>
      </c>
      <c r="AK14" s="9">
        <v>1</v>
      </c>
      <c r="AL14" s="13">
        <v>0</v>
      </c>
      <c r="AM14" s="8">
        <v>0</v>
      </c>
      <c r="AN14" s="9">
        <v>0</v>
      </c>
      <c r="AO14" s="13">
        <v>0</v>
      </c>
      <c r="AP14" s="9">
        <v>0</v>
      </c>
      <c r="AQ14" s="17">
        <v>1</v>
      </c>
      <c r="AR14" s="9">
        <f t="shared" si="1"/>
        <v>4</v>
      </c>
      <c r="AS14" s="9">
        <f t="shared" si="2"/>
        <v>0</v>
      </c>
      <c r="AT14" s="9">
        <f t="shared" si="3"/>
        <v>6</v>
      </c>
    </row>
    <row r="15" spans="1:46" x14ac:dyDescent="0.2">
      <c r="A15" s="5" t="s">
        <v>21</v>
      </c>
      <c r="B15" s="13">
        <v>0</v>
      </c>
      <c r="C15" s="9">
        <v>0</v>
      </c>
      <c r="D15" s="8">
        <v>0</v>
      </c>
      <c r="E15" s="13">
        <v>0</v>
      </c>
      <c r="F15" s="8">
        <v>0</v>
      </c>
      <c r="G15" s="9">
        <v>0</v>
      </c>
      <c r="H15" s="13">
        <v>0</v>
      </c>
      <c r="I15" s="9">
        <v>0</v>
      </c>
      <c r="J15" s="8">
        <v>0</v>
      </c>
      <c r="K15" s="13">
        <v>0</v>
      </c>
      <c r="L15" s="8">
        <v>0</v>
      </c>
      <c r="M15" s="9">
        <v>0</v>
      </c>
      <c r="N15" s="13">
        <v>0</v>
      </c>
      <c r="O15" s="8">
        <v>0</v>
      </c>
      <c r="P15" s="9">
        <v>0</v>
      </c>
      <c r="Q15" s="13">
        <v>0</v>
      </c>
      <c r="R15" s="8">
        <v>0</v>
      </c>
      <c r="S15" s="9">
        <v>0</v>
      </c>
      <c r="T15" s="13">
        <v>0</v>
      </c>
      <c r="U15" s="8">
        <v>0</v>
      </c>
      <c r="V15" s="9">
        <v>0</v>
      </c>
      <c r="W15" s="13">
        <v>0</v>
      </c>
      <c r="X15" s="8">
        <v>0</v>
      </c>
      <c r="Y15" s="9">
        <v>1</v>
      </c>
      <c r="Z15" s="13">
        <v>0</v>
      </c>
      <c r="AA15" s="8">
        <v>0</v>
      </c>
      <c r="AB15" s="9">
        <v>0</v>
      </c>
      <c r="AC15" s="13">
        <v>0</v>
      </c>
      <c r="AD15" s="8">
        <v>0</v>
      </c>
      <c r="AE15" s="9">
        <v>3</v>
      </c>
      <c r="AF15" s="13">
        <v>0</v>
      </c>
      <c r="AG15" s="8">
        <v>0</v>
      </c>
      <c r="AH15" s="9">
        <v>0</v>
      </c>
      <c r="AI15" s="13">
        <v>0</v>
      </c>
      <c r="AJ15" s="8">
        <v>0</v>
      </c>
      <c r="AK15" s="9">
        <v>1</v>
      </c>
      <c r="AL15" s="13">
        <v>0</v>
      </c>
      <c r="AM15" s="8">
        <v>0</v>
      </c>
      <c r="AN15" s="9">
        <v>0</v>
      </c>
      <c r="AO15" s="13">
        <v>2</v>
      </c>
      <c r="AP15" s="9">
        <v>0</v>
      </c>
      <c r="AQ15" s="17">
        <v>3</v>
      </c>
      <c r="AR15" s="9">
        <f t="shared" si="1"/>
        <v>2</v>
      </c>
      <c r="AS15" s="9">
        <f t="shared" si="2"/>
        <v>0</v>
      </c>
      <c r="AT15" s="9">
        <f t="shared" si="3"/>
        <v>8</v>
      </c>
    </row>
    <row r="16" spans="1:46" x14ac:dyDescent="0.2">
      <c r="A16" s="5" t="s">
        <v>22</v>
      </c>
      <c r="B16" s="13">
        <v>0</v>
      </c>
      <c r="C16" s="9">
        <v>0</v>
      </c>
      <c r="D16" s="8">
        <v>0</v>
      </c>
      <c r="E16" s="13">
        <v>0</v>
      </c>
      <c r="F16" s="8">
        <v>0</v>
      </c>
      <c r="G16" s="9">
        <v>0</v>
      </c>
      <c r="H16" s="13">
        <v>0</v>
      </c>
      <c r="I16" s="9">
        <v>0</v>
      </c>
      <c r="J16" s="8">
        <v>0</v>
      </c>
      <c r="K16" s="13">
        <v>0</v>
      </c>
      <c r="L16" s="8">
        <v>0</v>
      </c>
      <c r="M16" s="9">
        <v>0</v>
      </c>
      <c r="N16" s="13">
        <v>0</v>
      </c>
      <c r="O16" s="8">
        <v>0</v>
      </c>
      <c r="P16" s="9">
        <v>0</v>
      </c>
      <c r="Q16" s="13">
        <v>1</v>
      </c>
      <c r="R16" s="8">
        <v>0</v>
      </c>
      <c r="S16" s="9">
        <v>1</v>
      </c>
      <c r="T16" s="13">
        <v>0</v>
      </c>
      <c r="U16" s="8">
        <v>0</v>
      </c>
      <c r="V16" s="9">
        <v>0</v>
      </c>
      <c r="W16" s="13">
        <v>0</v>
      </c>
      <c r="X16" s="8">
        <v>0</v>
      </c>
      <c r="Y16" s="9">
        <v>1</v>
      </c>
      <c r="Z16" s="13">
        <v>1</v>
      </c>
      <c r="AA16" s="8">
        <v>0</v>
      </c>
      <c r="AB16" s="9">
        <v>1</v>
      </c>
      <c r="AC16" s="13">
        <v>0</v>
      </c>
      <c r="AD16" s="8">
        <v>0</v>
      </c>
      <c r="AE16" s="9">
        <v>3</v>
      </c>
      <c r="AF16" s="13">
        <v>2</v>
      </c>
      <c r="AG16" s="8">
        <v>0</v>
      </c>
      <c r="AH16" s="9">
        <v>2</v>
      </c>
      <c r="AI16" s="13">
        <v>0</v>
      </c>
      <c r="AJ16" s="8">
        <v>0</v>
      </c>
      <c r="AK16" s="9">
        <v>1</v>
      </c>
      <c r="AL16" s="13">
        <v>0</v>
      </c>
      <c r="AM16" s="8">
        <v>0</v>
      </c>
      <c r="AN16" s="9">
        <v>0</v>
      </c>
      <c r="AO16" s="13">
        <v>0</v>
      </c>
      <c r="AP16" s="9">
        <v>0</v>
      </c>
      <c r="AQ16" s="17">
        <v>3</v>
      </c>
      <c r="AR16" s="9">
        <f t="shared" si="1"/>
        <v>4</v>
      </c>
      <c r="AS16" s="9">
        <f t="shared" si="2"/>
        <v>0</v>
      </c>
      <c r="AT16" s="9">
        <f t="shared" si="3"/>
        <v>12</v>
      </c>
    </row>
    <row r="17" spans="1:46" x14ac:dyDescent="0.2">
      <c r="A17" s="5" t="s">
        <v>23</v>
      </c>
      <c r="B17" s="13">
        <v>0</v>
      </c>
      <c r="C17" s="9">
        <v>0</v>
      </c>
      <c r="D17" s="8">
        <v>0</v>
      </c>
      <c r="E17" s="13">
        <v>0</v>
      </c>
      <c r="F17" s="8">
        <v>0</v>
      </c>
      <c r="G17" s="9">
        <v>0</v>
      </c>
      <c r="H17" s="13">
        <v>0</v>
      </c>
      <c r="I17" s="9">
        <v>0</v>
      </c>
      <c r="J17" s="8">
        <v>0</v>
      </c>
      <c r="K17" s="13">
        <v>0</v>
      </c>
      <c r="L17" s="8">
        <v>0</v>
      </c>
      <c r="M17" s="9">
        <v>0</v>
      </c>
      <c r="N17" s="13">
        <v>0</v>
      </c>
      <c r="O17" s="8">
        <v>0</v>
      </c>
      <c r="P17" s="9">
        <v>0</v>
      </c>
      <c r="Q17" s="13">
        <v>0</v>
      </c>
      <c r="R17" s="8">
        <v>0</v>
      </c>
      <c r="S17" s="9">
        <v>1</v>
      </c>
      <c r="T17" s="13">
        <v>0</v>
      </c>
      <c r="U17" s="8">
        <v>0</v>
      </c>
      <c r="V17" s="9">
        <v>0</v>
      </c>
      <c r="W17" s="13">
        <v>0</v>
      </c>
      <c r="X17" s="8">
        <v>0</v>
      </c>
      <c r="Y17" s="9">
        <v>1</v>
      </c>
      <c r="Z17" s="13">
        <v>0</v>
      </c>
      <c r="AA17" s="8">
        <v>0</v>
      </c>
      <c r="AB17" s="9">
        <v>1</v>
      </c>
      <c r="AC17" s="13">
        <v>0</v>
      </c>
      <c r="AD17" s="8">
        <v>0</v>
      </c>
      <c r="AE17" s="9">
        <v>3</v>
      </c>
      <c r="AF17" s="13">
        <v>0</v>
      </c>
      <c r="AG17" s="8">
        <v>0</v>
      </c>
      <c r="AH17" s="9">
        <v>2</v>
      </c>
      <c r="AI17" s="13">
        <v>0</v>
      </c>
      <c r="AJ17" s="8">
        <v>0</v>
      </c>
      <c r="AK17" s="9">
        <v>1</v>
      </c>
      <c r="AL17" s="13">
        <v>0</v>
      </c>
      <c r="AM17" s="8">
        <v>0</v>
      </c>
      <c r="AN17" s="9">
        <v>0</v>
      </c>
      <c r="AO17" s="13">
        <v>0</v>
      </c>
      <c r="AP17" s="9">
        <v>0</v>
      </c>
      <c r="AQ17" s="17">
        <v>3</v>
      </c>
      <c r="AR17" s="9">
        <f t="shared" si="1"/>
        <v>0</v>
      </c>
      <c r="AS17" s="9">
        <f t="shared" si="2"/>
        <v>0</v>
      </c>
      <c r="AT17" s="9">
        <f t="shared" si="3"/>
        <v>12</v>
      </c>
    </row>
    <row r="18" spans="1:46" x14ac:dyDescent="0.2">
      <c r="A18" s="5" t="s">
        <v>24</v>
      </c>
      <c r="B18" s="13">
        <v>0</v>
      </c>
      <c r="C18" s="9">
        <v>0</v>
      </c>
      <c r="D18" s="8">
        <v>0</v>
      </c>
      <c r="E18" s="13">
        <v>0</v>
      </c>
      <c r="F18" s="8">
        <v>0</v>
      </c>
      <c r="G18" s="9">
        <v>0</v>
      </c>
      <c r="H18" s="13">
        <v>0</v>
      </c>
      <c r="I18" s="9">
        <v>0</v>
      </c>
      <c r="J18" s="8">
        <v>0</v>
      </c>
      <c r="K18" s="13">
        <v>0</v>
      </c>
      <c r="L18" s="8">
        <v>0</v>
      </c>
      <c r="M18" s="9">
        <v>0</v>
      </c>
      <c r="N18" s="13">
        <v>0</v>
      </c>
      <c r="O18" s="8">
        <v>0</v>
      </c>
      <c r="P18" s="9">
        <v>0</v>
      </c>
      <c r="Q18" s="13">
        <v>0</v>
      </c>
      <c r="R18" s="8">
        <v>0</v>
      </c>
      <c r="S18" s="9">
        <v>1</v>
      </c>
      <c r="T18" s="13">
        <v>0</v>
      </c>
      <c r="U18" s="8">
        <v>0</v>
      </c>
      <c r="V18" s="9">
        <v>0</v>
      </c>
      <c r="W18" s="13">
        <v>0</v>
      </c>
      <c r="X18" s="8">
        <v>0</v>
      </c>
      <c r="Y18" s="9">
        <v>1</v>
      </c>
      <c r="Z18" s="13">
        <v>0</v>
      </c>
      <c r="AA18" s="8">
        <v>0</v>
      </c>
      <c r="AB18" s="9">
        <v>1</v>
      </c>
      <c r="AC18" s="13">
        <v>0</v>
      </c>
      <c r="AD18" s="8">
        <v>0</v>
      </c>
      <c r="AE18" s="9">
        <v>3</v>
      </c>
      <c r="AF18" s="13">
        <v>0</v>
      </c>
      <c r="AG18" s="8">
        <v>0</v>
      </c>
      <c r="AH18" s="9">
        <v>2</v>
      </c>
      <c r="AI18" s="13">
        <v>0</v>
      </c>
      <c r="AJ18" s="8">
        <v>0</v>
      </c>
      <c r="AK18" s="9">
        <v>1</v>
      </c>
      <c r="AL18" s="13">
        <v>0</v>
      </c>
      <c r="AM18" s="8">
        <v>0</v>
      </c>
      <c r="AN18" s="9">
        <v>0</v>
      </c>
      <c r="AO18" s="13">
        <v>0</v>
      </c>
      <c r="AP18" s="9">
        <v>0</v>
      </c>
      <c r="AQ18" s="17">
        <v>3</v>
      </c>
      <c r="AR18" s="9">
        <f t="shared" si="1"/>
        <v>0</v>
      </c>
      <c r="AS18" s="9">
        <f t="shared" si="2"/>
        <v>0</v>
      </c>
      <c r="AT18" s="9">
        <f t="shared" si="3"/>
        <v>12</v>
      </c>
    </row>
    <row r="19" spans="1:46" x14ac:dyDescent="0.2">
      <c r="A19" s="5" t="s">
        <v>25</v>
      </c>
      <c r="B19" s="13">
        <v>0</v>
      </c>
      <c r="C19" s="9">
        <v>0</v>
      </c>
      <c r="D19" s="8">
        <v>0</v>
      </c>
      <c r="E19" s="13">
        <v>0</v>
      </c>
      <c r="F19" s="8">
        <v>0</v>
      </c>
      <c r="G19" s="9">
        <v>0</v>
      </c>
      <c r="H19" s="13">
        <v>0</v>
      </c>
      <c r="I19" s="9">
        <v>0</v>
      </c>
      <c r="J19" s="8">
        <v>0</v>
      </c>
      <c r="K19" s="13">
        <v>0</v>
      </c>
      <c r="L19" s="8">
        <v>0</v>
      </c>
      <c r="M19" s="9">
        <v>0</v>
      </c>
      <c r="N19" s="13">
        <v>0</v>
      </c>
      <c r="O19" s="8">
        <v>0</v>
      </c>
      <c r="P19" s="9">
        <v>0</v>
      </c>
      <c r="Q19" s="13">
        <v>0</v>
      </c>
      <c r="R19" s="8">
        <v>0</v>
      </c>
      <c r="S19" s="9">
        <v>1</v>
      </c>
      <c r="T19" s="13">
        <v>0</v>
      </c>
      <c r="U19" s="8">
        <v>0</v>
      </c>
      <c r="V19" s="9">
        <v>0</v>
      </c>
      <c r="W19" s="13">
        <v>0</v>
      </c>
      <c r="X19" s="8">
        <v>0</v>
      </c>
      <c r="Y19" s="9">
        <v>1</v>
      </c>
      <c r="Z19" s="13">
        <v>0</v>
      </c>
      <c r="AA19" s="8">
        <v>0</v>
      </c>
      <c r="AB19" s="9">
        <v>1</v>
      </c>
      <c r="AC19" s="13">
        <v>0</v>
      </c>
      <c r="AD19" s="8">
        <v>0</v>
      </c>
      <c r="AE19" s="9">
        <v>3</v>
      </c>
      <c r="AF19" s="13">
        <v>1</v>
      </c>
      <c r="AG19" s="8">
        <v>0</v>
      </c>
      <c r="AH19" s="9">
        <v>3</v>
      </c>
      <c r="AI19" s="13">
        <v>0</v>
      </c>
      <c r="AJ19" s="8">
        <v>0</v>
      </c>
      <c r="AK19" s="9">
        <v>1</v>
      </c>
      <c r="AL19" s="13">
        <v>0</v>
      </c>
      <c r="AM19" s="8">
        <v>0</v>
      </c>
      <c r="AN19" s="9">
        <v>0</v>
      </c>
      <c r="AO19" s="13">
        <v>0</v>
      </c>
      <c r="AP19" s="9">
        <v>0</v>
      </c>
      <c r="AQ19" s="17">
        <v>3</v>
      </c>
      <c r="AR19" s="9">
        <f t="shared" si="1"/>
        <v>1</v>
      </c>
      <c r="AS19" s="9">
        <f t="shared" si="2"/>
        <v>0</v>
      </c>
      <c r="AT19" s="9">
        <f t="shared" si="3"/>
        <v>13</v>
      </c>
    </row>
    <row r="20" spans="1:46" x14ac:dyDescent="0.2">
      <c r="A20" s="5" t="s">
        <v>26</v>
      </c>
      <c r="B20" s="13">
        <v>0</v>
      </c>
      <c r="C20" s="9">
        <v>0</v>
      </c>
      <c r="D20" s="8">
        <v>0</v>
      </c>
      <c r="E20" s="13">
        <v>0</v>
      </c>
      <c r="F20" s="8">
        <v>0</v>
      </c>
      <c r="G20" s="9">
        <v>0</v>
      </c>
      <c r="H20" s="13">
        <v>0</v>
      </c>
      <c r="I20" s="9">
        <v>0</v>
      </c>
      <c r="J20" s="8">
        <v>0</v>
      </c>
      <c r="K20" s="13">
        <v>0</v>
      </c>
      <c r="L20" s="8">
        <v>0</v>
      </c>
      <c r="M20" s="9">
        <v>0</v>
      </c>
      <c r="N20" s="13">
        <v>0</v>
      </c>
      <c r="O20" s="8">
        <v>0</v>
      </c>
      <c r="P20" s="9">
        <v>0</v>
      </c>
      <c r="Q20" s="13">
        <v>0</v>
      </c>
      <c r="R20" s="8">
        <v>0</v>
      </c>
      <c r="S20" s="9">
        <v>1</v>
      </c>
      <c r="T20" s="13">
        <v>0</v>
      </c>
      <c r="U20" s="8">
        <v>0</v>
      </c>
      <c r="V20" s="9">
        <v>0</v>
      </c>
      <c r="W20" s="13">
        <v>0</v>
      </c>
      <c r="X20" s="8">
        <v>0</v>
      </c>
      <c r="Y20" s="9">
        <v>1</v>
      </c>
      <c r="Z20" s="13">
        <v>0</v>
      </c>
      <c r="AA20" s="8">
        <v>0</v>
      </c>
      <c r="AB20" s="9">
        <v>1</v>
      </c>
      <c r="AC20" s="13">
        <v>0</v>
      </c>
      <c r="AD20" s="8">
        <v>0</v>
      </c>
      <c r="AE20" s="9">
        <v>3</v>
      </c>
      <c r="AF20" s="13">
        <v>0</v>
      </c>
      <c r="AG20" s="8">
        <v>0</v>
      </c>
      <c r="AH20" s="9">
        <v>3</v>
      </c>
      <c r="AI20" s="13">
        <v>0</v>
      </c>
      <c r="AJ20" s="8">
        <v>0</v>
      </c>
      <c r="AK20" s="9">
        <v>1</v>
      </c>
      <c r="AL20" s="13">
        <v>0</v>
      </c>
      <c r="AM20" s="8">
        <v>0</v>
      </c>
      <c r="AN20" s="9">
        <v>0</v>
      </c>
      <c r="AO20" s="13">
        <v>0</v>
      </c>
      <c r="AP20" s="9">
        <v>0</v>
      </c>
      <c r="AQ20" s="17">
        <v>3</v>
      </c>
      <c r="AR20" s="9">
        <f t="shared" si="1"/>
        <v>0</v>
      </c>
      <c r="AS20" s="9">
        <f t="shared" si="2"/>
        <v>0</v>
      </c>
      <c r="AT20" s="9">
        <f t="shared" si="3"/>
        <v>13</v>
      </c>
    </row>
    <row r="21" spans="1:46" x14ac:dyDescent="0.2">
      <c r="A21" s="5" t="s">
        <v>27</v>
      </c>
      <c r="B21" s="13">
        <v>0</v>
      </c>
      <c r="C21" s="9">
        <v>0</v>
      </c>
      <c r="D21" s="8">
        <v>0</v>
      </c>
      <c r="E21" s="13">
        <v>0</v>
      </c>
      <c r="F21" s="8">
        <v>0</v>
      </c>
      <c r="G21" s="9">
        <v>0</v>
      </c>
      <c r="H21" s="13">
        <v>0</v>
      </c>
      <c r="I21" s="9">
        <v>0</v>
      </c>
      <c r="J21" s="8">
        <v>0</v>
      </c>
      <c r="K21" s="13">
        <v>0</v>
      </c>
      <c r="L21" s="8">
        <v>0</v>
      </c>
      <c r="M21" s="9">
        <v>0</v>
      </c>
      <c r="N21" s="13">
        <v>0</v>
      </c>
      <c r="O21" s="8">
        <v>0</v>
      </c>
      <c r="P21" s="9">
        <v>0</v>
      </c>
      <c r="Q21" s="13">
        <v>0</v>
      </c>
      <c r="R21" s="8">
        <v>0</v>
      </c>
      <c r="S21" s="9">
        <v>1</v>
      </c>
      <c r="T21" s="13">
        <v>0</v>
      </c>
      <c r="U21" s="8">
        <v>0</v>
      </c>
      <c r="V21" s="9">
        <v>0</v>
      </c>
      <c r="W21" s="13">
        <v>0</v>
      </c>
      <c r="X21" s="8">
        <v>0</v>
      </c>
      <c r="Y21" s="9">
        <v>1</v>
      </c>
      <c r="Z21" s="13">
        <v>0</v>
      </c>
      <c r="AA21" s="8">
        <v>0</v>
      </c>
      <c r="AB21" s="9">
        <v>1</v>
      </c>
      <c r="AC21" s="13">
        <v>0</v>
      </c>
      <c r="AD21" s="8">
        <v>0</v>
      </c>
      <c r="AE21" s="9">
        <v>3</v>
      </c>
      <c r="AF21" s="13">
        <v>0</v>
      </c>
      <c r="AG21" s="8">
        <v>0</v>
      </c>
      <c r="AH21" s="9">
        <v>3</v>
      </c>
      <c r="AI21" s="13">
        <v>0</v>
      </c>
      <c r="AJ21" s="8">
        <v>0</v>
      </c>
      <c r="AK21" s="9">
        <v>1</v>
      </c>
      <c r="AL21" s="13">
        <v>0</v>
      </c>
      <c r="AM21" s="8">
        <v>0</v>
      </c>
      <c r="AN21" s="9">
        <v>0</v>
      </c>
      <c r="AO21" s="13">
        <v>0</v>
      </c>
      <c r="AP21" s="9">
        <v>0</v>
      </c>
      <c r="AQ21" s="17">
        <v>3</v>
      </c>
      <c r="AR21" s="9">
        <f t="shared" si="1"/>
        <v>0</v>
      </c>
      <c r="AS21" s="9">
        <f t="shared" si="2"/>
        <v>0</v>
      </c>
      <c r="AT21" s="9">
        <f t="shared" si="3"/>
        <v>13</v>
      </c>
    </row>
    <row r="22" spans="1:46" x14ac:dyDescent="0.2">
      <c r="A22" s="5" t="s">
        <v>28</v>
      </c>
      <c r="B22" s="13">
        <v>0</v>
      </c>
      <c r="C22" s="8">
        <v>0</v>
      </c>
      <c r="D22" s="8">
        <v>0</v>
      </c>
      <c r="E22" s="13">
        <v>0</v>
      </c>
      <c r="F22" s="8">
        <v>0</v>
      </c>
      <c r="G22" s="8">
        <v>0</v>
      </c>
      <c r="H22" s="13">
        <v>0</v>
      </c>
      <c r="I22" s="8">
        <v>0</v>
      </c>
      <c r="J22" s="8">
        <v>0</v>
      </c>
      <c r="K22" s="13">
        <v>0</v>
      </c>
      <c r="L22" s="8">
        <v>0</v>
      </c>
      <c r="M22" s="8">
        <v>0</v>
      </c>
      <c r="N22" s="13">
        <v>0</v>
      </c>
      <c r="O22" s="8">
        <v>0</v>
      </c>
      <c r="P22" s="8">
        <v>0</v>
      </c>
      <c r="Q22" s="13">
        <v>0</v>
      </c>
      <c r="R22" s="8">
        <v>0</v>
      </c>
      <c r="S22" s="8">
        <v>1</v>
      </c>
      <c r="T22" s="13">
        <v>0</v>
      </c>
      <c r="U22" s="8">
        <v>0</v>
      </c>
      <c r="V22" s="8">
        <v>0</v>
      </c>
      <c r="W22" s="13">
        <v>0</v>
      </c>
      <c r="X22" s="8">
        <v>0</v>
      </c>
      <c r="Y22" s="8">
        <v>1</v>
      </c>
      <c r="Z22" s="13">
        <v>0</v>
      </c>
      <c r="AA22" s="8">
        <v>1</v>
      </c>
      <c r="AB22" s="8">
        <v>0</v>
      </c>
      <c r="AC22" s="13">
        <v>0</v>
      </c>
      <c r="AD22" s="8">
        <v>0</v>
      </c>
      <c r="AE22" s="8">
        <v>3</v>
      </c>
      <c r="AF22" s="13">
        <v>0</v>
      </c>
      <c r="AG22" s="8">
        <v>0</v>
      </c>
      <c r="AH22" s="8">
        <v>3</v>
      </c>
      <c r="AI22" s="13">
        <v>0</v>
      </c>
      <c r="AJ22" s="8">
        <v>0</v>
      </c>
      <c r="AK22" s="8">
        <v>1</v>
      </c>
      <c r="AL22" s="13">
        <v>0</v>
      </c>
      <c r="AM22" s="8">
        <v>0</v>
      </c>
      <c r="AN22" s="8">
        <v>0</v>
      </c>
      <c r="AO22" s="13">
        <v>0</v>
      </c>
      <c r="AP22" s="9">
        <v>0</v>
      </c>
      <c r="AQ22" s="17">
        <v>3</v>
      </c>
      <c r="AR22" s="9">
        <f t="shared" si="1"/>
        <v>0</v>
      </c>
      <c r="AS22" s="9">
        <f t="shared" si="2"/>
        <v>1</v>
      </c>
      <c r="AT22" s="9">
        <f t="shared" si="3"/>
        <v>12</v>
      </c>
    </row>
    <row r="23" spans="1:46" x14ac:dyDescent="0.2">
      <c r="A23" s="5" t="s">
        <v>29</v>
      </c>
      <c r="B23" s="13">
        <v>0</v>
      </c>
      <c r="C23" s="8">
        <v>0</v>
      </c>
      <c r="D23" s="8">
        <v>0</v>
      </c>
      <c r="E23" s="13">
        <v>0</v>
      </c>
      <c r="F23" s="8">
        <v>0</v>
      </c>
      <c r="G23" s="8">
        <v>0</v>
      </c>
      <c r="H23" s="13">
        <v>0</v>
      </c>
      <c r="I23" s="8">
        <v>0</v>
      </c>
      <c r="J23" s="8">
        <v>0</v>
      </c>
      <c r="K23" s="13">
        <v>0</v>
      </c>
      <c r="L23" s="8">
        <v>0</v>
      </c>
      <c r="M23" s="8">
        <v>0</v>
      </c>
      <c r="N23" s="13">
        <v>0</v>
      </c>
      <c r="O23" s="8">
        <v>0</v>
      </c>
      <c r="P23" s="8">
        <v>0</v>
      </c>
      <c r="Q23" s="13">
        <v>0</v>
      </c>
      <c r="R23" s="8">
        <v>1</v>
      </c>
      <c r="S23" s="8">
        <v>0</v>
      </c>
      <c r="T23" s="13">
        <v>0</v>
      </c>
      <c r="U23" s="8">
        <v>0</v>
      </c>
      <c r="V23" s="8">
        <v>0</v>
      </c>
      <c r="W23" s="13">
        <v>0</v>
      </c>
      <c r="X23" s="8">
        <v>1</v>
      </c>
      <c r="Y23" s="8">
        <v>0</v>
      </c>
      <c r="Z23" s="13">
        <v>0</v>
      </c>
      <c r="AA23" s="8">
        <v>0</v>
      </c>
      <c r="AB23" s="8">
        <v>0</v>
      </c>
      <c r="AC23" s="13">
        <v>0</v>
      </c>
      <c r="AD23" s="8">
        <v>3</v>
      </c>
      <c r="AE23" s="8">
        <v>0</v>
      </c>
      <c r="AF23" s="13">
        <v>0</v>
      </c>
      <c r="AG23" s="8">
        <v>3</v>
      </c>
      <c r="AH23" s="8">
        <v>0</v>
      </c>
      <c r="AI23" s="13">
        <v>0</v>
      </c>
      <c r="AJ23" s="8">
        <v>1</v>
      </c>
      <c r="AK23" s="8">
        <v>0</v>
      </c>
      <c r="AL23" s="13">
        <v>0</v>
      </c>
      <c r="AM23" s="8">
        <v>0</v>
      </c>
      <c r="AN23" s="8">
        <v>0</v>
      </c>
      <c r="AO23" s="13">
        <v>0</v>
      </c>
      <c r="AP23" s="9">
        <v>2</v>
      </c>
      <c r="AQ23" s="17">
        <v>1</v>
      </c>
      <c r="AR23" s="9">
        <f t="shared" si="1"/>
        <v>0</v>
      </c>
      <c r="AS23" s="9">
        <f t="shared" si="2"/>
        <v>11</v>
      </c>
      <c r="AT23" s="9">
        <f t="shared" si="3"/>
        <v>1</v>
      </c>
    </row>
    <row r="24" spans="1:46" x14ac:dyDescent="0.2">
      <c r="A24" s="5" t="s">
        <v>30</v>
      </c>
      <c r="B24" s="13">
        <v>0</v>
      </c>
      <c r="C24" s="8">
        <v>0</v>
      </c>
      <c r="D24" s="8">
        <v>0</v>
      </c>
      <c r="E24" s="13">
        <v>0</v>
      </c>
      <c r="F24" s="8">
        <v>0</v>
      </c>
      <c r="G24" s="8">
        <v>0</v>
      </c>
      <c r="H24" s="13">
        <v>0</v>
      </c>
      <c r="I24" s="8">
        <v>0</v>
      </c>
      <c r="J24" s="8">
        <v>0</v>
      </c>
      <c r="K24" s="13">
        <v>0</v>
      </c>
      <c r="L24" s="8">
        <v>0</v>
      </c>
      <c r="M24" s="8">
        <v>0</v>
      </c>
      <c r="N24" s="13">
        <v>0</v>
      </c>
      <c r="O24" s="8">
        <v>0</v>
      </c>
      <c r="P24" s="8">
        <v>0</v>
      </c>
      <c r="Q24" s="13">
        <v>0</v>
      </c>
      <c r="R24" s="8">
        <v>0</v>
      </c>
      <c r="S24" s="8">
        <v>0</v>
      </c>
      <c r="T24" s="13">
        <v>0</v>
      </c>
      <c r="U24" s="8">
        <v>0</v>
      </c>
      <c r="V24" s="8">
        <v>0</v>
      </c>
      <c r="W24" s="13">
        <v>0</v>
      </c>
      <c r="X24" s="8">
        <v>0</v>
      </c>
      <c r="Y24" s="8">
        <v>0</v>
      </c>
      <c r="Z24" s="13">
        <v>0</v>
      </c>
      <c r="AA24" s="8">
        <v>0</v>
      </c>
      <c r="AB24" s="8">
        <v>0</v>
      </c>
      <c r="AC24" s="13">
        <v>0</v>
      </c>
      <c r="AD24" s="8">
        <v>0</v>
      </c>
      <c r="AE24" s="8">
        <v>0</v>
      </c>
      <c r="AF24" s="13">
        <v>0</v>
      </c>
      <c r="AG24" s="8">
        <v>0</v>
      </c>
      <c r="AH24" s="8">
        <v>0</v>
      </c>
      <c r="AI24" s="13">
        <v>0</v>
      </c>
      <c r="AJ24" s="8">
        <v>0</v>
      </c>
      <c r="AK24" s="8">
        <v>0</v>
      </c>
      <c r="AL24" s="13">
        <v>0</v>
      </c>
      <c r="AM24" s="8">
        <v>0</v>
      </c>
      <c r="AN24" s="8">
        <v>0</v>
      </c>
      <c r="AO24" s="13">
        <v>0</v>
      </c>
      <c r="AP24" s="9">
        <v>1</v>
      </c>
      <c r="AQ24" s="17">
        <v>0</v>
      </c>
      <c r="AR24" s="9">
        <f t="shared" si="1"/>
        <v>0</v>
      </c>
      <c r="AS24" s="9">
        <f t="shared" si="2"/>
        <v>1</v>
      </c>
      <c r="AT24" s="9">
        <f t="shared" si="3"/>
        <v>0</v>
      </c>
    </row>
    <row r="25" spans="1:46" s="24" customFormat="1" x14ac:dyDescent="0.2">
      <c r="A25" s="21" t="s">
        <v>4</v>
      </c>
      <c r="B25" s="22"/>
      <c r="C25" s="22"/>
      <c r="D25" s="23">
        <f>MAX(D8:D24)</f>
        <v>0</v>
      </c>
      <c r="E25" s="22"/>
      <c r="F25" s="22"/>
      <c r="G25" s="23">
        <f t="shared" ref="G25" si="4">MAX(G8:G24)</f>
        <v>0</v>
      </c>
      <c r="H25" s="22"/>
      <c r="I25" s="22"/>
      <c r="J25" s="23">
        <f t="shared" ref="J25" si="5">MAX(J8:J24)</f>
        <v>0</v>
      </c>
      <c r="K25" s="22"/>
      <c r="L25" s="22"/>
      <c r="M25" s="23">
        <f t="shared" ref="M25" si="6">MAX(M8:M24)</f>
        <v>0</v>
      </c>
      <c r="N25" s="22"/>
      <c r="O25" s="22"/>
      <c r="P25" s="23">
        <f t="shared" ref="P25" si="7">MAX(P8:P24)</f>
        <v>0</v>
      </c>
      <c r="Q25" s="22"/>
      <c r="R25" s="22"/>
      <c r="S25" s="23">
        <f t="shared" ref="S25" si="8">MAX(S8:S24)</f>
        <v>1</v>
      </c>
      <c r="T25" s="22"/>
      <c r="U25" s="22"/>
      <c r="V25" s="23">
        <f t="shared" ref="V25" si="9">MAX(V8:V24)</f>
        <v>0</v>
      </c>
      <c r="W25" s="22"/>
      <c r="X25" s="22"/>
      <c r="Y25" s="23">
        <f t="shared" ref="Y25" si="10">MAX(Y8:Y24)</f>
        <v>1</v>
      </c>
      <c r="Z25" s="22"/>
      <c r="AA25" s="22"/>
      <c r="AB25" s="23">
        <f t="shared" ref="AB25" si="11">MAX(AB8:AB24)</f>
        <v>1</v>
      </c>
      <c r="AC25" s="22"/>
      <c r="AD25" s="22"/>
      <c r="AE25" s="23">
        <f t="shared" ref="AE25" si="12">MAX(AE8:AE24)</f>
        <v>3</v>
      </c>
      <c r="AF25" s="22"/>
      <c r="AG25" s="22"/>
      <c r="AH25" s="23">
        <f t="shared" ref="AH25" si="13">MAX(AH8:AH24)</f>
        <v>3</v>
      </c>
      <c r="AI25" s="22"/>
      <c r="AJ25" s="22"/>
      <c r="AK25" s="23">
        <f t="shared" ref="AK25" si="14">MAX(AK8:AK24)</f>
        <v>1</v>
      </c>
      <c r="AL25" s="22"/>
      <c r="AM25" s="22"/>
      <c r="AN25" s="23">
        <f t="shared" ref="AN25" si="15">MAX(AN8:AN24)</f>
        <v>0</v>
      </c>
      <c r="AO25" s="22"/>
      <c r="AP25" s="22"/>
      <c r="AQ25" s="23">
        <f t="shared" ref="AQ25" si="16">MAX(AQ8:AQ24)</f>
        <v>3</v>
      </c>
      <c r="AR25" s="22"/>
      <c r="AS25" s="22"/>
      <c r="AT25" s="23">
        <f t="shared" ref="AT25" si="17">MAX(AT8:AT24)</f>
        <v>13</v>
      </c>
    </row>
    <row r="26" spans="1:46" s="24" customFormat="1" x14ac:dyDescent="0.2">
      <c r="A26" s="21" t="s">
        <v>5</v>
      </c>
      <c r="B26" s="22">
        <f>SUM(B9:B24)</f>
        <v>0</v>
      </c>
      <c r="C26" s="22">
        <f>SUM(C9:C24)</f>
        <v>0</v>
      </c>
      <c r="D26" s="23"/>
      <c r="E26" s="22">
        <f t="shared" ref="E26:F26" si="18">SUM(E9:E24)</f>
        <v>0</v>
      </c>
      <c r="F26" s="22">
        <f t="shared" si="18"/>
        <v>0</v>
      </c>
      <c r="G26" s="23"/>
      <c r="H26" s="22">
        <f t="shared" ref="H26:I26" si="19">SUM(H9:H24)</f>
        <v>0</v>
      </c>
      <c r="I26" s="22">
        <f t="shared" si="19"/>
        <v>0</v>
      </c>
      <c r="J26" s="23"/>
      <c r="K26" s="22">
        <f t="shared" ref="K26:L26" si="20">SUM(K9:K24)</f>
        <v>0</v>
      </c>
      <c r="L26" s="22">
        <f t="shared" si="20"/>
        <v>0</v>
      </c>
      <c r="M26" s="23"/>
      <c r="N26" s="22">
        <f t="shared" ref="N26:O26" si="21">SUM(N9:N24)</f>
        <v>0</v>
      </c>
      <c r="O26" s="22">
        <f t="shared" si="21"/>
        <v>0</v>
      </c>
      <c r="P26" s="23"/>
      <c r="Q26" s="22">
        <f t="shared" ref="Q26:R26" si="22">SUM(Q9:Q24)</f>
        <v>1</v>
      </c>
      <c r="R26" s="22">
        <f t="shared" si="22"/>
        <v>1</v>
      </c>
      <c r="S26" s="23"/>
      <c r="T26" s="22">
        <f t="shared" ref="T26:U26" si="23">SUM(T9:T24)</f>
        <v>0</v>
      </c>
      <c r="U26" s="22">
        <f t="shared" si="23"/>
        <v>0</v>
      </c>
      <c r="V26" s="23"/>
      <c r="W26" s="22">
        <f t="shared" ref="W26:X26" si="24">SUM(W9:W24)</f>
        <v>1</v>
      </c>
      <c r="X26" s="22">
        <f t="shared" si="24"/>
        <v>1</v>
      </c>
      <c r="Y26" s="23"/>
      <c r="Z26" s="22">
        <f t="shared" ref="Z26:AA26" si="25">SUM(Z9:Z24)</f>
        <v>1</v>
      </c>
      <c r="AA26" s="22">
        <f t="shared" si="25"/>
        <v>1</v>
      </c>
      <c r="AB26" s="23"/>
      <c r="AC26" s="22">
        <f t="shared" ref="AC26:AD26" si="26">SUM(AC9:AC24)</f>
        <v>3</v>
      </c>
      <c r="AD26" s="22">
        <f t="shared" si="26"/>
        <v>3</v>
      </c>
      <c r="AE26" s="23"/>
      <c r="AF26" s="22">
        <f t="shared" ref="AF26:AG26" si="27">SUM(AF9:AF24)</f>
        <v>3</v>
      </c>
      <c r="AG26" s="22">
        <f t="shared" si="27"/>
        <v>3</v>
      </c>
      <c r="AH26" s="23"/>
      <c r="AI26" s="22">
        <f t="shared" ref="AI26:AJ26" si="28">SUM(AI9:AI24)</f>
        <v>1</v>
      </c>
      <c r="AJ26" s="22">
        <f t="shared" si="28"/>
        <v>1</v>
      </c>
      <c r="AK26" s="23"/>
      <c r="AL26" s="22">
        <f t="shared" ref="AL26:AM26" si="29">SUM(AL9:AL24)</f>
        <v>0</v>
      </c>
      <c r="AM26" s="22">
        <f t="shared" si="29"/>
        <v>0</v>
      </c>
      <c r="AN26" s="23"/>
      <c r="AO26" s="22">
        <f t="shared" ref="AO26:AP26" si="30">SUM(AO9:AO24)</f>
        <v>3</v>
      </c>
      <c r="AP26" s="22">
        <f t="shared" si="30"/>
        <v>3</v>
      </c>
      <c r="AQ26" s="23"/>
      <c r="AR26" s="22">
        <f t="shared" ref="AR26:AS26" si="31">SUM(AR9:AR24)</f>
        <v>13</v>
      </c>
      <c r="AS26" s="22">
        <f t="shared" si="31"/>
        <v>13</v>
      </c>
      <c r="AT26" s="23"/>
    </row>
  </sheetData>
  <mergeCells count="30">
    <mergeCell ref="AI7:AK7"/>
    <mergeCell ref="AL7:AN7"/>
    <mergeCell ref="AO7:AQ7"/>
    <mergeCell ref="AR7:AT7"/>
    <mergeCell ref="AF7:AH7"/>
    <mergeCell ref="H7:J7"/>
    <mergeCell ref="B7:D7"/>
    <mergeCell ref="E7:G7"/>
    <mergeCell ref="K7:M7"/>
    <mergeCell ref="N7:P7"/>
    <mergeCell ref="Q7:S7"/>
    <mergeCell ref="T7:V7"/>
    <mergeCell ref="W7:Y7"/>
    <mergeCell ref="Z7:AB7"/>
    <mergeCell ref="AC7:AE7"/>
    <mergeCell ref="AR6:AT6"/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</mergeCells>
  <conditionalFormatting sqref="D9:D24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24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24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24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24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24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24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24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24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24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24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24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24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24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25:AQ25">
    <cfRule type="cellIs" dxfId="2" priority="15" stopIfTrue="1" operator="greaterThanOrEqual">
      <formula>53</formula>
    </cfRule>
  </conditionalFormatting>
  <pageMargins left="0.5" right="0.5" top="0.5" bottom="0.75" header="0.5" footer="0.5"/>
  <pageSetup orientation="landscape" r:id="rId1"/>
  <headerFooter alignWithMargins="0">
    <oddHeader>&amp;R&amp;8&amp;D
&amp;T</oddHeader>
    <oddFooter>&amp;C&amp;8page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T27"/>
  <sheetViews>
    <sheetView workbookViewId="0">
      <pane xSplit="4" ySplit="8" topLeftCell="E9" activePane="bottomRight" state="frozen"/>
      <selection activeCell="AF39" sqref="AF39"/>
      <selection pane="topRight" activeCell="AF39" sqref="AF39"/>
      <selection pane="bottomLeft" activeCell="AF39" sqref="AF39"/>
      <selection pane="bottomRight" activeCell="DQ9" sqref="DQ9:DQ25"/>
    </sheetView>
  </sheetViews>
  <sheetFormatPr defaultColWidth="4.85546875" defaultRowHeight="11.25" outlineLevelCol="1" x14ac:dyDescent="0.2"/>
  <cols>
    <col min="1" max="1" width="49.7109375" style="5" bestFit="1" customWidth="1"/>
    <col min="2" max="3" width="6.140625" style="5" customWidth="1" outlineLevel="1"/>
    <col min="4" max="4" width="6.140625" style="5" customWidth="1"/>
    <col min="5" max="6" width="6.140625" style="8" customWidth="1" outlineLevel="1"/>
    <col min="7" max="7" width="6.140625" style="8" customWidth="1"/>
    <col min="8" max="9" width="6.140625" style="8" customWidth="1" outlineLevel="1"/>
    <col min="10" max="10" width="6.140625" style="8" customWidth="1"/>
    <col min="11" max="12" width="6.140625" style="8" customWidth="1" outlineLevel="1"/>
    <col min="13" max="13" width="6.140625" style="8" customWidth="1"/>
    <col min="14" max="15" width="6.140625" style="8" customWidth="1" outlineLevel="1"/>
    <col min="16" max="16" width="6.140625" style="8" customWidth="1"/>
    <col min="17" max="18" width="6.140625" style="8" customWidth="1" outlineLevel="1"/>
    <col min="19" max="19" width="6.140625" style="8" customWidth="1"/>
    <col min="20" max="21" width="6.140625" style="8" customWidth="1" outlineLevel="1"/>
    <col min="22" max="22" width="6.140625" style="8" customWidth="1"/>
    <col min="23" max="24" width="6.140625" style="8" customWidth="1" outlineLevel="1"/>
    <col min="25" max="25" width="6.140625" style="8" customWidth="1"/>
    <col min="26" max="27" width="6.140625" style="8" customWidth="1" outlineLevel="1"/>
    <col min="28" max="28" width="6.140625" style="8" customWidth="1"/>
    <col min="29" max="30" width="6.140625" style="8" customWidth="1" outlineLevel="1"/>
    <col min="31" max="31" width="6.140625" style="8" customWidth="1"/>
    <col min="32" max="33" width="6.140625" style="8" customWidth="1" outlineLevel="1"/>
    <col min="34" max="34" width="6.140625" style="8" customWidth="1"/>
    <col min="35" max="36" width="6.140625" style="8" customWidth="1" outlineLevel="1"/>
    <col min="37" max="37" width="6.140625" style="8" customWidth="1"/>
    <col min="38" max="39" width="6.140625" style="8" customWidth="1" outlineLevel="1"/>
    <col min="40" max="40" width="6.140625" style="8" customWidth="1"/>
    <col min="41" max="42" width="6.140625" style="8" customWidth="1" outlineLevel="1"/>
    <col min="43" max="43" width="6.140625" style="8" customWidth="1"/>
    <col min="44" max="45" width="6.140625" style="8" customWidth="1" outlineLevel="1"/>
    <col min="46" max="46" width="6.140625" style="8" customWidth="1"/>
    <col min="47" max="48" width="6.140625" style="8" customWidth="1" outlineLevel="1"/>
    <col min="49" max="49" width="6.140625" style="8" customWidth="1"/>
    <col min="50" max="51" width="6.140625" style="8" customWidth="1" outlineLevel="1"/>
    <col min="52" max="52" width="6.140625" style="8" customWidth="1"/>
    <col min="53" max="54" width="6.140625" style="8" customWidth="1" outlineLevel="1"/>
    <col min="55" max="55" width="6.140625" style="8" customWidth="1"/>
    <col min="56" max="57" width="6.140625" style="8" customWidth="1" outlineLevel="1"/>
    <col min="58" max="58" width="6.140625" style="8" customWidth="1"/>
    <col min="59" max="60" width="6.140625" style="8" customWidth="1" outlineLevel="1"/>
    <col min="61" max="61" width="6.140625" style="8" customWidth="1"/>
    <col min="62" max="63" width="6.140625" style="8" customWidth="1" outlineLevel="1"/>
    <col min="64" max="64" width="6.140625" style="8" customWidth="1"/>
    <col min="65" max="66" width="6.140625" style="8" customWidth="1" outlineLevel="1"/>
    <col min="67" max="67" width="6.140625" style="8" customWidth="1"/>
    <col min="68" max="69" width="6.140625" style="8" customWidth="1" outlineLevel="1"/>
    <col min="70" max="70" width="6.140625" style="8" customWidth="1"/>
    <col min="71" max="72" width="6.140625" style="8" customWidth="1" outlineLevel="1"/>
    <col min="73" max="73" width="6.140625" style="8" customWidth="1"/>
    <col min="74" max="75" width="6.140625" style="8" customWidth="1" outlineLevel="1"/>
    <col min="76" max="76" width="6.140625" style="8" customWidth="1"/>
    <col min="77" max="78" width="6.140625" style="8" customWidth="1" outlineLevel="1"/>
    <col min="79" max="79" width="6.140625" style="8" customWidth="1"/>
    <col min="80" max="81" width="6.140625" style="8" customWidth="1" outlineLevel="1"/>
    <col min="82" max="82" width="6.140625" style="8" customWidth="1"/>
    <col min="83" max="84" width="6.140625" style="8" customWidth="1" outlineLevel="1"/>
    <col min="85" max="85" width="6.140625" style="8" customWidth="1"/>
    <col min="86" max="87" width="6.140625" style="8" customWidth="1" outlineLevel="1"/>
    <col min="88" max="88" width="6.140625" style="8" customWidth="1"/>
    <col min="89" max="90" width="6.140625" style="8" customWidth="1" outlineLevel="1"/>
    <col min="91" max="91" width="6.140625" style="8" customWidth="1"/>
    <col min="92" max="93" width="6.140625" style="8" customWidth="1" outlineLevel="1"/>
    <col min="94" max="94" width="6.140625" style="8" customWidth="1"/>
    <col min="95" max="96" width="6.140625" style="8" customWidth="1" outlineLevel="1"/>
    <col min="97" max="97" width="6.140625" style="8" customWidth="1"/>
    <col min="98" max="99" width="6.140625" style="8" customWidth="1" outlineLevel="1"/>
    <col min="100" max="100" width="6.140625" style="8" customWidth="1"/>
    <col min="101" max="102" width="6.140625" style="8" customWidth="1" outlineLevel="1"/>
    <col min="103" max="103" width="6.140625" style="8" customWidth="1"/>
    <col min="104" max="105" width="6.140625" style="8" customWidth="1" outlineLevel="1"/>
    <col min="106" max="106" width="6.140625" style="8" customWidth="1"/>
    <col min="107" max="108" width="6.140625" style="8" customWidth="1" outlineLevel="1"/>
    <col min="109" max="109" width="6.140625" style="8" customWidth="1"/>
    <col min="110" max="111" width="6.140625" style="8" customWidth="1" outlineLevel="1"/>
    <col min="112" max="112" width="6.140625" style="8" customWidth="1"/>
    <col min="113" max="114" width="6.140625" style="8" customWidth="1" outlineLevel="1"/>
    <col min="115" max="115" width="6.140625" style="8" customWidth="1"/>
    <col min="116" max="117" width="6.140625" style="8" customWidth="1" outlineLevel="1"/>
    <col min="118" max="118" width="6.140625" style="8" customWidth="1"/>
    <col min="119" max="120" width="6.140625" style="8" customWidth="1" outlineLevel="1"/>
    <col min="121" max="121" width="6.140625" style="8" customWidth="1"/>
    <col min="122" max="16384" width="4.85546875" style="8"/>
  </cols>
  <sheetData>
    <row r="1" spans="1:124" s="7" customFormat="1" ht="15.75" x14ac:dyDescent="0.25">
      <c r="A1" s="3" t="s">
        <v>0</v>
      </c>
      <c r="C1"/>
      <c r="D1"/>
    </row>
    <row r="2" spans="1:124" s="7" customFormat="1" ht="12.75" x14ac:dyDescent="0.2">
      <c r="A2" s="1" t="s">
        <v>2</v>
      </c>
      <c r="B2"/>
      <c r="C2"/>
      <c r="D2"/>
    </row>
    <row r="3" spans="1:124" s="7" customFormat="1" ht="12.75" x14ac:dyDescent="0.2">
      <c r="A3" s="1"/>
      <c r="B3" s="1"/>
      <c r="C3" s="4"/>
      <c r="D3"/>
    </row>
    <row r="4" spans="1:124" s="7" customFormat="1" ht="12.75" x14ac:dyDescent="0.2">
      <c r="A4" s="2" t="s">
        <v>3</v>
      </c>
      <c r="B4" s="1"/>
      <c r="C4" s="4"/>
      <c r="E4" s="14"/>
    </row>
    <row r="5" spans="1:124" s="7" customFormat="1" ht="12.75" x14ac:dyDescent="0.2">
      <c r="A5" s="4" t="s">
        <v>6</v>
      </c>
      <c r="B5" s="4"/>
      <c r="C5" s="4"/>
      <c r="D5" s="2"/>
      <c r="E5" s="14"/>
    </row>
    <row r="6" spans="1:124" s="7" customFormat="1" ht="12.75" x14ac:dyDescent="0.2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</row>
    <row r="7" spans="1:124" s="26" customFormat="1" ht="24" customHeight="1" x14ac:dyDescent="0.2">
      <c r="B7" s="32" t="s">
        <v>104</v>
      </c>
      <c r="C7" s="32"/>
      <c r="D7" s="32"/>
      <c r="E7" s="32" t="s">
        <v>105</v>
      </c>
      <c r="F7" s="32"/>
      <c r="G7" s="32"/>
      <c r="H7" s="32" t="s">
        <v>106</v>
      </c>
      <c r="I7" s="32"/>
      <c r="J7" s="32"/>
      <c r="K7" s="32" t="s">
        <v>106</v>
      </c>
      <c r="L7" s="32"/>
      <c r="M7" s="32"/>
      <c r="N7" s="32" t="s">
        <v>107</v>
      </c>
      <c r="O7" s="32"/>
      <c r="P7" s="32"/>
      <c r="Q7" s="32" t="s">
        <v>108</v>
      </c>
      <c r="R7" s="32"/>
      <c r="S7" s="32"/>
      <c r="T7" s="32" t="s">
        <v>109</v>
      </c>
      <c r="U7" s="32"/>
      <c r="V7" s="32"/>
      <c r="W7" s="32" t="s">
        <v>11</v>
      </c>
      <c r="X7" s="32"/>
      <c r="Y7" s="32"/>
      <c r="Z7" s="32" t="s">
        <v>110</v>
      </c>
      <c r="AA7" s="32"/>
      <c r="AB7" s="32"/>
      <c r="AC7" s="32" t="s">
        <v>111</v>
      </c>
      <c r="AD7" s="32"/>
      <c r="AE7" s="32"/>
      <c r="AF7" s="32" t="s">
        <v>112</v>
      </c>
      <c r="AG7" s="32"/>
      <c r="AH7" s="32"/>
      <c r="AI7" s="32" t="s">
        <v>113</v>
      </c>
      <c r="AJ7" s="32"/>
      <c r="AK7" s="32"/>
      <c r="AL7" s="32" t="s">
        <v>114</v>
      </c>
      <c r="AM7" s="32"/>
      <c r="AN7" s="32"/>
      <c r="AO7" s="32" t="s">
        <v>115</v>
      </c>
      <c r="AP7" s="32"/>
      <c r="AQ7" s="32"/>
      <c r="AR7" s="32" t="s">
        <v>116</v>
      </c>
      <c r="AS7" s="32"/>
      <c r="AT7" s="32"/>
      <c r="AU7" s="32" t="s">
        <v>117</v>
      </c>
      <c r="AV7" s="32"/>
      <c r="AW7" s="32"/>
      <c r="AX7" s="32" t="s">
        <v>118</v>
      </c>
      <c r="AY7" s="32"/>
      <c r="AZ7" s="32"/>
      <c r="BA7" s="32" t="s">
        <v>119</v>
      </c>
      <c r="BB7" s="32"/>
      <c r="BC7" s="32"/>
      <c r="BD7" s="32" t="s">
        <v>120</v>
      </c>
      <c r="BE7" s="32"/>
      <c r="BF7" s="32"/>
      <c r="BG7" s="32" t="s">
        <v>120</v>
      </c>
      <c r="BH7" s="32"/>
      <c r="BI7" s="32"/>
      <c r="BJ7" s="32" t="s">
        <v>121</v>
      </c>
      <c r="BK7" s="32"/>
      <c r="BL7" s="32"/>
      <c r="BM7" s="32" t="s">
        <v>122</v>
      </c>
      <c r="BN7" s="32"/>
      <c r="BO7" s="32"/>
      <c r="BP7" s="32" t="s">
        <v>123</v>
      </c>
      <c r="BQ7" s="32"/>
      <c r="BR7" s="32"/>
      <c r="BS7" s="32" t="s">
        <v>124</v>
      </c>
      <c r="BT7" s="32"/>
      <c r="BU7" s="32"/>
      <c r="BV7" s="32" t="s">
        <v>125</v>
      </c>
      <c r="BW7" s="32"/>
      <c r="BX7" s="32"/>
      <c r="BY7" s="32" t="s">
        <v>12</v>
      </c>
      <c r="BZ7" s="32"/>
      <c r="CA7" s="32"/>
      <c r="CB7" s="32" t="s">
        <v>126</v>
      </c>
      <c r="CC7" s="32"/>
      <c r="CD7" s="32"/>
      <c r="CE7" s="32" t="s">
        <v>127</v>
      </c>
      <c r="CF7" s="32"/>
      <c r="CG7" s="32"/>
      <c r="CH7" s="32" t="s">
        <v>100</v>
      </c>
      <c r="CI7" s="32"/>
      <c r="CJ7" s="32"/>
      <c r="CK7" s="32" t="s">
        <v>128</v>
      </c>
      <c r="CL7" s="32"/>
      <c r="CM7" s="32"/>
      <c r="CN7" s="32" t="s">
        <v>129</v>
      </c>
      <c r="CO7" s="32"/>
      <c r="CP7" s="32"/>
      <c r="CQ7" s="32" t="s">
        <v>130</v>
      </c>
      <c r="CR7" s="32"/>
      <c r="CS7" s="32"/>
      <c r="CT7" s="32" t="s">
        <v>131</v>
      </c>
      <c r="CU7" s="32"/>
      <c r="CV7" s="32"/>
      <c r="CW7" s="32" t="s">
        <v>132</v>
      </c>
      <c r="CX7" s="32"/>
      <c r="CY7" s="32"/>
      <c r="CZ7" s="32" t="s">
        <v>13</v>
      </c>
      <c r="DA7" s="32"/>
      <c r="DB7" s="32"/>
      <c r="DC7" s="32" t="s">
        <v>133</v>
      </c>
      <c r="DD7" s="32"/>
      <c r="DE7" s="32"/>
      <c r="DF7" s="32" t="s">
        <v>134</v>
      </c>
      <c r="DG7" s="32"/>
      <c r="DH7" s="32"/>
      <c r="DI7" s="32" t="s">
        <v>135</v>
      </c>
      <c r="DJ7" s="32"/>
      <c r="DK7" s="32"/>
      <c r="DL7" s="32" t="s">
        <v>136</v>
      </c>
      <c r="DM7" s="32"/>
      <c r="DN7" s="32"/>
      <c r="DO7" s="32" t="s">
        <v>137</v>
      </c>
      <c r="DP7" s="32"/>
      <c r="DQ7" s="32"/>
      <c r="DR7" s="33" t="s">
        <v>5</v>
      </c>
      <c r="DS7" s="32"/>
      <c r="DT7" s="32"/>
    </row>
    <row r="8" spans="1:124" x14ac:dyDescent="0.2">
      <c r="A8" s="6" t="s">
        <v>47</v>
      </c>
      <c r="B8" s="12" t="s">
        <v>46</v>
      </c>
      <c r="C8" s="10" t="s">
        <v>48</v>
      </c>
      <c r="D8" s="10" t="s">
        <v>1</v>
      </c>
      <c r="E8" s="12" t="s">
        <v>46</v>
      </c>
      <c r="F8" s="10" t="s">
        <v>48</v>
      </c>
      <c r="G8" s="10" t="s">
        <v>1</v>
      </c>
      <c r="H8" s="12" t="s">
        <v>46</v>
      </c>
      <c r="I8" s="10" t="s">
        <v>48</v>
      </c>
      <c r="J8" s="10" t="s">
        <v>1</v>
      </c>
      <c r="K8" s="12" t="s">
        <v>46</v>
      </c>
      <c r="L8" s="10" t="s">
        <v>48</v>
      </c>
      <c r="M8" s="10" t="s">
        <v>1</v>
      </c>
      <c r="N8" s="12" t="s">
        <v>46</v>
      </c>
      <c r="O8" s="10" t="s">
        <v>48</v>
      </c>
      <c r="P8" s="10" t="s">
        <v>1</v>
      </c>
      <c r="Q8" s="12" t="s">
        <v>46</v>
      </c>
      <c r="R8" s="10" t="s">
        <v>48</v>
      </c>
      <c r="S8" s="10" t="s">
        <v>1</v>
      </c>
      <c r="T8" s="12" t="s">
        <v>46</v>
      </c>
      <c r="U8" s="10" t="s">
        <v>48</v>
      </c>
      <c r="V8" s="10" t="s">
        <v>1</v>
      </c>
      <c r="W8" s="12" t="s">
        <v>46</v>
      </c>
      <c r="X8" s="10" t="s">
        <v>48</v>
      </c>
      <c r="Y8" s="10" t="s">
        <v>1</v>
      </c>
      <c r="Z8" s="12" t="s">
        <v>46</v>
      </c>
      <c r="AA8" s="10" t="s">
        <v>48</v>
      </c>
      <c r="AB8" s="10" t="s">
        <v>1</v>
      </c>
      <c r="AC8" s="12" t="s">
        <v>46</v>
      </c>
      <c r="AD8" s="10" t="s">
        <v>48</v>
      </c>
      <c r="AE8" s="10" t="s">
        <v>1</v>
      </c>
      <c r="AF8" s="12" t="s">
        <v>46</v>
      </c>
      <c r="AG8" s="10" t="s">
        <v>48</v>
      </c>
      <c r="AH8" s="10" t="s">
        <v>1</v>
      </c>
      <c r="AI8" s="12" t="s">
        <v>46</v>
      </c>
      <c r="AJ8" s="10" t="s">
        <v>48</v>
      </c>
      <c r="AK8" s="10" t="s">
        <v>1</v>
      </c>
      <c r="AL8" s="12" t="s">
        <v>46</v>
      </c>
      <c r="AM8" s="10" t="s">
        <v>48</v>
      </c>
      <c r="AN8" s="10" t="s">
        <v>1</v>
      </c>
      <c r="AO8" s="12" t="s">
        <v>46</v>
      </c>
      <c r="AP8" s="10" t="s">
        <v>48</v>
      </c>
      <c r="AQ8" s="10" t="s">
        <v>1</v>
      </c>
      <c r="AR8" s="12" t="s">
        <v>46</v>
      </c>
      <c r="AS8" s="10" t="s">
        <v>48</v>
      </c>
      <c r="AT8" s="10" t="s">
        <v>1</v>
      </c>
      <c r="AU8" s="12" t="s">
        <v>46</v>
      </c>
      <c r="AV8" s="10" t="s">
        <v>48</v>
      </c>
      <c r="AW8" s="10" t="s">
        <v>1</v>
      </c>
      <c r="AX8" s="12" t="s">
        <v>46</v>
      </c>
      <c r="AY8" s="10" t="s">
        <v>48</v>
      </c>
      <c r="AZ8" s="10" t="s">
        <v>1</v>
      </c>
      <c r="BA8" s="12" t="s">
        <v>46</v>
      </c>
      <c r="BB8" s="10" t="s">
        <v>48</v>
      </c>
      <c r="BC8" s="10" t="s">
        <v>1</v>
      </c>
      <c r="BD8" s="12" t="s">
        <v>46</v>
      </c>
      <c r="BE8" s="10" t="s">
        <v>48</v>
      </c>
      <c r="BF8" s="10" t="s">
        <v>1</v>
      </c>
      <c r="BG8" s="12" t="s">
        <v>46</v>
      </c>
      <c r="BH8" s="10" t="s">
        <v>48</v>
      </c>
      <c r="BI8" s="10" t="s">
        <v>1</v>
      </c>
      <c r="BJ8" s="12" t="s">
        <v>46</v>
      </c>
      <c r="BK8" s="10" t="s">
        <v>48</v>
      </c>
      <c r="BL8" s="10" t="s">
        <v>1</v>
      </c>
      <c r="BM8" s="12" t="s">
        <v>46</v>
      </c>
      <c r="BN8" s="10" t="s">
        <v>48</v>
      </c>
      <c r="BO8" s="10" t="s">
        <v>1</v>
      </c>
      <c r="BP8" s="12" t="s">
        <v>46</v>
      </c>
      <c r="BQ8" s="10" t="s">
        <v>48</v>
      </c>
      <c r="BR8" s="10" t="s">
        <v>1</v>
      </c>
      <c r="BS8" s="12" t="s">
        <v>46</v>
      </c>
      <c r="BT8" s="10" t="s">
        <v>48</v>
      </c>
      <c r="BU8" s="10" t="s">
        <v>1</v>
      </c>
      <c r="BV8" s="12" t="s">
        <v>46</v>
      </c>
      <c r="BW8" s="10" t="s">
        <v>48</v>
      </c>
      <c r="BX8" s="10" t="s">
        <v>1</v>
      </c>
      <c r="BY8" s="12" t="s">
        <v>46</v>
      </c>
      <c r="BZ8" s="10" t="s">
        <v>48</v>
      </c>
      <c r="CA8" s="10" t="s">
        <v>1</v>
      </c>
      <c r="CB8" s="12" t="s">
        <v>46</v>
      </c>
      <c r="CC8" s="10" t="s">
        <v>48</v>
      </c>
      <c r="CD8" s="10" t="s">
        <v>1</v>
      </c>
      <c r="CE8" s="12" t="s">
        <v>46</v>
      </c>
      <c r="CF8" s="10" t="s">
        <v>48</v>
      </c>
      <c r="CG8" s="10" t="s">
        <v>1</v>
      </c>
      <c r="CH8" s="12" t="s">
        <v>46</v>
      </c>
      <c r="CI8" s="10" t="s">
        <v>48</v>
      </c>
      <c r="CJ8" s="10" t="s">
        <v>1</v>
      </c>
      <c r="CK8" s="12" t="s">
        <v>46</v>
      </c>
      <c r="CL8" s="10" t="s">
        <v>48</v>
      </c>
      <c r="CM8" s="10" t="s">
        <v>1</v>
      </c>
      <c r="CN8" s="12" t="s">
        <v>46</v>
      </c>
      <c r="CO8" s="10" t="s">
        <v>48</v>
      </c>
      <c r="CP8" s="10" t="s">
        <v>1</v>
      </c>
      <c r="CQ8" s="12" t="s">
        <v>46</v>
      </c>
      <c r="CR8" s="10" t="s">
        <v>48</v>
      </c>
      <c r="CS8" s="10" t="s">
        <v>1</v>
      </c>
      <c r="CT8" s="12" t="s">
        <v>46</v>
      </c>
      <c r="CU8" s="10" t="s">
        <v>48</v>
      </c>
      <c r="CV8" s="10" t="s">
        <v>1</v>
      </c>
      <c r="CW8" s="12" t="s">
        <v>46</v>
      </c>
      <c r="CX8" s="10" t="s">
        <v>48</v>
      </c>
      <c r="CY8" s="10" t="s">
        <v>1</v>
      </c>
      <c r="CZ8" s="12" t="s">
        <v>46</v>
      </c>
      <c r="DA8" s="10" t="s">
        <v>48</v>
      </c>
      <c r="DB8" s="10" t="s">
        <v>1</v>
      </c>
      <c r="DC8" s="12" t="s">
        <v>46</v>
      </c>
      <c r="DD8" s="10" t="s">
        <v>48</v>
      </c>
      <c r="DE8" s="10" t="s">
        <v>1</v>
      </c>
      <c r="DF8" s="12" t="s">
        <v>46</v>
      </c>
      <c r="DG8" s="10" t="s">
        <v>48</v>
      </c>
      <c r="DH8" s="10" t="s">
        <v>1</v>
      </c>
      <c r="DI8" s="12" t="s">
        <v>46</v>
      </c>
      <c r="DJ8" s="10" t="s">
        <v>48</v>
      </c>
      <c r="DK8" s="10" t="s">
        <v>1</v>
      </c>
      <c r="DL8" s="12" t="s">
        <v>46</v>
      </c>
      <c r="DM8" s="10" t="s">
        <v>48</v>
      </c>
      <c r="DN8" s="10" t="s">
        <v>1</v>
      </c>
      <c r="DO8" s="12" t="s">
        <v>46</v>
      </c>
      <c r="DP8" s="10" t="s">
        <v>48</v>
      </c>
      <c r="DQ8" s="10" t="s">
        <v>1</v>
      </c>
      <c r="DR8" s="9" t="s">
        <v>46</v>
      </c>
      <c r="DS8" s="8" t="s">
        <v>48</v>
      </c>
      <c r="DT8" s="9" t="s">
        <v>1</v>
      </c>
    </row>
    <row r="9" spans="1:124" x14ac:dyDescent="0.2">
      <c r="A9" s="5" t="s">
        <v>15</v>
      </c>
      <c r="B9" s="11">
        <v>0</v>
      </c>
      <c r="C9" s="9">
        <v>0</v>
      </c>
      <c r="D9" s="8">
        <v>0</v>
      </c>
      <c r="E9" s="11">
        <v>0</v>
      </c>
      <c r="F9" s="8">
        <v>0</v>
      </c>
      <c r="G9" s="9">
        <v>0</v>
      </c>
      <c r="H9" s="11">
        <v>0</v>
      </c>
      <c r="I9" s="8">
        <v>0</v>
      </c>
      <c r="J9" s="9">
        <v>0</v>
      </c>
      <c r="K9" s="11">
        <v>0</v>
      </c>
      <c r="L9" s="8">
        <v>0</v>
      </c>
      <c r="M9" s="9">
        <v>0</v>
      </c>
      <c r="N9" s="11">
        <v>2</v>
      </c>
      <c r="O9" s="8">
        <v>0</v>
      </c>
      <c r="P9" s="9">
        <v>2</v>
      </c>
      <c r="Q9" s="11">
        <v>0</v>
      </c>
      <c r="R9" s="8">
        <v>0</v>
      </c>
      <c r="S9" s="9">
        <v>0</v>
      </c>
      <c r="T9" s="11">
        <v>0</v>
      </c>
      <c r="U9" s="8">
        <v>0</v>
      </c>
      <c r="V9" s="9">
        <v>0</v>
      </c>
      <c r="W9" s="11">
        <v>0</v>
      </c>
      <c r="X9" s="9">
        <v>0</v>
      </c>
      <c r="Y9" s="8">
        <v>0</v>
      </c>
      <c r="Z9" s="11">
        <v>0</v>
      </c>
      <c r="AA9" s="8">
        <v>0</v>
      </c>
      <c r="AB9" s="9">
        <v>0</v>
      </c>
      <c r="AC9" s="11">
        <v>0</v>
      </c>
      <c r="AD9" s="8">
        <v>0</v>
      </c>
      <c r="AE9" s="9">
        <v>0</v>
      </c>
      <c r="AF9" s="11">
        <v>0</v>
      </c>
      <c r="AG9" s="8">
        <v>0</v>
      </c>
      <c r="AH9" s="9">
        <v>0</v>
      </c>
      <c r="AI9" s="11">
        <v>0</v>
      </c>
      <c r="AJ9" s="8">
        <v>0</v>
      </c>
      <c r="AK9" s="9">
        <v>0</v>
      </c>
      <c r="AL9" s="11">
        <v>0</v>
      </c>
      <c r="AM9" s="8">
        <v>0</v>
      </c>
      <c r="AN9" s="9">
        <v>0</v>
      </c>
      <c r="AO9" s="11">
        <v>0</v>
      </c>
      <c r="AP9" s="8">
        <v>0</v>
      </c>
      <c r="AQ9" s="9">
        <v>0</v>
      </c>
      <c r="AR9" s="11">
        <v>0</v>
      </c>
      <c r="AS9" s="8">
        <v>0</v>
      </c>
      <c r="AT9" s="9">
        <v>0</v>
      </c>
      <c r="AU9" s="11">
        <v>0</v>
      </c>
      <c r="AV9" s="8">
        <v>0</v>
      </c>
      <c r="AW9" s="9">
        <v>0</v>
      </c>
      <c r="AX9" s="11">
        <v>0</v>
      </c>
      <c r="AY9" s="8">
        <v>0</v>
      </c>
      <c r="AZ9" s="9">
        <v>0</v>
      </c>
      <c r="BA9" s="11">
        <v>0</v>
      </c>
      <c r="BB9" s="8">
        <v>0</v>
      </c>
      <c r="BC9" s="9">
        <v>0</v>
      </c>
      <c r="BD9" s="11">
        <v>0</v>
      </c>
      <c r="BE9" s="8">
        <v>0</v>
      </c>
      <c r="BF9" s="9">
        <v>0</v>
      </c>
      <c r="BG9" s="11">
        <v>0</v>
      </c>
      <c r="BH9" s="8">
        <v>0</v>
      </c>
      <c r="BI9" s="9">
        <v>0</v>
      </c>
      <c r="BJ9" s="11">
        <v>0</v>
      </c>
      <c r="BK9" s="8">
        <v>0</v>
      </c>
      <c r="BL9" s="9">
        <v>0</v>
      </c>
      <c r="BM9" s="11">
        <v>0</v>
      </c>
      <c r="BN9" s="8">
        <v>0</v>
      </c>
      <c r="BO9" s="9">
        <v>0</v>
      </c>
      <c r="BP9" s="11">
        <v>0</v>
      </c>
      <c r="BQ9" s="8">
        <v>0</v>
      </c>
      <c r="BR9" s="9">
        <v>0</v>
      </c>
      <c r="BS9" s="11">
        <v>0</v>
      </c>
      <c r="BT9" s="8">
        <v>0</v>
      </c>
      <c r="BU9" s="9">
        <v>0</v>
      </c>
      <c r="BV9" s="11">
        <v>0</v>
      </c>
      <c r="BW9" s="8">
        <v>0</v>
      </c>
      <c r="BX9" s="9">
        <v>0</v>
      </c>
      <c r="BY9" s="11">
        <v>0</v>
      </c>
      <c r="BZ9" s="8">
        <v>0</v>
      </c>
      <c r="CA9" s="9">
        <v>0</v>
      </c>
      <c r="CB9" s="11">
        <v>0</v>
      </c>
      <c r="CC9" s="8">
        <v>0</v>
      </c>
      <c r="CD9" s="9">
        <v>0</v>
      </c>
      <c r="CE9" s="11">
        <v>0</v>
      </c>
      <c r="CF9" s="8">
        <v>0</v>
      </c>
      <c r="CG9" s="9">
        <v>0</v>
      </c>
      <c r="CH9" s="11">
        <v>0</v>
      </c>
      <c r="CI9" s="8">
        <v>0</v>
      </c>
      <c r="CJ9" s="9">
        <v>0</v>
      </c>
      <c r="CK9" s="11">
        <v>0</v>
      </c>
      <c r="CL9" s="8">
        <v>0</v>
      </c>
      <c r="CM9" s="9">
        <v>0</v>
      </c>
      <c r="CN9" s="11">
        <v>0</v>
      </c>
      <c r="CO9" s="8">
        <v>0</v>
      </c>
      <c r="CP9" s="9">
        <v>0</v>
      </c>
      <c r="CQ9" s="11">
        <v>1</v>
      </c>
      <c r="CR9" s="8">
        <v>0</v>
      </c>
      <c r="CS9" s="9">
        <v>1</v>
      </c>
      <c r="CT9" s="11">
        <v>0</v>
      </c>
      <c r="CU9" s="8">
        <v>0</v>
      </c>
      <c r="CV9" s="9">
        <v>0</v>
      </c>
      <c r="CW9" s="11">
        <v>0</v>
      </c>
      <c r="CX9" s="8">
        <v>0</v>
      </c>
      <c r="CY9" s="9">
        <v>0</v>
      </c>
      <c r="CZ9" s="11">
        <v>0</v>
      </c>
      <c r="DA9" s="8">
        <v>0</v>
      </c>
      <c r="DB9" s="9">
        <v>0</v>
      </c>
      <c r="DC9" s="11">
        <v>0</v>
      </c>
      <c r="DD9" s="8">
        <v>0</v>
      </c>
      <c r="DE9" s="9">
        <v>0</v>
      </c>
      <c r="DF9" s="11">
        <v>0</v>
      </c>
      <c r="DG9" s="8">
        <v>0</v>
      </c>
      <c r="DH9" s="9">
        <v>0</v>
      </c>
      <c r="DI9" s="11">
        <v>0</v>
      </c>
      <c r="DJ9" s="8">
        <v>0</v>
      </c>
      <c r="DK9" s="9">
        <v>0</v>
      </c>
      <c r="DL9" s="11">
        <v>0</v>
      </c>
      <c r="DM9" s="8">
        <v>0</v>
      </c>
      <c r="DN9" s="9">
        <v>0</v>
      </c>
      <c r="DO9" s="11">
        <v>0</v>
      </c>
      <c r="DP9" s="15">
        <v>0</v>
      </c>
      <c r="DQ9" s="16">
        <v>0</v>
      </c>
      <c r="DR9" s="9">
        <f>B9+E9+H9+K9+N9+Q9+T9+W9+Z9+AC9+AF9+AI9+AL9+AO9+AR9+AU9+AX9+BA9+BD9+BG9+BJ9+BM9+BP9+BS9+BV9+BY9+CB9+CE9+CH9+CK9+CN9+CQ9+CT9+CW9+CZ9+DC9+DF9+DI9+DL9+DO9</f>
        <v>3</v>
      </c>
      <c r="DS9" s="9">
        <f t="shared" ref="DS9:DT9" si="0">C9+F9+I9+L9+O9+R9+U9+X9+AA9+AD9+AG9+AJ9+AM9+AP9+AS9+AV9+AY9+BB9+BE9+BH9+BK9+BN9+BQ9+BT9+BW9+BZ9+CC9+CF9+CI9+CL9+CO9+CR9+CU9+CX9+DA9+DD9+DG9+DJ9+DM9+DP9</f>
        <v>0</v>
      </c>
      <c r="DT9" s="9">
        <f t="shared" si="0"/>
        <v>3</v>
      </c>
    </row>
    <row r="10" spans="1:124" x14ac:dyDescent="0.2">
      <c r="A10" s="5" t="s">
        <v>31</v>
      </c>
      <c r="B10" s="13">
        <v>0</v>
      </c>
      <c r="C10" s="9">
        <v>0</v>
      </c>
      <c r="D10" s="8">
        <v>0</v>
      </c>
      <c r="E10" s="13">
        <v>1</v>
      </c>
      <c r="F10" s="8">
        <v>0</v>
      </c>
      <c r="G10" s="9">
        <v>1</v>
      </c>
      <c r="H10" s="13">
        <v>0</v>
      </c>
      <c r="I10" s="8">
        <v>0</v>
      </c>
      <c r="J10" s="9">
        <v>0</v>
      </c>
      <c r="K10" s="13">
        <v>12</v>
      </c>
      <c r="L10" s="8">
        <v>0</v>
      </c>
      <c r="M10" s="9">
        <v>12</v>
      </c>
      <c r="N10" s="13">
        <v>0</v>
      </c>
      <c r="O10" s="8">
        <v>0</v>
      </c>
      <c r="P10" s="9">
        <v>2</v>
      </c>
      <c r="Q10" s="13">
        <v>0</v>
      </c>
      <c r="R10" s="8">
        <v>0</v>
      </c>
      <c r="S10" s="9">
        <v>0</v>
      </c>
      <c r="T10" s="13">
        <v>0</v>
      </c>
      <c r="U10" s="8">
        <v>0</v>
      </c>
      <c r="V10" s="9">
        <v>0</v>
      </c>
      <c r="W10" s="13">
        <v>0</v>
      </c>
      <c r="X10" s="9">
        <v>0</v>
      </c>
      <c r="Y10" s="8">
        <v>0</v>
      </c>
      <c r="Z10" s="13">
        <v>0</v>
      </c>
      <c r="AA10" s="8">
        <v>0</v>
      </c>
      <c r="AB10" s="9">
        <v>0</v>
      </c>
      <c r="AC10" s="13">
        <v>2</v>
      </c>
      <c r="AD10" s="8">
        <v>0</v>
      </c>
      <c r="AE10" s="9">
        <v>2</v>
      </c>
      <c r="AF10" s="13">
        <v>0</v>
      </c>
      <c r="AG10" s="8">
        <v>0</v>
      </c>
      <c r="AH10" s="9">
        <v>0</v>
      </c>
      <c r="AI10" s="13">
        <v>0</v>
      </c>
      <c r="AJ10" s="8">
        <v>0</v>
      </c>
      <c r="AK10" s="9">
        <v>0</v>
      </c>
      <c r="AL10" s="13">
        <v>0</v>
      </c>
      <c r="AM10" s="8">
        <v>0</v>
      </c>
      <c r="AN10" s="9">
        <v>0</v>
      </c>
      <c r="AO10" s="13">
        <v>0</v>
      </c>
      <c r="AP10" s="8">
        <v>0</v>
      </c>
      <c r="AQ10" s="9">
        <v>0</v>
      </c>
      <c r="AR10" s="13">
        <v>0</v>
      </c>
      <c r="AS10" s="8">
        <v>0</v>
      </c>
      <c r="AT10" s="9">
        <v>0</v>
      </c>
      <c r="AU10" s="13">
        <v>4</v>
      </c>
      <c r="AV10" s="8">
        <v>0</v>
      </c>
      <c r="AW10" s="9">
        <v>4</v>
      </c>
      <c r="AX10" s="13">
        <v>0</v>
      </c>
      <c r="AY10" s="8">
        <v>0</v>
      </c>
      <c r="AZ10" s="9">
        <v>0</v>
      </c>
      <c r="BA10" s="13">
        <v>0</v>
      </c>
      <c r="BB10" s="8">
        <v>0</v>
      </c>
      <c r="BC10" s="9">
        <v>0</v>
      </c>
      <c r="BD10" s="13">
        <v>0</v>
      </c>
      <c r="BE10" s="8">
        <v>0</v>
      </c>
      <c r="BF10" s="9">
        <v>0</v>
      </c>
      <c r="BG10" s="13">
        <v>0</v>
      </c>
      <c r="BH10" s="8">
        <v>0</v>
      </c>
      <c r="BI10" s="9">
        <v>0</v>
      </c>
      <c r="BJ10" s="13">
        <v>3</v>
      </c>
      <c r="BK10" s="8">
        <v>0</v>
      </c>
      <c r="BL10" s="9">
        <v>3</v>
      </c>
      <c r="BM10" s="13">
        <v>0</v>
      </c>
      <c r="BN10" s="8">
        <v>0</v>
      </c>
      <c r="BO10" s="9">
        <v>0</v>
      </c>
      <c r="BP10" s="13">
        <v>0</v>
      </c>
      <c r="BQ10" s="8">
        <v>0</v>
      </c>
      <c r="BR10" s="9">
        <v>0</v>
      </c>
      <c r="BS10" s="13">
        <v>2</v>
      </c>
      <c r="BT10" s="8">
        <v>0</v>
      </c>
      <c r="BU10" s="9">
        <v>2</v>
      </c>
      <c r="BV10" s="13">
        <v>0</v>
      </c>
      <c r="BW10" s="8">
        <v>0</v>
      </c>
      <c r="BX10" s="9">
        <v>0</v>
      </c>
      <c r="BY10" s="13">
        <v>6</v>
      </c>
      <c r="BZ10" s="8">
        <v>0</v>
      </c>
      <c r="CA10" s="9">
        <v>6</v>
      </c>
      <c r="CB10" s="13">
        <v>0</v>
      </c>
      <c r="CC10" s="8">
        <v>0</v>
      </c>
      <c r="CD10" s="9">
        <v>0</v>
      </c>
      <c r="CE10" s="13">
        <v>0</v>
      </c>
      <c r="CF10" s="8">
        <v>0</v>
      </c>
      <c r="CG10" s="9">
        <v>0</v>
      </c>
      <c r="CH10" s="13">
        <v>0</v>
      </c>
      <c r="CI10" s="8">
        <v>0</v>
      </c>
      <c r="CJ10" s="9">
        <v>0</v>
      </c>
      <c r="CK10" s="13">
        <v>0</v>
      </c>
      <c r="CL10" s="8">
        <v>0</v>
      </c>
      <c r="CM10" s="9">
        <v>0</v>
      </c>
      <c r="CN10" s="13">
        <v>3</v>
      </c>
      <c r="CO10" s="8">
        <v>0</v>
      </c>
      <c r="CP10" s="9">
        <v>3</v>
      </c>
      <c r="CQ10" s="13">
        <v>0</v>
      </c>
      <c r="CR10" s="8">
        <v>0</v>
      </c>
      <c r="CS10" s="9">
        <v>1</v>
      </c>
      <c r="CT10" s="13">
        <v>0</v>
      </c>
      <c r="CU10" s="8">
        <v>0</v>
      </c>
      <c r="CV10" s="9">
        <v>0</v>
      </c>
      <c r="CW10" s="13">
        <v>0</v>
      </c>
      <c r="CX10" s="8">
        <v>0</v>
      </c>
      <c r="CY10" s="9">
        <v>0</v>
      </c>
      <c r="CZ10" s="13">
        <v>0</v>
      </c>
      <c r="DA10" s="8">
        <v>0</v>
      </c>
      <c r="DB10" s="9">
        <v>0</v>
      </c>
      <c r="DC10" s="13">
        <v>0</v>
      </c>
      <c r="DD10" s="8">
        <v>0</v>
      </c>
      <c r="DE10" s="9">
        <v>0</v>
      </c>
      <c r="DF10" s="13">
        <v>0</v>
      </c>
      <c r="DG10" s="8">
        <v>0</v>
      </c>
      <c r="DH10" s="9">
        <v>0</v>
      </c>
      <c r="DI10" s="13">
        <v>0</v>
      </c>
      <c r="DJ10" s="8">
        <v>0</v>
      </c>
      <c r="DK10" s="9">
        <v>0</v>
      </c>
      <c r="DL10" s="13">
        <v>0</v>
      </c>
      <c r="DM10" s="8">
        <v>0</v>
      </c>
      <c r="DN10" s="9">
        <v>0</v>
      </c>
      <c r="DO10" s="13">
        <v>0</v>
      </c>
      <c r="DP10" s="9">
        <v>0</v>
      </c>
      <c r="DQ10" s="17">
        <v>0</v>
      </c>
      <c r="DR10" s="9">
        <f t="shared" ref="DR10:DR25" si="1">B10+E10+H10+K10+N10+Q10+T10+W10+Z10+AC10+AF10+AI10+AL10+AO10+AR10+AU10+AX10+BA10+BD10+BG10+BJ10+BM10+BP10+BS10+BV10+BY10+CB10+CE10+CH10+CK10+CN10+CQ10+CT10+CW10+CZ10+DC10+DF10+DI10+DL10+DO10</f>
        <v>33</v>
      </c>
      <c r="DS10" s="9">
        <f t="shared" ref="DS10:DS25" si="2">C10+F10+I10+L10+O10+R10+U10+X10+AA10+AD10+AG10+AJ10+AM10+AP10+AS10+AV10+AY10+BB10+BE10+BH10+BK10+BN10+BQ10+BT10+BW10+BZ10+CC10+CF10+CI10+CL10+CO10+CR10+CU10+CX10+DA10+DD10+DG10+DJ10+DM10+DP10</f>
        <v>0</v>
      </c>
      <c r="DT10" s="9">
        <f t="shared" ref="DT10:DT25" si="3">D10+G10+J10+M10+P10+S10+V10+Y10+AB10+AE10+AH10+AK10+AN10+AQ10+AT10+AW10+AZ10+BC10+BF10+BI10+BL10+BO10+BR10+BU10+BX10+CA10+CD10+CG10+CJ10+CM10+CP10+CS10+CV10+CY10+DB10+DE10+DH10+DK10+DN10+DQ10</f>
        <v>36</v>
      </c>
    </row>
    <row r="11" spans="1:124" x14ac:dyDescent="0.2">
      <c r="A11" s="5" t="s">
        <v>32</v>
      </c>
      <c r="B11" s="13">
        <v>0</v>
      </c>
      <c r="C11" s="9">
        <v>0</v>
      </c>
      <c r="D11" s="8">
        <v>0</v>
      </c>
      <c r="E11" s="13">
        <v>0</v>
      </c>
      <c r="F11" s="8">
        <v>0</v>
      </c>
      <c r="G11" s="9">
        <v>1</v>
      </c>
      <c r="H11" s="13">
        <v>0</v>
      </c>
      <c r="I11" s="8">
        <v>0</v>
      </c>
      <c r="J11" s="9">
        <v>0</v>
      </c>
      <c r="K11" s="13">
        <v>1</v>
      </c>
      <c r="L11" s="8">
        <v>0</v>
      </c>
      <c r="M11" s="9">
        <v>13</v>
      </c>
      <c r="N11" s="13">
        <v>0</v>
      </c>
      <c r="O11" s="8">
        <v>1</v>
      </c>
      <c r="P11" s="9">
        <v>1</v>
      </c>
      <c r="Q11" s="13">
        <v>0</v>
      </c>
      <c r="R11" s="8">
        <v>0</v>
      </c>
      <c r="S11" s="9">
        <v>0</v>
      </c>
      <c r="T11" s="13">
        <v>0</v>
      </c>
      <c r="U11" s="8">
        <v>0</v>
      </c>
      <c r="V11" s="9">
        <v>0</v>
      </c>
      <c r="W11" s="13">
        <v>0</v>
      </c>
      <c r="X11" s="9">
        <v>0</v>
      </c>
      <c r="Y11" s="8">
        <v>0</v>
      </c>
      <c r="Z11" s="13">
        <v>0</v>
      </c>
      <c r="AA11" s="8">
        <v>0</v>
      </c>
      <c r="AB11" s="9">
        <v>0</v>
      </c>
      <c r="AC11" s="13">
        <v>0</v>
      </c>
      <c r="AD11" s="8">
        <v>0</v>
      </c>
      <c r="AE11" s="9">
        <v>2</v>
      </c>
      <c r="AF11" s="13">
        <v>0</v>
      </c>
      <c r="AG11" s="8">
        <v>0</v>
      </c>
      <c r="AH11" s="9">
        <v>0</v>
      </c>
      <c r="AI11" s="13">
        <v>0</v>
      </c>
      <c r="AJ11" s="8">
        <v>0</v>
      </c>
      <c r="AK11" s="9">
        <v>0</v>
      </c>
      <c r="AL11" s="13">
        <v>1</v>
      </c>
      <c r="AM11" s="8">
        <v>0</v>
      </c>
      <c r="AN11" s="9">
        <v>1</v>
      </c>
      <c r="AO11" s="13">
        <v>0</v>
      </c>
      <c r="AP11" s="8">
        <v>0</v>
      </c>
      <c r="AQ11" s="9">
        <v>0</v>
      </c>
      <c r="AR11" s="13">
        <v>0</v>
      </c>
      <c r="AS11" s="8">
        <v>0</v>
      </c>
      <c r="AT11" s="9">
        <v>0</v>
      </c>
      <c r="AU11" s="13">
        <v>2</v>
      </c>
      <c r="AV11" s="8">
        <v>0</v>
      </c>
      <c r="AW11" s="9">
        <v>6</v>
      </c>
      <c r="AX11" s="13">
        <v>0</v>
      </c>
      <c r="AY11" s="8">
        <v>0</v>
      </c>
      <c r="AZ11" s="9">
        <v>0</v>
      </c>
      <c r="BA11" s="13">
        <v>0</v>
      </c>
      <c r="BB11" s="8">
        <v>0</v>
      </c>
      <c r="BC11" s="9">
        <v>0</v>
      </c>
      <c r="BD11" s="13">
        <v>0</v>
      </c>
      <c r="BE11" s="8">
        <v>0</v>
      </c>
      <c r="BF11" s="9">
        <v>0</v>
      </c>
      <c r="BG11" s="13">
        <v>2</v>
      </c>
      <c r="BH11" s="8">
        <v>0</v>
      </c>
      <c r="BI11" s="9">
        <v>2</v>
      </c>
      <c r="BJ11" s="13">
        <v>1</v>
      </c>
      <c r="BK11" s="8">
        <v>0</v>
      </c>
      <c r="BL11" s="9">
        <v>4</v>
      </c>
      <c r="BM11" s="13">
        <v>0</v>
      </c>
      <c r="BN11" s="8">
        <v>0</v>
      </c>
      <c r="BO11" s="9">
        <v>0</v>
      </c>
      <c r="BP11" s="13">
        <v>0</v>
      </c>
      <c r="BQ11" s="8">
        <v>0</v>
      </c>
      <c r="BR11" s="9">
        <v>0</v>
      </c>
      <c r="BS11" s="13">
        <v>0</v>
      </c>
      <c r="BT11" s="8">
        <v>0</v>
      </c>
      <c r="BU11" s="9">
        <v>2</v>
      </c>
      <c r="BV11" s="13">
        <v>0</v>
      </c>
      <c r="BW11" s="8">
        <v>0</v>
      </c>
      <c r="BX11" s="9">
        <v>0</v>
      </c>
      <c r="BY11" s="13">
        <v>1</v>
      </c>
      <c r="BZ11" s="8">
        <v>0</v>
      </c>
      <c r="CA11" s="9">
        <v>7</v>
      </c>
      <c r="CB11" s="13">
        <v>0</v>
      </c>
      <c r="CC11" s="8">
        <v>0</v>
      </c>
      <c r="CD11" s="9">
        <v>0</v>
      </c>
      <c r="CE11" s="13">
        <v>0</v>
      </c>
      <c r="CF11" s="8">
        <v>0</v>
      </c>
      <c r="CG11" s="9">
        <v>0</v>
      </c>
      <c r="CH11" s="13">
        <v>0</v>
      </c>
      <c r="CI11" s="8">
        <v>0</v>
      </c>
      <c r="CJ11" s="9">
        <v>0</v>
      </c>
      <c r="CK11" s="13">
        <v>0</v>
      </c>
      <c r="CL11" s="8">
        <v>0</v>
      </c>
      <c r="CM11" s="9">
        <v>0</v>
      </c>
      <c r="CN11" s="13">
        <v>0</v>
      </c>
      <c r="CO11" s="8">
        <v>0</v>
      </c>
      <c r="CP11" s="9">
        <v>3</v>
      </c>
      <c r="CQ11" s="13">
        <v>0</v>
      </c>
      <c r="CR11" s="8">
        <v>0</v>
      </c>
      <c r="CS11" s="9">
        <v>1</v>
      </c>
      <c r="CT11" s="13">
        <v>0</v>
      </c>
      <c r="CU11" s="8">
        <v>0</v>
      </c>
      <c r="CV11" s="9">
        <v>0</v>
      </c>
      <c r="CW11" s="13">
        <v>0</v>
      </c>
      <c r="CX11" s="8">
        <v>0</v>
      </c>
      <c r="CY11" s="9">
        <v>0</v>
      </c>
      <c r="CZ11" s="13">
        <v>0</v>
      </c>
      <c r="DA11" s="8">
        <v>0</v>
      </c>
      <c r="DB11" s="9">
        <v>0</v>
      </c>
      <c r="DC11" s="13">
        <v>0</v>
      </c>
      <c r="DD11" s="8">
        <v>0</v>
      </c>
      <c r="DE11" s="9">
        <v>0</v>
      </c>
      <c r="DF11" s="13">
        <v>0</v>
      </c>
      <c r="DG11" s="8">
        <v>0</v>
      </c>
      <c r="DH11" s="9">
        <v>0</v>
      </c>
      <c r="DI11" s="13">
        <v>0</v>
      </c>
      <c r="DJ11" s="8">
        <v>0</v>
      </c>
      <c r="DK11" s="9">
        <v>0</v>
      </c>
      <c r="DL11" s="13">
        <v>0</v>
      </c>
      <c r="DM11" s="8">
        <v>0</v>
      </c>
      <c r="DN11" s="9">
        <v>0</v>
      </c>
      <c r="DO11" s="13">
        <v>0</v>
      </c>
      <c r="DP11" s="9">
        <v>0</v>
      </c>
      <c r="DQ11" s="17">
        <v>0</v>
      </c>
      <c r="DR11" s="9">
        <f t="shared" si="1"/>
        <v>8</v>
      </c>
      <c r="DS11" s="9">
        <f t="shared" si="2"/>
        <v>1</v>
      </c>
      <c r="DT11" s="9">
        <f t="shared" si="3"/>
        <v>43</v>
      </c>
    </row>
    <row r="12" spans="1:124" x14ac:dyDescent="0.2">
      <c r="A12" s="5" t="s">
        <v>33</v>
      </c>
      <c r="B12" s="13">
        <v>0</v>
      </c>
      <c r="C12" s="9">
        <v>0</v>
      </c>
      <c r="D12" s="8">
        <v>0</v>
      </c>
      <c r="E12" s="13">
        <v>1</v>
      </c>
      <c r="F12" s="8">
        <v>1</v>
      </c>
      <c r="G12" s="9">
        <v>1</v>
      </c>
      <c r="H12" s="13">
        <v>0</v>
      </c>
      <c r="I12" s="8">
        <v>0</v>
      </c>
      <c r="J12" s="9">
        <v>0</v>
      </c>
      <c r="K12" s="13">
        <v>0</v>
      </c>
      <c r="L12" s="8">
        <v>0</v>
      </c>
      <c r="M12" s="9">
        <v>13</v>
      </c>
      <c r="N12" s="13">
        <v>0</v>
      </c>
      <c r="O12" s="8">
        <v>0</v>
      </c>
      <c r="P12" s="9">
        <v>1</v>
      </c>
      <c r="Q12" s="13">
        <v>0</v>
      </c>
      <c r="R12" s="8">
        <v>0</v>
      </c>
      <c r="S12" s="9">
        <v>0</v>
      </c>
      <c r="T12" s="13">
        <v>0</v>
      </c>
      <c r="U12" s="8">
        <v>0</v>
      </c>
      <c r="V12" s="9">
        <v>0</v>
      </c>
      <c r="W12" s="13">
        <v>0</v>
      </c>
      <c r="X12" s="9">
        <v>0</v>
      </c>
      <c r="Y12" s="8">
        <v>0</v>
      </c>
      <c r="Z12" s="13">
        <v>0</v>
      </c>
      <c r="AA12" s="8">
        <v>0</v>
      </c>
      <c r="AB12" s="9">
        <v>0</v>
      </c>
      <c r="AC12" s="13">
        <v>0</v>
      </c>
      <c r="AD12" s="8">
        <v>0</v>
      </c>
      <c r="AE12" s="9">
        <v>2</v>
      </c>
      <c r="AF12" s="13">
        <v>0</v>
      </c>
      <c r="AG12" s="8">
        <v>0</v>
      </c>
      <c r="AH12" s="9">
        <v>0</v>
      </c>
      <c r="AI12" s="13">
        <v>0</v>
      </c>
      <c r="AJ12" s="8">
        <v>0</v>
      </c>
      <c r="AK12" s="9">
        <v>0</v>
      </c>
      <c r="AL12" s="13">
        <v>0</v>
      </c>
      <c r="AM12" s="8">
        <v>0</v>
      </c>
      <c r="AN12" s="9">
        <v>1</v>
      </c>
      <c r="AO12" s="13">
        <v>0</v>
      </c>
      <c r="AP12" s="8">
        <v>0</v>
      </c>
      <c r="AQ12" s="9">
        <v>0</v>
      </c>
      <c r="AR12" s="13">
        <v>0</v>
      </c>
      <c r="AS12" s="8">
        <v>0</v>
      </c>
      <c r="AT12" s="9">
        <v>0</v>
      </c>
      <c r="AU12" s="13">
        <v>0</v>
      </c>
      <c r="AV12" s="8">
        <v>1</v>
      </c>
      <c r="AW12" s="9">
        <v>5</v>
      </c>
      <c r="AX12" s="13">
        <v>0</v>
      </c>
      <c r="AY12" s="8">
        <v>0</v>
      </c>
      <c r="AZ12" s="9">
        <v>0</v>
      </c>
      <c r="BA12" s="13">
        <v>0</v>
      </c>
      <c r="BB12" s="8">
        <v>0</v>
      </c>
      <c r="BC12" s="9">
        <v>0</v>
      </c>
      <c r="BD12" s="13">
        <v>0</v>
      </c>
      <c r="BE12" s="8">
        <v>0</v>
      </c>
      <c r="BF12" s="9">
        <v>0</v>
      </c>
      <c r="BG12" s="13">
        <v>0</v>
      </c>
      <c r="BH12" s="8">
        <v>0</v>
      </c>
      <c r="BI12" s="9">
        <v>2</v>
      </c>
      <c r="BJ12" s="13">
        <v>0</v>
      </c>
      <c r="BK12" s="8">
        <v>0</v>
      </c>
      <c r="BL12" s="9">
        <v>4</v>
      </c>
      <c r="BM12" s="13">
        <v>0</v>
      </c>
      <c r="BN12" s="8">
        <v>0</v>
      </c>
      <c r="BO12" s="9">
        <v>0</v>
      </c>
      <c r="BP12" s="13">
        <v>0</v>
      </c>
      <c r="BQ12" s="8">
        <v>0</v>
      </c>
      <c r="BR12" s="9">
        <v>0</v>
      </c>
      <c r="BS12" s="13">
        <v>0</v>
      </c>
      <c r="BT12" s="8">
        <v>0</v>
      </c>
      <c r="BU12" s="9">
        <v>2</v>
      </c>
      <c r="BV12" s="13">
        <v>0</v>
      </c>
      <c r="BW12" s="8">
        <v>0</v>
      </c>
      <c r="BX12" s="9">
        <v>0</v>
      </c>
      <c r="BY12" s="13">
        <v>1</v>
      </c>
      <c r="BZ12" s="8">
        <v>0</v>
      </c>
      <c r="CA12" s="9">
        <v>8</v>
      </c>
      <c r="CB12" s="13">
        <v>0</v>
      </c>
      <c r="CC12" s="8">
        <v>0</v>
      </c>
      <c r="CD12" s="9">
        <v>0</v>
      </c>
      <c r="CE12" s="13">
        <v>0</v>
      </c>
      <c r="CF12" s="8">
        <v>0</v>
      </c>
      <c r="CG12" s="9">
        <v>0</v>
      </c>
      <c r="CH12" s="13">
        <v>1</v>
      </c>
      <c r="CI12" s="8">
        <v>0</v>
      </c>
      <c r="CJ12" s="9">
        <v>1</v>
      </c>
      <c r="CK12" s="13">
        <v>0</v>
      </c>
      <c r="CL12" s="8">
        <v>0</v>
      </c>
      <c r="CM12" s="9">
        <v>0</v>
      </c>
      <c r="CN12" s="13">
        <v>0</v>
      </c>
      <c r="CO12" s="8">
        <v>0</v>
      </c>
      <c r="CP12" s="9">
        <v>3</v>
      </c>
      <c r="CQ12" s="13">
        <v>0</v>
      </c>
      <c r="CR12" s="8">
        <v>0</v>
      </c>
      <c r="CS12" s="9">
        <v>1</v>
      </c>
      <c r="CT12" s="13">
        <v>0</v>
      </c>
      <c r="CU12" s="8">
        <v>0</v>
      </c>
      <c r="CV12" s="9">
        <v>0</v>
      </c>
      <c r="CW12" s="13">
        <v>0</v>
      </c>
      <c r="CX12" s="8">
        <v>0</v>
      </c>
      <c r="CY12" s="9">
        <v>0</v>
      </c>
      <c r="CZ12" s="13">
        <v>0</v>
      </c>
      <c r="DA12" s="8">
        <v>0</v>
      </c>
      <c r="DB12" s="9">
        <v>0</v>
      </c>
      <c r="DC12" s="13">
        <v>0</v>
      </c>
      <c r="DD12" s="8">
        <v>0</v>
      </c>
      <c r="DE12" s="9">
        <v>0</v>
      </c>
      <c r="DF12" s="13">
        <v>0</v>
      </c>
      <c r="DG12" s="8">
        <v>0</v>
      </c>
      <c r="DH12" s="9">
        <v>0</v>
      </c>
      <c r="DI12" s="13">
        <v>0</v>
      </c>
      <c r="DJ12" s="8">
        <v>0</v>
      </c>
      <c r="DK12" s="9">
        <v>0</v>
      </c>
      <c r="DL12" s="13">
        <v>0</v>
      </c>
      <c r="DM12" s="8">
        <v>0</v>
      </c>
      <c r="DN12" s="9">
        <v>0</v>
      </c>
      <c r="DO12" s="13">
        <v>0</v>
      </c>
      <c r="DP12" s="9">
        <v>0</v>
      </c>
      <c r="DQ12" s="17">
        <v>0</v>
      </c>
      <c r="DR12" s="9">
        <f t="shared" si="1"/>
        <v>3</v>
      </c>
      <c r="DS12" s="9">
        <f t="shared" si="2"/>
        <v>2</v>
      </c>
      <c r="DT12" s="9">
        <f t="shared" si="3"/>
        <v>44</v>
      </c>
    </row>
    <row r="13" spans="1:124" x14ac:dyDescent="0.2">
      <c r="A13" s="5" t="s">
        <v>34</v>
      </c>
      <c r="B13" s="13">
        <v>0</v>
      </c>
      <c r="C13" s="9">
        <v>0</v>
      </c>
      <c r="D13" s="8">
        <v>0</v>
      </c>
      <c r="E13" s="13">
        <v>0</v>
      </c>
      <c r="F13" s="8">
        <v>1</v>
      </c>
      <c r="G13" s="9">
        <v>0</v>
      </c>
      <c r="H13" s="13">
        <v>0</v>
      </c>
      <c r="I13" s="8">
        <v>0</v>
      </c>
      <c r="J13" s="9">
        <v>0</v>
      </c>
      <c r="K13" s="13">
        <v>0</v>
      </c>
      <c r="L13" s="8">
        <v>0</v>
      </c>
      <c r="M13" s="9">
        <v>13</v>
      </c>
      <c r="N13" s="13">
        <v>0</v>
      </c>
      <c r="O13" s="8">
        <v>0</v>
      </c>
      <c r="P13" s="9">
        <v>1</v>
      </c>
      <c r="Q13" s="13">
        <v>0</v>
      </c>
      <c r="R13" s="8">
        <v>0</v>
      </c>
      <c r="S13" s="9">
        <v>0</v>
      </c>
      <c r="T13" s="13">
        <v>0</v>
      </c>
      <c r="U13" s="8">
        <v>0</v>
      </c>
      <c r="V13" s="9">
        <v>0</v>
      </c>
      <c r="W13" s="13">
        <v>0</v>
      </c>
      <c r="X13" s="9">
        <v>0</v>
      </c>
      <c r="Y13" s="8">
        <v>0</v>
      </c>
      <c r="Z13" s="13">
        <v>0</v>
      </c>
      <c r="AA13" s="8">
        <v>0</v>
      </c>
      <c r="AB13" s="9">
        <v>0</v>
      </c>
      <c r="AC13" s="13">
        <v>0</v>
      </c>
      <c r="AD13" s="8">
        <v>0</v>
      </c>
      <c r="AE13" s="9">
        <v>2</v>
      </c>
      <c r="AF13" s="13">
        <v>0</v>
      </c>
      <c r="AG13" s="8">
        <v>0</v>
      </c>
      <c r="AH13" s="9">
        <v>0</v>
      </c>
      <c r="AI13" s="13">
        <v>0</v>
      </c>
      <c r="AJ13" s="8">
        <v>0</v>
      </c>
      <c r="AK13" s="9">
        <v>0</v>
      </c>
      <c r="AL13" s="13">
        <v>0</v>
      </c>
      <c r="AM13" s="8">
        <v>0</v>
      </c>
      <c r="AN13" s="9">
        <v>1</v>
      </c>
      <c r="AO13" s="13">
        <v>1</v>
      </c>
      <c r="AP13" s="8">
        <v>0</v>
      </c>
      <c r="AQ13" s="9">
        <v>1</v>
      </c>
      <c r="AR13" s="13">
        <v>0</v>
      </c>
      <c r="AS13" s="8">
        <v>0</v>
      </c>
      <c r="AT13" s="9">
        <v>0</v>
      </c>
      <c r="AU13" s="13">
        <v>0</v>
      </c>
      <c r="AV13" s="8">
        <v>0</v>
      </c>
      <c r="AW13" s="9">
        <v>5</v>
      </c>
      <c r="AX13" s="13">
        <v>0</v>
      </c>
      <c r="AY13" s="8">
        <v>0</v>
      </c>
      <c r="AZ13" s="9">
        <v>0</v>
      </c>
      <c r="BA13" s="13">
        <v>0</v>
      </c>
      <c r="BB13" s="8">
        <v>0</v>
      </c>
      <c r="BC13" s="9">
        <v>0</v>
      </c>
      <c r="BD13" s="13">
        <v>0</v>
      </c>
      <c r="BE13" s="8">
        <v>0</v>
      </c>
      <c r="BF13" s="9">
        <v>0</v>
      </c>
      <c r="BG13" s="13">
        <v>0</v>
      </c>
      <c r="BH13" s="8">
        <v>0</v>
      </c>
      <c r="BI13" s="9">
        <v>2</v>
      </c>
      <c r="BJ13" s="13">
        <v>0</v>
      </c>
      <c r="BK13" s="8">
        <v>0</v>
      </c>
      <c r="BL13" s="9">
        <v>4</v>
      </c>
      <c r="BM13" s="13">
        <v>0</v>
      </c>
      <c r="BN13" s="8">
        <v>0</v>
      </c>
      <c r="BO13" s="9">
        <v>0</v>
      </c>
      <c r="BP13" s="13">
        <v>0</v>
      </c>
      <c r="BQ13" s="8">
        <v>0</v>
      </c>
      <c r="BR13" s="9">
        <v>0</v>
      </c>
      <c r="BS13" s="13">
        <v>0</v>
      </c>
      <c r="BT13" s="8">
        <v>1</v>
      </c>
      <c r="BU13" s="9">
        <v>1</v>
      </c>
      <c r="BV13" s="13">
        <v>0</v>
      </c>
      <c r="BW13" s="8">
        <v>0</v>
      </c>
      <c r="BX13" s="9">
        <v>0</v>
      </c>
      <c r="BY13" s="13">
        <v>0</v>
      </c>
      <c r="BZ13" s="8">
        <v>0</v>
      </c>
      <c r="CA13" s="9">
        <v>8</v>
      </c>
      <c r="CB13" s="13">
        <v>0</v>
      </c>
      <c r="CC13" s="8">
        <v>0</v>
      </c>
      <c r="CD13" s="9">
        <v>0</v>
      </c>
      <c r="CE13" s="13">
        <v>0</v>
      </c>
      <c r="CF13" s="8">
        <v>0</v>
      </c>
      <c r="CG13" s="9">
        <v>0</v>
      </c>
      <c r="CH13" s="13">
        <v>0</v>
      </c>
      <c r="CI13" s="8">
        <v>0</v>
      </c>
      <c r="CJ13" s="9">
        <v>1</v>
      </c>
      <c r="CK13" s="13">
        <v>2</v>
      </c>
      <c r="CL13" s="8">
        <v>0</v>
      </c>
      <c r="CM13" s="9">
        <v>2</v>
      </c>
      <c r="CN13" s="13">
        <v>0</v>
      </c>
      <c r="CO13" s="8">
        <v>1</v>
      </c>
      <c r="CP13" s="9">
        <v>2</v>
      </c>
      <c r="CQ13" s="13">
        <v>0</v>
      </c>
      <c r="CR13" s="8">
        <v>0</v>
      </c>
      <c r="CS13" s="9">
        <v>1</v>
      </c>
      <c r="CT13" s="13">
        <v>0</v>
      </c>
      <c r="CU13" s="8">
        <v>0</v>
      </c>
      <c r="CV13" s="9">
        <v>0</v>
      </c>
      <c r="CW13" s="13">
        <v>0</v>
      </c>
      <c r="CX13" s="8">
        <v>0</v>
      </c>
      <c r="CY13" s="9">
        <v>0</v>
      </c>
      <c r="CZ13" s="13">
        <v>0</v>
      </c>
      <c r="DA13" s="8">
        <v>0</v>
      </c>
      <c r="DB13" s="9">
        <v>0</v>
      </c>
      <c r="DC13" s="13">
        <v>0</v>
      </c>
      <c r="DD13" s="8">
        <v>0</v>
      </c>
      <c r="DE13" s="9">
        <v>0</v>
      </c>
      <c r="DF13" s="13">
        <v>0</v>
      </c>
      <c r="DG13" s="8">
        <v>0</v>
      </c>
      <c r="DH13" s="9">
        <v>0</v>
      </c>
      <c r="DI13" s="13">
        <v>0</v>
      </c>
      <c r="DJ13" s="8">
        <v>0</v>
      </c>
      <c r="DK13" s="9">
        <v>0</v>
      </c>
      <c r="DL13" s="13">
        <v>0</v>
      </c>
      <c r="DM13" s="8">
        <v>0</v>
      </c>
      <c r="DN13" s="9">
        <v>0</v>
      </c>
      <c r="DO13" s="13">
        <v>0</v>
      </c>
      <c r="DP13" s="9">
        <v>0</v>
      </c>
      <c r="DQ13" s="17">
        <v>0</v>
      </c>
      <c r="DR13" s="9">
        <f t="shared" si="1"/>
        <v>3</v>
      </c>
      <c r="DS13" s="9">
        <f t="shared" si="2"/>
        <v>3</v>
      </c>
      <c r="DT13" s="9">
        <f t="shared" si="3"/>
        <v>44</v>
      </c>
    </row>
    <row r="14" spans="1:124" x14ac:dyDescent="0.2">
      <c r="A14" s="5" t="s">
        <v>35</v>
      </c>
      <c r="B14" s="13">
        <v>0</v>
      </c>
      <c r="C14" s="9">
        <v>0</v>
      </c>
      <c r="D14" s="8">
        <v>0</v>
      </c>
      <c r="E14" s="13">
        <v>0</v>
      </c>
      <c r="F14" s="8">
        <v>0</v>
      </c>
      <c r="G14" s="9">
        <v>0</v>
      </c>
      <c r="H14" s="13">
        <v>1</v>
      </c>
      <c r="I14" s="8">
        <v>0</v>
      </c>
      <c r="J14" s="9">
        <v>1</v>
      </c>
      <c r="K14" s="13">
        <v>0</v>
      </c>
      <c r="L14" s="8">
        <v>0</v>
      </c>
      <c r="M14" s="9">
        <v>13</v>
      </c>
      <c r="N14" s="13">
        <v>0</v>
      </c>
      <c r="O14" s="8">
        <v>0</v>
      </c>
      <c r="P14" s="9">
        <v>1</v>
      </c>
      <c r="Q14" s="13">
        <v>0</v>
      </c>
      <c r="R14" s="8">
        <v>0</v>
      </c>
      <c r="S14" s="9">
        <v>0</v>
      </c>
      <c r="T14" s="13">
        <v>0</v>
      </c>
      <c r="U14" s="8">
        <v>0</v>
      </c>
      <c r="V14" s="9">
        <v>0</v>
      </c>
      <c r="W14" s="13">
        <v>0</v>
      </c>
      <c r="X14" s="9">
        <v>0</v>
      </c>
      <c r="Y14" s="8">
        <v>0</v>
      </c>
      <c r="Z14" s="13">
        <v>0</v>
      </c>
      <c r="AA14" s="8">
        <v>0</v>
      </c>
      <c r="AB14" s="9">
        <v>0</v>
      </c>
      <c r="AC14" s="13">
        <v>0</v>
      </c>
      <c r="AD14" s="8">
        <v>0</v>
      </c>
      <c r="AE14" s="9">
        <v>2</v>
      </c>
      <c r="AF14" s="13">
        <v>0</v>
      </c>
      <c r="AG14" s="8">
        <v>0</v>
      </c>
      <c r="AH14" s="9">
        <v>0</v>
      </c>
      <c r="AI14" s="13">
        <v>0</v>
      </c>
      <c r="AJ14" s="8">
        <v>0</v>
      </c>
      <c r="AK14" s="9">
        <v>0</v>
      </c>
      <c r="AL14" s="13">
        <v>0</v>
      </c>
      <c r="AM14" s="8">
        <v>0</v>
      </c>
      <c r="AN14" s="9">
        <v>1</v>
      </c>
      <c r="AO14" s="13">
        <v>0</v>
      </c>
      <c r="AP14" s="8">
        <v>0</v>
      </c>
      <c r="AQ14" s="9">
        <v>1</v>
      </c>
      <c r="AR14" s="13">
        <v>0</v>
      </c>
      <c r="AS14" s="8">
        <v>0</v>
      </c>
      <c r="AT14" s="9">
        <v>0</v>
      </c>
      <c r="AU14" s="13">
        <v>0</v>
      </c>
      <c r="AV14" s="8">
        <v>0</v>
      </c>
      <c r="AW14" s="9">
        <v>5</v>
      </c>
      <c r="AX14" s="13">
        <v>0</v>
      </c>
      <c r="AY14" s="8">
        <v>0</v>
      </c>
      <c r="AZ14" s="9">
        <v>0</v>
      </c>
      <c r="BA14" s="13">
        <v>0</v>
      </c>
      <c r="BB14" s="8">
        <v>0</v>
      </c>
      <c r="BC14" s="9">
        <v>0</v>
      </c>
      <c r="BD14" s="13">
        <v>0</v>
      </c>
      <c r="BE14" s="8">
        <v>0</v>
      </c>
      <c r="BF14" s="9">
        <v>0</v>
      </c>
      <c r="BG14" s="13">
        <v>0</v>
      </c>
      <c r="BH14" s="8">
        <v>0</v>
      </c>
      <c r="BI14" s="9">
        <v>2</v>
      </c>
      <c r="BJ14" s="13">
        <v>0</v>
      </c>
      <c r="BK14" s="8">
        <v>0</v>
      </c>
      <c r="BL14" s="9">
        <v>4</v>
      </c>
      <c r="BM14" s="13">
        <v>0</v>
      </c>
      <c r="BN14" s="8">
        <v>0</v>
      </c>
      <c r="BO14" s="9">
        <v>0</v>
      </c>
      <c r="BP14" s="13">
        <v>0</v>
      </c>
      <c r="BQ14" s="8">
        <v>0</v>
      </c>
      <c r="BR14" s="9">
        <v>0</v>
      </c>
      <c r="BS14" s="13">
        <v>0</v>
      </c>
      <c r="BT14" s="8">
        <v>0</v>
      </c>
      <c r="BU14" s="9">
        <v>1</v>
      </c>
      <c r="BV14" s="13">
        <v>0</v>
      </c>
      <c r="BW14" s="8">
        <v>0</v>
      </c>
      <c r="BX14" s="9">
        <v>0</v>
      </c>
      <c r="BY14" s="13">
        <v>0</v>
      </c>
      <c r="BZ14" s="8">
        <v>1</v>
      </c>
      <c r="CA14" s="9">
        <v>7</v>
      </c>
      <c r="CB14" s="13">
        <v>0</v>
      </c>
      <c r="CC14" s="8">
        <v>0</v>
      </c>
      <c r="CD14" s="9">
        <v>0</v>
      </c>
      <c r="CE14" s="13">
        <v>0</v>
      </c>
      <c r="CF14" s="8">
        <v>0</v>
      </c>
      <c r="CG14" s="9">
        <v>0</v>
      </c>
      <c r="CH14" s="13">
        <v>0</v>
      </c>
      <c r="CI14" s="8">
        <v>0</v>
      </c>
      <c r="CJ14" s="9">
        <v>1</v>
      </c>
      <c r="CK14" s="13">
        <v>0</v>
      </c>
      <c r="CL14" s="8">
        <v>0</v>
      </c>
      <c r="CM14" s="9">
        <v>2</v>
      </c>
      <c r="CN14" s="13">
        <v>0</v>
      </c>
      <c r="CO14" s="8">
        <v>0</v>
      </c>
      <c r="CP14" s="9">
        <v>2</v>
      </c>
      <c r="CQ14" s="13">
        <v>0</v>
      </c>
      <c r="CR14" s="8">
        <v>0</v>
      </c>
      <c r="CS14" s="9">
        <v>1</v>
      </c>
      <c r="CT14" s="13">
        <v>0</v>
      </c>
      <c r="CU14" s="8">
        <v>0</v>
      </c>
      <c r="CV14" s="9">
        <v>0</v>
      </c>
      <c r="CW14" s="13">
        <v>2</v>
      </c>
      <c r="CX14" s="8">
        <v>0</v>
      </c>
      <c r="CY14" s="9">
        <v>2</v>
      </c>
      <c r="CZ14" s="13">
        <v>0</v>
      </c>
      <c r="DA14" s="8">
        <v>0</v>
      </c>
      <c r="DB14" s="9">
        <v>0</v>
      </c>
      <c r="DC14" s="13">
        <v>0</v>
      </c>
      <c r="DD14" s="8">
        <v>0</v>
      </c>
      <c r="DE14" s="9">
        <v>0</v>
      </c>
      <c r="DF14" s="13">
        <v>0</v>
      </c>
      <c r="DG14" s="8">
        <v>0</v>
      </c>
      <c r="DH14" s="9">
        <v>0</v>
      </c>
      <c r="DI14" s="13">
        <v>0</v>
      </c>
      <c r="DJ14" s="8">
        <v>0</v>
      </c>
      <c r="DK14" s="9">
        <v>0</v>
      </c>
      <c r="DL14" s="13">
        <v>0</v>
      </c>
      <c r="DM14" s="8">
        <v>0</v>
      </c>
      <c r="DN14" s="9">
        <v>0</v>
      </c>
      <c r="DO14" s="13">
        <v>0</v>
      </c>
      <c r="DP14" s="9">
        <v>0</v>
      </c>
      <c r="DQ14" s="17">
        <v>0</v>
      </c>
      <c r="DR14" s="9">
        <f t="shared" si="1"/>
        <v>3</v>
      </c>
      <c r="DS14" s="9">
        <f t="shared" si="2"/>
        <v>1</v>
      </c>
      <c r="DT14" s="9">
        <f t="shared" si="3"/>
        <v>46</v>
      </c>
    </row>
    <row r="15" spans="1:124" x14ac:dyDescent="0.2">
      <c r="A15" s="5" t="s">
        <v>36</v>
      </c>
      <c r="B15" s="13">
        <v>0</v>
      </c>
      <c r="C15" s="9">
        <v>0</v>
      </c>
      <c r="D15" s="8">
        <v>0</v>
      </c>
      <c r="E15" s="13">
        <v>0</v>
      </c>
      <c r="F15" s="8">
        <v>0</v>
      </c>
      <c r="G15" s="9">
        <v>0</v>
      </c>
      <c r="H15" s="13">
        <v>0</v>
      </c>
      <c r="I15" s="8">
        <v>0</v>
      </c>
      <c r="J15" s="9">
        <v>1</v>
      </c>
      <c r="K15" s="13">
        <v>0</v>
      </c>
      <c r="L15" s="8">
        <v>3</v>
      </c>
      <c r="M15" s="9">
        <v>10</v>
      </c>
      <c r="N15" s="13">
        <v>0</v>
      </c>
      <c r="O15" s="8">
        <v>0</v>
      </c>
      <c r="P15" s="9">
        <v>1</v>
      </c>
      <c r="Q15" s="13">
        <v>0</v>
      </c>
      <c r="R15" s="8">
        <v>0</v>
      </c>
      <c r="S15" s="9">
        <v>0</v>
      </c>
      <c r="T15" s="13">
        <v>0</v>
      </c>
      <c r="U15" s="8">
        <v>0</v>
      </c>
      <c r="V15" s="9">
        <v>0</v>
      </c>
      <c r="W15" s="13">
        <v>0</v>
      </c>
      <c r="X15" s="9">
        <v>0</v>
      </c>
      <c r="Y15" s="8">
        <v>0</v>
      </c>
      <c r="Z15" s="13">
        <v>0</v>
      </c>
      <c r="AA15" s="8">
        <v>0</v>
      </c>
      <c r="AB15" s="9">
        <v>0</v>
      </c>
      <c r="AC15" s="13">
        <v>0</v>
      </c>
      <c r="AD15" s="8">
        <v>0</v>
      </c>
      <c r="AE15" s="9">
        <v>2</v>
      </c>
      <c r="AF15" s="13">
        <v>0</v>
      </c>
      <c r="AG15" s="8">
        <v>0</v>
      </c>
      <c r="AH15" s="9">
        <v>0</v>
      </c>
      <c r="AI15" s="13">
        <v>0</v>
      </c>
      <c r="AJ15" s="8">
        <v>0</v>
      </c>
      <c r="AK15" s="9">
        <v>0</v>
      </c>
      <c r="AL15" s="13">
        <v>0</v>
      </c>
      <c r="AM15" s="8">
        <v>0</v>
      </c>
      <c r="AN15" s="9">
        <v>1</v>
      </c>
      <c r="AO15" s="13">
        <v>0</v>
      </c>
      <c r="AP15" s="8">
        <v>0</v>
      </c>
      <c r="AQ15" s="9">
        <v>1</v>
      </c>
      <c r="AR15" s="13">
        <v>0</v>
      </c>
      <c r="AS15" s="8">
        <v>0</v>
      </c>
      <c r="AT15" s="9">
        <v>0</v>
      </c>
      <c r="AU15" s="13">
        <v>0</v>
      </c>
      <c r="AV15" s="8">
        <v>0</v>
      </c>
      <c r="AW15" s="9">
        <v>5</v>
      </c>
      <c r="AX15" s="13">
        <v>0</v>
      </c>
      <c r="AY15" s="8">
        <v>0</v>
      </c>
      <c r="AZ15" s="9">
        <v>0</v>
      </c>
      <c r="BA15" s="13">
        <v>0</v>
      </c>
      <c r="BB15" s="8">
        <v>0</v>
      </c>
      <c r="BC15" s="9">
        <v>0</v>
      </c>
      <c r="BD15" s="13">
        <v>1</v>
      </c>
      <c r="BE15" s="8">
        <v>0</v>
      </c>
      <c r="BF15" s="9">
        <v>1</v>
      </c>
      <c r="BG15" s="13">
        <v>0</v>
      </c>
      <c r="BH15" s="8">
        <v>0</v>
      </c>
      <c r="BI15" s="9">
        <v>2</v>
      </c>
      <c r="BJ15" s="13">
        <v>0</v>
      </c>
      <c r="BK15" s="8">
        <v>1</v>
      </c>
      <c r="BL15" s="9">
        <v>3</v>
      </c>
      <c r="BM15" s="13">
        <v>0</v>
      </c>
      <c r="BN15" s="8">
        <v>0</v>
      </c>
      <c r="BO15" s="9">
        <v>0</v>
      </c>
      <c r="BP15" s="13">
        <v>0</v>
      </c>
      <c r="BQ15" s="8">
        <v>0</v>
      </c>
      <c r="BR15" s="9">
        <v>0</v>
      </c>
      <c r="BS15" s="13">
        <v>0</v>
      </c>
      <c r="BT15" s="8">
        <v>0</v>
      </c>
      <c r="BU15" s="9">
        <v>1</v>
      </c>
      <c r="BV15" s="13">
        <v>0</v>
      </c>
      <c r="BW15" s="8">
        <v>0</v>
      </c>
      <c r="BX15" s="9">
        <v>0</v>
      </c>
      <c r="BY15" s="13">
        <v>0</v>
      </c>
      <c r="BZ15" s="8">
        <v>1</v>
      </c>
      <c r="CA15" s="9">
        <v>6</v>
      </c>
      <c r="CB15" s="13">
        <v>0</v>
      </c>
      <c r="CC15" s="8">
        <v>0</v>
      </c>
      <c r="CD15" s="9">
        <v>0</v>
      </c>
      <c r="CE15" s="13">
        <v>0</v>
      </c>
      <c r="CF15" s="8">
        <v>0</v>
      </c>
      <c r="CG15" s="9">
        <v>0</v>
      </c>
      <c r="CH15" s="13">
        <v>0</v>
      </c>
      <c r="CI15" s="8">
        <v>0</v>
      </c>
      <c r="CJ15" s="9">
        <v>1</v>
      </c>
      <c r="CK15" s="13">
        <v>0</v>
      </c>
      <c r="CL15" s="8">
        <v>0</v>
      </c>
      <c r="CM15" s="9">
        <v>2</v>
      </c>
      <c r="CN15" s="13">
        <v>0</v>
      </c>
      <c r="CO15" s="8">
        <v>1</v>
      </c>
      <c r="CP15" s="9">
        <v>1</v>
      </c>
      <c r="CQ15" s="13">
        <v>0</v>
      </c>
      <c r="CR15" s="8">
        <v>0</v>
      </c>
      <c r="CS15" s="9">
        <v>1</v>
      </c>
      <c r="CT15" s="13">
        <v>0</v>
      </c>
      <c r="CU15" s="8">
        <v>0</v>
      </c>
      <c r="CV15" s="9">
        <v>0</v>
      </c>
      <c r="CW15" s="13">
        <v>0</v>
      </c>
      <c r="CX15" s="8">
        <v>0</v>
      </c>
      <c r="CY15" s="9">
        <v>2</v>
      </c>
      <c r="CZ15" s="13">
        <v>0</v>
      </c>
      <c r="DA15" s="8">
        <v>0</v>
      </c>
      <c r="DB15" s="9">
        <v>0</v>
      </c>
      <c r="DC15" s="13">
        <v>0</v>
      </c>
      <c r="DD15" s="8">
        <v>0</v>
      </c>
      <c r="DE15" s="9">
        <v>0</v>
      </c>
      <c r="DF15" s="13">
        <v>0</v>
      </c>
      <c r="DG15" s="8">
        <v>0</v>
      </c>
      <c r="DH15" s="9">
        <v>0</v>
      </c>
      <c r="DI15" s="13">
        <v>0</v>
      </c>
      <c r="DJ15" s="8">
        <v>0</v>
      </c>
      <c r="DK15" s="9">
        <v>0</v>
      </c>
      <c r="DL15" s="13">
        <v>0</v>
      </c>
      <c r="DM15" s="8">
        <v>0</v>
      </c>
      <c r="DN15" s="9">
        <v>0</v>
      </c>
      <c r="DO15" s="13">
        <v>0</v>
      </c>
      <c r="DP15" s="9">
        <v>0</v>
      </c>
      <c r="DQ15" s="17">
        <v>0</v>
      </c>
      <c r="DR15" s="9">
        <f t="shared" si="1"/>
        <v>1</v>
      </c>
      <c r="DS15" s="9">
        <f t="shared" si="2"/>
        <v>6</v>
      </c>
      <c r="DT15" s="9">
        <f t="shared" si="3"/>
        <v>41</v>
      </c>
    </row>
    <row r="16" spans="1:124" x14ac:dyDescent="0.2">
      <c r="A16" s="5" t="s">
        <v>37</v>
      </c>
      <c r="B16" s="13">
        <v>0</v>
      </c>
      <c r="C16" s="9">
        <v>0</v>
      </c>
      <c r="D16" s="8">
        <v>0</v>
      </c>
      <c r="E16" s="13">
        <v>0</v>
      </c>
      <c r="F16" s="8">
        <v>0</v>
      </c>
      <c r="G16" s="9">
        <v>0</v>
      </c>
      <c r="H16" s="13">
        <v>0</v>
      </c>
      <c r="I16" s="8">
        <v>0</v>
      </c>
      <c r="J16" s="9">
        <v>1</v>
      </c>
      <c r="K16" s="13">
        <v>0</v>
      </c>
      <c r="L16" s="8">
        <v>0</v>
      </c>
      <c r="M16" s="9">
        <v>10</v>
      </c>
      <c r="N16" s="13">
        <v>0</v>
      </c>
      <c r="O16" s="8">
        <v>0</v>
      </c>
      <c r="P16" s="9">
        <v>1</v>
      </c>
      <c r="Q16" s="13">
        <v>0</v>
      </c>
      <c r="R16" s="8">
        <v>0</v>
      </c>
      <c r="S16" s="9">
        <v>0</v>
      </c>
      <c r="T16" s="13">
        <v>0</v>
      </c>
      <c r="U16" s="8">
        <v>0</v>
      </c>
      <c r="V16" s="9">
        <v>0</v>
      </c>
      <c r="W16" s="13">
        <v>0</v>
      </c>
      <c r="X16" s="9">
        <v>0</v>
      </c>
      <c r="Y16" s="8">
        <v>0</v>
      </c>
      <c r="Z16" s="13">
        <v>0</v>
      </c>
      <c r="AA16" s="8">
        <v>0</v>
      </c>
      <c r="AB16" s="9">
        <v>0</v>
      </c>
      <c r="AC16" s="13">
        <v>0</v>
      </c>
      <c r="AD16" s="8">
        <v>0</v>
      </c>
      <c r="AE16" s="9">
        <v>2</v>
      </c>
      <c r="AF16" s="13">
        <v>0</v>
      </c>
      <c r="AG16" s="8">
        <v>0</v>
      </c>
      <c r="AH16" s="9">
        <v>0</v>
      </c>
      <c r="AI16" s="13">
        <v>0</v>
      </c>
      <c r="AJ16" s="8">
        <v>0</v>
      </c>
      <c r="AK16" s="9">
        <v>0</v>
      </c>
      <c r="AL16" s="13">
        <v>0</v>
      </c>
      <c r="AM16" s="8">
        <v>0</v>
      </c>
      <c r="AN16" s="9">
        <v>1</v>
      </c>
      <c r="AO16" s="13">
        <v>0</v>
      </c>
      <c r="AP16" s="8">
        <v>0</v>
      </c>
      <c r="AQ16" s="9">
        <v>1</v>
      </c>
      <c r="AR16" s="13">
        <v>0</v>
      </c>
      <c r="AS16" s="8">
        <v>0</v>
      </c>
      <c r="AT16" s="9">
        <v>0</v>
      </c>
      <c r="AU16" s="13">
        <v>0</v>
      </c>
      <c r="AV16" s="8">
        <v>1</v>
      </c>
      <c r="AW16" s="9">
        <v>4</v>
      </c>
      <c r="AX16" s="13">
        <v>0</v>
      </c>
      <c r="AY16" s="8">
        <v>0</v>
      </c>
      <c r="AZ16" s="9">
        <v>0</v>
      </c>
      <c r="BA16" s="13">
        <v>0</v>
      </c>
      <c r="BB16" s="8">
        <v>0</v>
      </c>
      <c r="BC16" s="9">
        <v>0</v>
      </c>
      <c r="BD16" s="13">
        <v>0</v>
      </c>
      <c r="BE16" s="8">
        <v>0</v>
      </c>
      <c r="BF16" s="9">
        <v>1</v>
      </c>
      <c r="BG16" s="13">
        <v>0</v>
      </c>
      <c r="BH16" s="8">
        <v>0</v>
      </c>
      <c r="BI16" s="9">
        <v>2</v>
      </c>
      <c r="BJ16" s="13">
        <v>0</v>
      </c>
      <c r="BK16" s="8">
        <v>0</v>
      </c>
      <c r="BL16" s="9">
        <v>3</v>
      </c>
      <c r="BM16" s="13">
        <v>0</v>
      </c>
      <c r="BN16" s="8">
        <v>0</v>
      </c>
      <c r="BO16" s="9">
        <v>0</v>
      </c>
      <c r="BP16" s="13">
        <v>0</v>
      </c>
      <c r="BQ16" s="8">
        <v>0</v>
      </c>
      <c r="BR16" s="9">
        <v>0</v>
      </c>
      <c r="BS16" s="13">
        <v>0</v>
      </c>
      <c r="BT16" s="8">
        <v>0</v>
      </c>
      <c r="BU16" s="9">
        <v>1</v>
      </c>
      <c r="BV16" s="13">
        <v>0</v>
      </c>
      <c r="BW16" s="8">
        <v>0</v>
      </c>
      <c r="BX16" s="9">
        <v>0</v>
      </c>
      <c r="BY16" s="13">
        <v>0</v>
      </c>
      <c r="BZ16" s="8">
        <v>1</v>
      </c>
      <c r="CA16" s="9">
        <v>5</v>
      </c>
      <c r="CB16" s="13">
        <v>0</v>
      </c>
      <c r="CC16" s="8">
        <v>0</v>
      </c>
      <c r="CD16" s="9">
        <v>0</v>
      </c>
      <c r="CE16" s="13">
        <v>0</v>
      </c>
      <c r="CF16" s="8">
        <v>0</v>
      </c>
      <c r="CG16" s="9">
        <v>0</v>
      </c>
      <c r="CH16" s="13">
        <v>0</v>
      </c>
      <c r="CI16" s="8">
        <v>0</v>
      </c>
      <c r="CJ16" s="9">
        <v>1</v>
      </c>
      <c r="CK16" s="13">
        <v>0</v>
      </c>
      <c r="CL16" s="8">
        <v>0</v>
      </c>
      <c r="CM16" s="9">
        <v>2</v>
      </c>
      <c r="CN16" s="13">
        <v>0</v>
      </c>
      <c r="CO16" s="8">
        <v>0</v>
      </c>
      <c r="CP16" s="9">
        <v>1</v>
      </c>
      <c r="CQ16" s="13">
        <v>0</v>
      </c>
      <c r="CR16" s="8">
        <v>0</v>
      </c>
      <c r="CS16" s="9">
        <v>1</v>
      </c>
      <c r="CT16" s="13">
        <v>0</v>
      </c>
      <c r="CU16" s="8">
        <v>0</v>
      </c>
      <c r="CV16" s="9">
        <v>0</v>
      </c>
      <c r="CW16" s="13">
        <v>0</v>
      </c>
      <c r="CX16" s="8">
        <v>0</v>
      </c>
      <c r="CY16" s="9">
        <v>2</v>
      </c>
      <c r="CZ16" s="13">
        <v>0</v>
      </c>
      <c r="DA16" s="8">
        <v>0</v>
      </c>
      <c r="DB16" s="9">
        <v>0</v>
      </c>
      <c r="DC16" s="13">
        <v>0</v>
      </c>
      <c r="DD16" s="8">
        <v>0</v>
      </c>
      <c r="DE16" s="9">
        <v>0</v>
      </c>
      <c r="DF16" s="13">
        <v>0</v>
      </c>
      <c r="DG16" s="8">
        <v>0</v>
      </c>
      <c r="DH16" s="9">
        <v>0</v>
      </c>
      <c r="DI16" s="13">
        <v>0</v>
      </c>
      <c r="DJ16" s="8">
        <v>0</v>
      </c>
      <c r="DK16" s="9">
        <v>0</v>
      </c>
      <c r="DL16" s="13">
        <v>0</v>
      </c>
      <c r="DM16" s="8">
        <v>0</v>
      </c>
      <c r="DN16" s="9">
        <v>0</v>
      </c>
      <c r="DO16" s="13">
        <v>0</v>
      </c>
      <c r="DP16" s="9">
        <v>0</v>
      </c>
      <c r="DQ16" s="17">
        <v>0</v>
      </c>
      <c r="DR16" s="9">
        <f t="shared" si="1"/>
        <v>0</v>
      </c>
      <c r="DS16" s="9">
        <f t="shared" si="2"/>
        <v>2</v>
      </c>
      <c r="DT16" s="9">
        <f t="shared" si="3"/>
        <v>39</v>
      </c>
    </row>
    <row r="17" spans="1:124" x14ac:dyDescent="0.2">
      <c r="A17" s="5" t="s">
        <v>38</v>
      </c>
      <c r="B17" s="13">
        <v>0</v>
      </c>
      <c r="C17" s="9">
        <v>0</v>
      </c>
      <c r="D17" s="8">
        <v>0</v>
      </c>
      <c r="E17" s="13">
        <v>0</v>
      </c>
      <c r="F17" s="8">
        <v>0</v>
      </c>
      <c r="G17" s="9">
        <v>0</v>
      </c>
      <c r="H17" s="13">
        <v>0</v>
      </c>
      <c r="I17" s="8">
        <v>1</v>
      </c>
      <c r="J17" s="9">
        <v>0</v>
      </c>
      <c r="K17" s="13">
        <v>5</v>
      </c>
      <c r="L17" s="8">
        <v>0</v>
      </c>
      <c r="M17" s="9">
        <v>15</v>
      </c>
      <c r="N17" s="13">
        <v>0</v>
      </c>
      <c r="O17" s="8">
        <v>0</v>
      </c>
      <c r="P17" s="9">
        <v>1</v>
      </c>
      <c r="Q17" s="13">
        <v>0</v>
      </c>
      <c r="R17" s="8">
        <v>0</v>
      </c>
      <c r="S17" s="9">
        <v>0</v>
      </c>
      <c r="T17" s="13">
        <v>0</v>
      </c>
      <c r="U17" s="8">
        <v>0</v>
      </c>
      <c r="V17" s="9">
        <v>0</v>
      </c>
      <c r="W17" s="13">
        <v>0</v>
      </c>
      <c r="X17" s="9">
        <v>0</v>
      </c>
      <c r="Y17" s="8">
        <v>0</v>
      </c>
      <c r="Z17" s="13">
        <v>0</v>
      </c>
      <c r="AA17" s="8">
        <v>0</v>
      </c>
      <c r="AB17" s="9">
        <v>0</v>
      </c>
      <c r="AC17" s="13">
        <v>0</v>
      </c>
      <c r="AD17" s="8">
        <v>0</v>
      </c>
      <c r="AE17" s="9">
        <v>2</v>
      </c>
      <c r="AF17" s="13">
        <v>0</v>
      </c>
      <c r="AG17" s="8">
        <v>0</v>
      </c>
      <c r="AH17" s="9">
        <v>0</v>
      </c>
      <c r="AI17" s="13">
        <v>0</v>
      </c>
      <c r="AJ17" s="8">
        <v>0</v>
      </c>
      <c r="AK17" s="9">
        <v>0</v>
      </c>
      <c r="AL17" s="13">
        <v>0</v>
      </c>
      <c r="AM17" s="8">
        <v>0</v>
      </c>
      <c r="AN17" s="9">
        <v>1</v>
      </c>
      <c r="AO17" s="13">
        <v>0</v>
      </c>
      <c r="AP17" s="8">
        <v>0</v>
      </c>
      <c r="AQ17" s="9">
        <v>1</v>
      </c>
      <c r="AR17" s="13">
        <v>0</v>
      </c>
      <c r="AS17" s="8">
        <v>0</v>
      </c>
      <c r="AT17" s="9">
        <v>0</v>
      </c>
      <c r="AU17" s="13">
        <v>0</v>
      </c>
      <c r="AV17" s="8">
        <v>1</v>
      </c>
      <c r="AW17" s="9">
        <v>3</v>
      </c>
      <c r="AX17" s="13">
        <v>0</v>
      </c>
      <c r="AY17" s="8">
        <v>0</v>
      </c>
      <c r="AZ17" s="9">
        <v>0</v>
      </c>
      <c r="BA17" s="13">
        <v>1</v>
      </c>
      <c r="BB17" s="8">
        <v>0</v>
      </c>
      <c r="BC17" s="9">
        <v>1</v>
      </c>
      <c r="BD17" s="13">
        <v>1</v>
      </c>
      <c r="BE17" s="8">
        <v>0</v>
      </c>
      <c r="BF17" s="9">
        <v>2</v>
      </c>
      <c r="BG17" s="13">
        <v>0</v>
      </c>
      <c r="BH17" s="8">
        <v>1</v>
      </c>
      <c r="BI17" s="9">
        <v>1</v>
      </c>
      <c r="BJ17" s="13">
        <v>1</v>
      </c>
      <c r="BK17" s="8">
        <v>2</v>
      </c>
      <c r="BL17" s="9">
        <v>2</v>
      </c>
      <c r="BM17" s="13">
        <v>0</v>
      </c>
      <c r="BN17" s="8">
        <v>0</v>
      </c>
      <c r="BO17" s="9">
        <v>0</v>
      </c>
      <c r="BP17" s="13">
        <v>0</v>
      </c>
      <c r="BQ17" s="8">
        <v>0</v>
      </c>
      <c r="BR17" s="9">
        <v>0</v>
      </c>
      <c r="BS17" s="13">
        <v>0</v>
      </c>
      <c r="BT17" s="8">
        <v>0</v>
      </c>
      <c r="BU17" s="9">
        <v>1</v>
      </c>
      <c r="BV17" s="13">
        <v>0</v>
      </c>
      <c r="BW17" s="8">
        <v>0</v>
      </c>
      <c r="BX17" s="9">
        <v>0</v>
      </c>
      <c r="BY17" s="13">
        <v>0</v>
      </c>
      <c r="BZ17" s="8">
        <v>1</v>
      </c>
      <c r="CA17" s="9">
        <v>4</v>
      </c>
      <c r="CB17" s="13">
        <v>1</v>
      </c>
      <c r="CC17" s="8">
        <v>0</v>
      </c>
      <c r="CD17" s="9">
        <v>1</v>
      </c>
      <c r="CE17" s="13">
        <v>0</v>
      </c>
      <c r="CF17" s="8">
        <v>0</v>
      </c>
      <c r="CG17" s="9">
        <v>0</v>
      </c>
      <c r="CH17" s="13">
        <v>0</v>
      </c>
      <c r="CI17" s="8">
        <v>1</v>
      </c>
      <c r="CJ17" s="9">
        <v>0</v>
      </c>
      <c r="CK17" s="13">
        <v>0</v>
      </c>
      <c r="CL17" s="8">
        <v>0</v>
      </c>
      <c r="CM17" s="9">
        <v>2</v>
      </c>
      <c r="CN17" s="13">
        <v>0</v>
      </c>
      <c r="CO17" s="8">
        <v>0</v>
      </c>
      <c r="CP17" s="9">
        <v>1</v>
      </c>
      <c r="CQ17" s="13">
        <v>0</v>
      </c>
      <c r="CR17" s="8">
        <v>1</v>
      </c>
      <c r="CS17" s="9">
        <v>0</v>
      </c>
      <c r="CT17" s="13">
        <v>0</v>
      </c>
      <c r="CU17" s="8">
        <v>0</v>
      </c>
      <c r="CV17" s="9">
        <v>0</v>
      </c>
      <c r="CW17" s="13">
        <v>0</v>
      </c>
      <c r="CX17" s="8">
        <v>2</v>
      </c>
      <c r="CY17" s="9">
        <v>0</v>
      </c>
      <c r="CZ17" s="13">
        <v>0</v>
      </c>
      <c r="DA17" s="8">
        <v>0</v>
      </c>
      <c r="DB17" s="9">
        <v>0</v>
      </c>
      <c r="DC17" s="13">
        <v>0</v>
      </c>
      <c r="DD17" s="8">
        <v>0</v>
      </c>
      <c r="DE17" s="9">
        <v>0</v>
      </c>
      <c r="DF17" s="13">
        <v>0</v>
      </c>
      <c r="DG17" s="8">
        <v>0</v>
      </c>
      <c r="DH17" s="9">
        <v>0</v>
      </c>
      <c r="DI17" s="13">
        <v>0</v>
      </c>
      <c r="DJ17" s="8">
        <v>0</v>
      </c>
      <c r="DK17" s="9">
        <v>0</v>
      </c>
      <c r="DL17" s="13">
        <v>0</v>
      </c>
      <c r="DM17" s="8">
        <v>0</v>
      </c>
      <c r="DN17" s="9">
        <v>0</v>
      </c>
      <c r="DO17" s="13">
        <v>0</v>
      </c>
      <c r="DP17" s="9">
        <v>0</v>
      </c>
      <c r="DQ17" s="17">
        <v>0</v>
      </c>
      <c r="DR17" s="9">
        <f t="shared" si="1"/>
        <v>9</v>
      </c>
      <c r="DS17" s="9">
        <f t="shared" si="2"/>
        <v>10</v>
      </c>
      <c r="DT17" s="9">
        <f t="shared" si="3"/>
        <v>38</v>
      </c>
    </row>
    <row r="18" spans="1:124" x14ac:dyDescent="0.2">
      <c r="A18" s="5" t="s">
        <v>39</v>
      </c>
      <c r="B18" s="13">
        <v>0</v>
      </c>
      <c r="C18" s="9">
        <v>0</v>
      </c>
      <c r="D18" s="8">
        <v>0</v>
      </c>
      <c r="E18" s="13">
        <v>0</v>
      </c>
      <c r="F18" s="8">
        <v>0</v>
      </c>
      <c r="G18" s="9">
        <v>0</v>
      </c>
      <c r="H18" s="13">
        <v>0</v>
      </c>
      <c r="I18" s="8">
        <v>0</v>
      </c>
      <c r="J18" s="9">
        <v>0</v>
      </c>
      <c r="K18" s="13">
        <v>1</v>
      </c>
      <c r="L18" s="8">
        <v>0</v>
      </c>
      <c r="M18" s="9">
        <v>16</v>
      </c>
      <c r="N18" s="13">
        <v>0</v>
      </c>
      <c r="O18" s="8">
        <v>0</v>
      </c>
      <c r="P18" s="9">
        <v>1</v>
      </c>
      <c r="Q18" s="13">
        <v>0</v>
      </c>
      <c r="R18" s="8">
        <v>0</v>
      </c>
      <c r="S18" s="9">
        <v>0</v>
      </c>
      <c r="T18" s="13">
        <v>0</v>
      </c>
      <c r="U18" s="8">
        <v>0</v>
      </c>
      <c r="V18" s="9">
        <v>0</v>
      </c>
      <c r="W18" s="13">
        <v>0</v>
      </c>
      <c r="X18" s="9">
        <v>0</v>
      </c>
      <c r="Y18" s="8">
        <v>0</v>
      </c>
      <c r="Z18" s="13">
        <v>0</v>
      </c>
      <c r="AA18" s="8">
        <v>0</v>
      </c>
      <c r="AB18" s="9">
        <v>0</v>
      </c>
      <c r="AC18" s="13">
        <v>0</v>
      </c>
      <c r="AD18" s="8">
        <v>0</v>
      </c>
      <c r="AE18" s="9">
        <v>2</v>
      </c>
      <c r="AF18" s="13">
        <v>0</v>
      </c>
      <c r="AG18" s="8">
        <v>0</v>
      </c>
      <c r="AH18" s="9">
        <v>0</v>
      </c>
      <c r="AI18" s="13">
        <v>0</v>
      </c>
      <c r="AJ18" s="8">
        <v>0</v>
      </c>
      <c r="AK18" s="9">
        <v>0</v>
      </c>
      <c r="AL18" s="13">
        <v>0</v>
      </c>
      <c r="AM18" s="8">
        <v>1</v>
      </c>
      <c r="AN18" s="9">
        <v>0</v>
      </c>
      <c r="AO18" s="13">
        <v>5</v>
      </c>
      <c r="AP18" s="8">
        <v>0</v>
      </c>
      <c r="AQ18" s="9">
        <v>6</v>
      </c>
      <c r="AR18" s="13">
        <v>0</v>
      </c>
      <c r="AS18" s="8">
        <v>0</v>
      </c>
      <c r="AT18" s="9">
        <v>0</v>
      </c>
      <c r="AU18" s="13">
        <v>4</v>
      </c>
      <c r="AV18" s="8">
        <v>1</v>
      </c>
      <c r="AW18" s="9">
        <v>6</v>
      </c>
      <c r="AX18" s="13">
        <v>0</v>
      </c>
      <c r="AY18" s="8">
        <v>0</v>
      </c>
      <c r="AZ18" s="9">
        <v>0</v>
      </c>
      <c r="BA18" s="13">
        <v>0</v>
      </c>
      <c r="BB18" s="8">
        <v>0</v>
      </c>
      <c r="BC18" s="9">
        <v>1</v>
      </c>
      <c r="BD18" s="13">
        <v>0</v>
      </c>
      <c r="BE18" s="8">
        <v>0</v>
      </c>
      <c r="BF18" s="9">
        <v>2</v>
      </c>
      <c r="BG18" s="13">
        <v>0</v>
      </c>
      <c r="BH18" s="8">
        <v>0</v>
      </c>
      <c r="BI18" s="9">
        <v>1</v>
      </c>
      <c r="BJ18" s="13">
        <v>0</v>
      </c>
      <c r="BK18" s="8">
        <v>0</v>
      </c>
      <c r="BL18" s="9">
        <v>2</v>
      </c>
      <c r="BM18" s="13">
        <v>1</v>
      </c>
      <c r="BN18" s="8">
        <v>0</v>
      </c>
      <c r="BO18" s="9">
        <v>1</v>
      </c>
      <c r="BP18" s="13">
        <v>0</v>
      </c>
      <c r="BQ18" s="8">
        <v>0</v>
      </c>
      <c r="BR18" s="9">
        <v>0</v>
      </c>
      <c r="BS18" s="13">
        <v>0</v>
      </c>
      <c r="BT18" s="8">
        <v>0</v>
      </c>
      <c r="BU18" s="9">
        <v>1</v>
      </c>
      <c r="BV18" s="13">
        <v>0</v>
      </c>
      <c r="BW18" s="8">
        <v>0</v>
      </c>
      <c r="BX18" s="9">
        <v>0</v>
      </c>
      <c r="BY18" s="13">
        <v>2</v>
      </c>
      <c r="BZ18" s="8">
        <v>0</v>
      </c>
      <c r="CA18" s="9">
        <v>6</v>
      </c>
      <c r="CB18" s="13">
        <v>1</v>
      </c>
      <c r="CC18" s="8">
        <v>0</v>
      </c>
      <c r="CD18" s="9">
        <v>2</v>
      </c>
      <c r="CE18" s="13">
        <v>0</v>
      </c>
      <c r="CF18" s="8">
        <v>0</v>
      </c>
      <c r="CG18" s="9">
        <v>0</v>
      </c>
      <c r="CH18" s="13">
        <v>0</v>
      </c>
      <c r="CI18" s="8">
        <v>0</v>
      </c>
      <c r="CJ18" s="9">
        <v>0</v>
      </c>
      <c r="CK18" s="13">
        <v>0</v>
      </c>
      <c r="CL18" s="8">
        <v>0</v>
      </c>
      <c r="CM18" s="9">
        <v>2</v>
      </c>
      <c r="CN18" s="13">
        <v>0</v>
      </c>
      <c r="CO18" s="8">
        <v>0</v>
      </c>
      <c r="CP18" s="9">
        <v>1</v>
      </c>
      <c r="CQ18" s="13">
        <v>0</v>
      </c>
      <c r="CR18" s="8">
        <v>0</v>
      </c>
      <c r="CS18" s="9">
        <v>0</v>
      </c>
      <c r="CT18" s="13">
        <v>0</v>
      </c>
      <c r="CU18" s="8">
        <v>0</v>
      </c>
      <c r="CV18" s="9">
        <v>0</v>
      </c>
      <c r="CW18" s="13">
        <v>0</v>
      </c>
      <c r="CX18" s="8">
        <v>0</v>
      </c>
      <c r="CY18" s="9">
        <v>0</v>
      </c>
      <c r="CZ18" s="13">
        <v>0</v>
      </c>
      <c r="DA18" s="8">
        <v>0</v>
      </c>
      <c r="DB18" s="9">
        <v>0</v>
      </c>
      <c r="DC18" s="13">
        <v>0</v>
      </c>
      <c r="DD18" s="8">
        <v>0</v>
      </c>
      <c r="DE18" s="9">
        <v>0</v>
      </c>
      <c r="DF18" s="13">
        <v>0</v>
      </c>
      <c r="DG18" s="8">
        <v>0</v>
      </c>
      <c r="DH18" s="9">
        <v>0</v>
      </c>
      <c r="DI18" s="13">
        <v>0</v>
      </c>
      <c r="DJ18" s="8">
        <v>0</v>
      </c>
      <c r="DK18" s="9">
        <v>0</v>
      </c>
      <c r="DL18" s="13">
        <v>0</v>
      </c>
      <c r="DM18" s="8">
        <v>0</v>
      </c>
      <c r="DN18" s="9">
        <v>0</v>
      </c>
      <c r="DO18" s="13">
        <v>0</v>
      </c>
      <c r="DP18" s="9">
        <v>0</v>
      </c>
      <c r="DQ18" s="17">
        <v>0</v>
      </c>
      <c r="DR18" s="9">
        <f t="shared" si="1"/>
        <v>14</v>
      </c>
      <c r="DS18" s="9">
        <f t="shared" si="2"/>
        <v>2</v>
      </c>
      <c r="DT18" s="9">
        <f t="shared" si="3"/>
        <v>50</v>
      </c>
    </row>
    <row r="19" spans="1:124" x14ac:dyDescent="0.2">
      <c r="A19" s="5" t="s">
        <v>40</v>
      </c>
      <c r="B19" s="13">
        <v>0</v>
      </c>
      <c r="C19" s="9">
        <v>0</v>
      </c>
      <c r="D19" s="8">
        <v>0</v>
      </c>
      <c r="E19" s="13">
        <v>0</v>
      </c>
      <c r="F19" s="8">
        <v>0</v>
      </c>
      <c r="G19" s="9">
        <v>0</v>
      </c>
      <c r="H19" s="13">
        <v>0</v>
      </c>
      <c r="I19" s="8">
        <v>0</v>
      </c>
      <c r="J19" s="9">
        <v>0</v>
      </c>
      <c r="K19" s="13">
        <v>0</v>
      </c>
      <c r="L19" s="8">
        <v>0</v>
      </c>
      <c r="M19" s="9">
        <v>16</v>
      </c>
      <c r="N19" s="13">
        <v>0</v>
      </c>
      <c r="O19" s="8">
        <v>0</v>
      </c>
      <c r="P19" s="9">
        <v>1</v>
      </c>
      <c r="Q19" s="13">
        <v>0</v>
      </c>
      <c r="R19" s="8">
        <v>0</v>
      </c>
      <c r="S19" s="9">
        <v>0</v>
      </c>
      <c r="T19" s="13">
        <v>0</v>
      </c>
      <c r="U19" s="8">
        <v>0</v>
      </c>
      <c r="V19" s="9">
        <v>0</v>
      </c>
      <c r="W19" s="13">
        <v>0</v>
      </c>
      <c r="X19" s="9">
        <v>0</v>
      </c>
      <c r="Y19" s="8">
        <v>0</v>
      </c>
      <c r="Z19" s="13">
        <v>0</v>
      </c>
      <c r="AA19" s="8">
        <v>0</v>
      </c>
      <c r="AB19" s="9">
        <v>0</v>
      </c>
      <c r="AC19" s="13">
        <v>0</v>
      </c>
      <c r="AD19" s="8">
        <v>0</v>
      </c>
      <c r="AE19" s="9">
        <v>2</v>
      </c>
      <c r="AF19" s="13">
        <v>0</v>
      </c>
      <c r="AG19" s="8">
        <v>0</v>
      </c>
      <c r="AH19" s="9">
        <v>0</v>
      </c>
      <c r="AI19" s="13">
        <v>0</v>
      </c>
      <c r="AJ19" s="8">
        <v>0</v>
      </c>
      <c r="AK19" s="9">
        <v>0</v>
      </c>
      <c r="AL19" s="13">
        <v>0</v>
      </c>
      <c r="AM19" s="8">
        <v>0</v>
      </c>
      <c r="AN19" s="9">
        <v>0</v>
      </c>
      <c r="AO19" s="13">
        <v>0</v>
      </c>
      <c r="AP19" s="8">
        <v>0</v>
      </c>
      <c r="AQ19" s="9">
        <v>6</v>
      </c>
      <c r="AR19" s="13">
        <v>0</v>
      </c>
      <c r="AS19" s="8">
        <v>0</v>
      </c>
      <c r="AT19" s="9">
        <v>0</v>
      </c>
      <c r="AU19" s="13">
        <v>0</v>
      </c>
      <c r="AV19" s="8">
        <v>0</v>
      </c>
      <c r="AW19" s="9">
        <v>6</v>
      </c>
      <c r="AX19" s="13">
        <v>0</v>
      </c>
      <c r="AY19" s="8">
        <v>0</v>
      </c>
      <c r="AZ19" s="9">
        <v>0</v>
      </c>
      <c r="BA19" s="13">
        <v>0</v>
      </c>
      <c r="BB19" s="8">
        <v>0</v>
      </c>
      <c r="BC19" s="9">
        <v>1</v>
      </c>
      <c r="BD19" s="13">
        <v>0</v>
      </c>
      <c r="BE19" s="8">
        <v>0</v>
      </c>
      <c r="BF19" s="9">
        <v>2</v>
      </c>
      <c r="BG19" s="13">
        <v>0</v>
      </c>
      <c r="BH19" s="8">
        <v>0</v>
      </c>
      <c r="BI19" s="9">
        <v>1</v>
      </c>
      <c r="BJ19" s="13">
        <v>0</v>
      </c>
      <c r="BK19" s="8">
        <v>0</v>
      </c>
      <c r="BL19" s="9">
        <v>2</v>
      </c>
      <c r="BM19" s="13">
        <v>0</v>
      </c>
      <c r="BN19" s="8">
        <v>0</v>
      </c>
      <c r="BO19" s="9">
        <v>1</v>
      </c>
      <c r="BP19" s="13">
        <v>0</v>
      </c>
      <c r="BQ19" s="8">
        <v>0</v>
      </c>
      <c r="BR19" s="9">
        <v>0</v>
      </c>
      <c r="BS19" s="13">
        <v>0</v>
      </c>
      <c r="BT19" s="8">
        <v>0</v>
      </c>
      <c r="BU19" s="9">
        <v>1</v>
      </c>
      <c r="BV19" s="13">
        <v>0</v>
      </c>
      <c r="BW19" s="8">
        <v>0</v>
      </c>
      <c r="BX19" s="9">
        <v>0</v>
      </c>
      <c r="BY19" s="13">
        <v>0</v>
      </c>
      <c r="BZ19" s="8">
        <v>0</v>
      </c>
      <c r="CA19" s="9">
        <v>6</v>
      </c>
      <c r="CB19" s="13">
        <v>0</v>
      </c>
      <c r="CC19" s="8">
        <v>0</v>
      </c>
      <c r="CD19" s="9">
        <v>2</v>
      </c>
      <c r="CE19" s="13">
        <v>0</v>
      </c>
      <c r="CF19" s="8">
        <v>0</v>
      </c>
      <c r="CG19" s="9">
        <v>0</v>
      </c>
      <c r="CH19" s="13">
        <v>0</v>
      </c>
      <c r="CI19" s="8">
        <v>0</v>
      </c>
      <c r="CJ19" s="9">
        <v>0</v>
      </c>
      <c r="CK19" s="13">
        <v>0</v>
      </c>
      <c r="CL19" s="8">
        <v>0</v>
      </c>
      <c r="CM19" s="9">
        <v>2</v>
      </c>
      <c r="CN19" s="13">
        <v>0</v>
      </c>
      <c r="CO19" s="8">
        <v>0</v>
      </c>
      <c r="CP19" s="9">
        <v>1</v>
      </c>
      <c r="CQ19" s="13">
        <v>0</v>
      </c>
      <c r="CR19" s="8">
        <v>0</v>
      </c>
      <c r="CS19" s="9">
        <v>0</v>
      </c>
      <c r="CT19" s="13">
        <v>0</v>
      </c>
      <c r="CU19" s="8">
        <v>0</v>
      </c>
      <c r="CV19" s="9">
        <v>0</v>
      </c>
      <c r="CW19" s="13">
        <v>0</v>
      </c>
      <c r="CX19" s="8">
        <v>0</v>
      </c>
      <c r="CY19" s="9">
        <v>0</v>
      </c>
      <c r="CZ19" s="13">
        <v>0</v>
      </c>
      <c r="DA19" s="8">
        <v>0</v>
      </c>
      <c r="DB19" s="9">
        <v>0</v>
      </c>
      <c r="DC19" s="13">
        <v>0</v>
      </c>
      <c r="DD19" s="8">
        <v>0</v>
      </c>
      <c r="DE19" s="9">
        <v>0</v>
      </c>
      <c r="DF19" s="13">
        <v>0</v>
      </c>
      <c r="DG19" s="8">
        <v>0</v>
      </c>
      <c r="DH19" s="9">
        <v>0</v>
      </c>
      <c r="DI19" s="13">
        <v>0</v>
      </c>
      <c r="DJ19" s="8">
        <v>0</v>
      </c>
      <c r="DK19" s="9">
        <v>0</v>
      </c>
      <c r="DL19" s="13">
        <v>0</v>
      </c>
      <c r="DM19" s="8">
        <v>0</v>
      </c>
      <c r="DN19" s="9">
        <v>0</v>
      </c>
      <c r="DO19" s="13">
        <v>0</v>
      </c>
      <c r="DP19" s="9">
        <v>0</v>
      </c>
      <c r="DQ19" s="17">
        <v>0</v>
      </c>
      <c r="DR19" s="9">
        <f t="shared" si="1"/>
        <v>0</v>
      </c>
      <c r="DS19" s="9">
        <f t="shared" si="2"/>
        <v>0</v>
      </c>
      <c r="DT19" s="9">
        <f t="shared" si="3"/>
        <v>50</v>
      </c>
    </row>
    <row r="20" spans="1:124" x14ac:dyDescent="0.2">
      <c r="A20" s="5" t="s">
        <v>41</v>
      </c>
      <c r="B20" s="13">
        <v>0</v>
      </c>
      <c r="C20" s="9">
        <v>0</v>
      </c>
      <c r="D20" s="8">
        <v>0</v>
      </c>
      <c r="E20" s="13">
        <v>0</v>
      </c>
      <c r="F20" s="8">
        <v>0</v>
      </c>
      <c r="G20" s="9">
        <v>0</v>
      </c>
      <c r="H20" s="13">
        <v>0</v>
      </c>
      <c r="I20" s="8">
        <v>0</v>
      </c>
      <c r="J20" s="9">
        <v>0</v>
      </c>
      <c r="K20" s="13">
        <v>0</v>
      </c>
      <c r="L20" s="8">
        <v>0</v>
      </c>
      <c r="M20" s="9">
        <v>16</v>
      </c>
      <c r="N20" s="13">
        <v>0</v>
      </c>
      <c r="O20" s="8">
        <v>0</v>
      </c>
      <c r="P20" s="9">
        <v>1</v>
      </c>
      <c r="Q20" s="13">
        <v>0</v>
      </c>
      <c r="R20" s="8">
        <v>0</v>
      </c>
      <c r="S20" s="9">
        <v>0</v>
      </c>
      <c r="T20" s="13">
        <v>0</v>
      </c>
      <c r="U20" s="8">
        <v>0</v>
      </c>
      <c r="V20" s="9">
        <v>0</v>
      </c>
      <c r="W20" s="13">
        <v>0</v>
      </c>
      <c r="X20" s="9">
        <v>0</v>
      </c>
      <c r="Y20" s="8">
        <v>0</v>
      </c>
      <c r="Z20" s="13">
        <v>0</v>
      </c>
      <c r="AA20" s="8">
        <v>0</v>
      </c>
      <c r="AB20" s="9">
        <v>0</v>
      </c>
      <c r="AC20" s="13">
        <v>0</v>
      </c>
      <c r="AD20" s="8">
        <v>0</v>
      </c>
      <c r="AE20" s="9">
        <v>2</v>
      </c>
      <c r="AF20" s="13">
        <v>0</v>
      </c>
      <c r="AG20" s="8">
        <v>0</v>
      </c>
      <c r="AH20" s="9">
        <v>0</v>
      </c>
      <c r="AI20" s="13">
        <v>0</v>
      </c>
      <c r="AJ20" s="8">
        <v>0</v>
      </c>
      <c r="AK20" s="9">
        <v>0</v>
      </c>
      <c r="AL20" s="13">
        <v>0</v>
      </c>
      <c r="AM20" s="8">
        <v>0</v>
      </c>
      <c r="AN20" s="9">
        <v>0</v>
      </c>
      <c r="AO20" s="13">
        <v>0</v>
      </c>
      <c r="AP20" s="8">
        <v>0</v>
      </c>
      <c r="AQ20" s="9">
        <v>6</v>
      </c>
      <c r="AR20" s="13">
        <v>0</v>
      </c>
      <c r="AS20" s="8">
        <v>0</v>
      </c>
      <c r="AT20" s="9">
        <v>0</v>
      </c>
      <c r="AU20" s="13">
        <v>0</v>
      </c>
      <c r="AV20" s="8">
        <v>0</v>
      </c>
      <c r="AW20" s="9">
        <v>6</v>
      </c>
      <c r="AX20" s="13">
        <v>0</v>
      </c>
      <c r="AY20" s="8">
        <v>0</v>
      </c>
      <c r="AZ20" s="9">
        <v>0</v>
      </c>
      <c r="BA20" s="13">
        <v>0</v>
      </c>
      <c r="BB20" s="8">
        <v>0</v>
      </c>
      <c r="BC20" s="9">
        <v>1</v>
      </c>
      <c r="BD20" s="13">
        <v>0</v>
      </c>
      <c r="BE20" s="8">
        <v>0</v>
      </c>
      <c r="BF20" s="9">
        <v>2</v>
      </c>
      <c r="BG20" s="13">
        <v>0</v>
      </c>
      <c r="BH20" s="8">
        <v>0</v>
      </c>
      <c r="BI20" s="9">
        <v>1</v>
      </c>
      <c r="BJ20" s="13">
        <v>0</v>
      </c>
      <c r="BK20" s="8">
        <v>0</v>
      </c>
      <c r="BL20" s="9">
        <v>2</v>
      </c>
      <c r="BM20" s="13">
        <v>0</v>
      </c>
      <c r="BN20" s="8">
        <v>0</v>
      </c>
      <c r="BO20" s="9">
        <v>1</v>
      </c>
      <c r="BP20" s="13">
        <v>0</v>
      </c>
      <c r="BQ20" s="8">
        <v>0</v>
      </c>
      <c r="BR20" s="9">
        <v>0</v>
      </c>
      <c r="BS20" s="13">
        <v>0</v>
      </c>
      <c r="BT20" s="8">
        <v>1</v>
      </c>
      <c r="BU20" s="9">
        <v>0</v>
      </c>
      <c r="BV20" s="13">
        <v>0</v>
      </c>
      <c r="BW20" s="8">
        <v>0</v>
      </c>
      <c r="BX20" s="9">
        <v>0</v>
      </c>
      <c r="BY20" s="13">
        <v>0</v>
      </c>
      <c r="BZ20" s="8">
        <v>0</v>
      </c>
      <c r="CA20" s="9">
        <v>6</v>
      </c>
      <c r="CB20" s="13">
        <v>0</v>
      </c>
      <c r="CC20" s="8">
        <v>0</v>
      </c>
      <c r="CD20" s="9">
        <v>2</v>
      </c>
      <c r="CE20" s="13">
        <v>0</v>
      </c>
      <c r="CF20" s="8">
        <v>0</v>
      </c>
      <c r="CG20" s="9">
        <v>0</v>
      </c>
      <c r="CH20" s="13">
        <v>0</v>
      </c>
      <c r="CI20" s="8">
        <v>0</v>
      </c>
      <c r="CJ20" s="9">
        <v>0</v>
      </c>
      <c r="CK20" s="13">
        <v>0</v>
      </c>
      <c r="CL20" s="8">
        <v>2</v>
      </c>
      <c r="CM20" s="9">
        <v>0</v>
      </c>
      <c r="CN20" s="13">
        <v>0</v>
      </c>
      <c r="CO20" s="8">
        <v>0</v>
      </c>
      <c r="CP20" s="9">
        <v>1</v>
      </c>
      <c r="CQ20" s="13">
        <v>0</v>
      </c>
      <c r="CR20" s="8">
        <v>0</v>
      </c>
      <c r="CS20" s="9">
        <v>0</v>
      </c>
      <c r="CT20" s="13">
        <v>0</v>
      </c>
      <c r="CU20" s="8">
        <v>0</v>
      </c>
      <c r="CV20" s="9">
        <v>0</v>
      </c>
      <c r="CW20" s="13">
        <v>0</v>
      </c>
      <c r="CX20" s="8">
        <v>0</v>
      </c>
      <c r="CY20" s="9">
        <v>0</v>
      </c>
      <c r="CZ20" s="13">
        <v>0</v>
      </c>
      <c r="DA20" s="8">
        <v>0</v>
      </c>
      <c r="DB20" s="9">
        <v>0</v>
      </c>
      <c r="DC20" s="13">
        <v>0</v>
      </c>
      <c r="DD20" s="8">
        <v>0</v>
      </c>
      <c r="DE20" s="9">
        <v>0</v>
      </c>
      <c r="DF20" s="13">
        <v>0</v>
      </c>
      <c r="DG20" s="8">
        <v>0</v>
      </c>
      <c r="DH20" s="9">
        <v>0</v>
      </c>
      <c r="DI20" s="13">
        <v>0</v>
      </c>
      <c r="DJ20" s="8">
        <v>0</v>
      </c>
      <c r="DK20" s="9">
        <v>0</v>
      </c>
      <c r="DL20" s="13">
        <v>0</v>
      </c>
      <c r="DM20" s="8">
        <v>0</v>
      </c>
      <c r="DN20" s="9">
        <v>0</v>
      </c>
      <c r="DO20" s="13">
        <v>0</v>
      </c>
      <c r="DP20" s="9">
        <v>0</v>
      </c>
      <c r="DQ20" s="17">
        <v>0</v>
      </c>
      <c r="DR20" s="9">
        <f t="shared" si="1"/>
        <v>0</v>
      </c>
      <c r="DS20" s="9">
        <f t="shared" si="2"/>
        <v>3</v>
      </c>
      <c r="DT20" s="9">
        <f t="shared" si="3"/>
        <v>47</v>
      </c>
    </row>
    <row r="21" spans="1:124" x14ac:dyDescent="0.2">
      <c r="A21" s="5" t="s">
        <v>42</v>
      </c>
      <c r="B21" s="13">
        <v>0</v>
      </c>
      <c r="C21" s="9">
        <v>0</v>
      </c>
      <c r="D21" s="8">
        <v>0</v>
      </c>
      <c r="E21" s="13">
        <v>0</v>
      </c>
      <c r="F21" s="8">
        <v>0</v>
      </c>
      <c r="G21" s="9">
        <v>0</v>
      </c>
      <c r="H21" s="13">
        <v>0</v>
      </c>
      <c r="I21" s="8">
        <v>0</v>
      </c>
      <c r="J21" s="9">
        <v>0</v>
      </c>
      <c r="K21" s="13">
        <v>2</v>
      </c>
      <c r="L21" s="8">
        <v>0</v>
      </c>
      <c r="M21" s="9">
        <v>18</v>
      </c>
      <c r="N21" s="13">
        <v>0</v>
      </c>
      <c r="O21" s="8">
        <v>0</v>
      </c>
      <c r="P21" s="9">
        <v>1</v>
      </c>
      <c r="Q21" s="13">
        <v>0</v>
      </c>
      <c r="R21" s="8">
        <v>0</v>
      </c>
      <c r="S21" s="9">
        <v>0</v>
      </c>
      <c r="T21" s="13">
        <v>0</v>
      </c>
      <c r="U21" s="8">
        <v>0</v>
      </c>
      <c r="V21" s="9">
        <v>0</v>
      </c>
      <c r="W21" s="13">
        <v>0</v>
      </c>
      <c r="X21" s="9">
        <v>0</v>
      </c>
      <c r="Y21" s="8">
        <v>0</v>
      </c>
      <c r="Z21" s="13">
        <v>0</v>
      </c>
      <c r="AA21" s="8">
        <v>0</v>
      </c>
      <c r="AB21" s="9">
        <v>0</v>
      </c>
      <c r="AC21" s="13">
        <v>0</v>
      </c>
      <c r="AD21" s="8">
        <v>0</v>
      </c>
      <c r="AE21" s="9">
        <v>2</v>
      </c>
      <c r="AF21" s="13">
        <v>0</v>
      </c>
      <c r="AG21" s="8">
        <v>0</v>
      </c>
      <c r="AH21" s="9">
        <v>0</v>
      </c>
      <c r="AI21" s="13">
        <v>0</v>
      </c>
      <c r="AJ21" s="8">
        <v>0</v>
      </c>
      <c r="AK21" s="9">
        <v>0</v>
      </c>
      <c r="AL21" s="13">
        <v>0</v>
      </c>
      <c r="AM21" s="8">
        <v>0</v>
      </c>
      <c r="AN21" s="9">
        <v>0</v>
      </c>
      <c r="AO21" s="13">
        <v>0</v>
      </c>
      <c r="AP21" s="8">
        <v>3</v>
      </c>
      <c r="AQ21" s="9">
        <v>3</v>
      </c>
      <c r="AR21" s="13">
        <v>0</v>
      </c>
      <c r="AS21" s="8">
        <v>0</v>
      </c>
      <c r="AT21" s="9">
        <v>0</v>
      </c>
      <c r="AU21" s="13">
        <v>0</v>
      </c>
      <c r="AV21" s="8">
        <v>1</v>
      </c>
      <c r="AW21" s="9">
        <v>5</v>
      </c>
      <c r="AX21" s="13">
        <v>0</v>
      </c>
      <c r="AY21" s="8">
        <v>0</v>
      </c>
      <c r="AZ21" s="9">
        <v>0</v>
      </c>
      <c r="BA21" s="13">
        <v>0</v>
      </c>
      <c r="BB21" s="8">
        <v>1</v>
      </c>
      <c r="BC21" s="9">
        <v>0</v>
      </c>
      <c r="BD21" s="13">
        <v>0</v>
      </c>
      <c r="BE21" s="8">
        <v>1</v>
      </c>
      <c r="BF21" s="9">
        <v>1</v>
      </c>
      <c r="BG21" s="13">
        <v>0</v>
      </c>
      <c r="BH21" s="8">
        <v>0</v>
      </c>
      <c r="BI21" s="9">
        <v>1</v>
      </c>
      <c r="BJ21" s="13">
        <v>0</v>
      </c>
      <c r="BK21" s="8">
        <v>1</v>
      </c>
      <c r="BL21" s="9">
        <v>1</v>
      </c>
      <c r="BM21" s="13">
        <v>0</v>
      </c>
      <c r="BN21" s="8">
        <v>0</v>
      </c>
      <c r="BO21" s="9">
        <v>1</v>
      </c>
      <c r="BP21" s="13">
        <v>0</v>
      </c>
      <c r="BQ21" s="8">
        <v>0</v>
      </c>
      <c r="BR21" s="9">
        <v>0</v>
      </c>
      <c r="BS21" s="13">
        <v>0</v>
      </c>
      <c r="BT21" s="8">
        <v>0</v>
      </c>
      <c r="BU21" s="9">
        <v>0</v>
      </c>
      <c r="BV21" s="13">
        <v>0</v>
      </c>
      <c r="BW21" s="8">
        <v>0</v>
      </c>
      <c r="BX21" s="9">
        <v>0</v>
      </c>
      <c r="BY21" s="13">
        <v>0</v>
      </c>
      <c r="BZ21" s="8">
        <v>0</v>
      </c>
      <c r="CA21" s="9">
        <v>6</v>
      </c>
      <c r="CB21" s="13">
        <v>0</v>
      </c>
      <c r="CC21" s="8">
        <v>1</v>
      </c>
      <c r="CD21" s="9">
        <v>1</v>
      </c>
      <c r="CE21" s="13">
        <v>0</v>
      </c>
      <c r="CF21" s="8">
        <v>0</v>
      </c>
      <c r="CG21" s="9">
        <v>0</v>
      </c>
      <c r="CH21" s="13">
        <v>0</v>
      </c>
      <c r="CI21" s="8">
        <v>0</v>
      </c>
      <c r="CJ21" s="9">
        <v>0</v>
      </c>
      <c r="CK21" s="13">
        <v>0</v>
      </c>
      <c r="CL21" s="8">
        <v>0</v>
      </c>
      <c r="CM21" s="9">
        <v>0</v>
      </c>
      <c r="CN21" s="13">
        <v>0</v>
      </c>
      <c r="CO21" s="8">
        <v>0</v>
      </c>
      <c r="CP21" s="9">
        <v>1</v>
      </c>
      <c r="CQ21" s="13">
        <v>0</v>
      </c>
      <c r="CR21" s="8">
        <v>0</v>
      </c>
      <c r="CS21" s="9">
        <v>0</v>
      </c>
      <c r="CT21" s="13">
        <v>0</v>
      </c>
      <c r="CU21" s="8">
        <v>0</v>
      </c>
      <c r="CV21" s="9">
        <v>0</v>
      </c>
      <c r="CW21" s="13">
        <v>0</v>
      </c>
      <c r="CX21" s="8">
        <v>0</v>
      </c>
      <c r="CY21" s="9">
        <v>0</v>
      </c>
      <c r="CZ21" s="13">
        <v>0</v>
      </c>
      <c r="DA21" s="8">
        <v>0</v>
      </c>
      <c r="DB21" s="9">
        <v>0</v>
      </c>
      <c r="DC21" s="13">
        <v>0</v>
      </c>
      <c r="DD21" s="8">
        <v>0</v>
      </c>
      <c r="DE21" s="9">
        <v>0</v>
      </c>
      <c r="DF21" s="13">
        <v>0</v>
      </c>
      <c r="DG21" s="8">
        <v>0</v>
      </c>
      <c r="DH21" s="9">
        <v>0</v>
      </c>
      <c r="DI21" s="13">
        <v>0</v>
      </c>
      <c r="DJ21" s="8">
        <v>0</v>
      </c>
      <c r="DK21" s="9">
        <v>0</v>
      </c>
      <c r="DL21" s="13">
        <v>0</v>
      </c>
      <c r="DM21" s="8">
        <v>0</v>
      </c>
      <c r="DN21" s="9">
        <v>0</v>
      </c>
      <c r="DO21" s="13">
        <v>0</v>
      </c>
      <c r="DP21" s="9">
        <v>0</v>
      </c>
      <c r="DQ21" s="17">
        <v>0</v>
      </c>
      <c r="DR21" s="9">
        <f t="shared" si="1"/>
        <v>2</v>
      </c>
      <c r="DS21" s="9">
        <f t="shared" si="2"/>
        <v>8</v>
      </c>
      <c r="DT21" s="9">
        <f t="shared" si="3"/>
        <v>41</v>
      </c>
    </row>
    <row r="22" spans="1:124" x14ac:dyDescent="0.2">
      <c r="A22" s="5" t="s">
        <v>43</v>
      </c>
      <c r="B22" s="13">
        <v>0</v>
      </c>
      <c r="C22" s="8">
        <v>0</v>
      </c>
      <c r="D22" s="8">
        <v>0</v>
      </c>
      <c r="E22" s="13">
        <v>0</v>
      </c>
      <c r="F22" s="8">
        <v>0</v>
      </c>
      <c r="G22" s="8">
        <v>0</v>
      </c>
      <c r="H22" s="13">
        <v>0</v>
      </c>
      <c r="I22" s="8">
        <v>0</v>
      </c>
      <c r="J22" s="8">
        <v>0</v>
      </c>
      <c r="K22" s="13">
        <v>1</v>
      </c>
      <c r="L22" s="8">
        <v>0</v>
      </c>
      <c r="M22" s="8">
        <v>19</v>
      </c>
      <c r="N22" s="13">
        <v>0</v>
      </c>
      <c r="O22" s="8">
        <v>0</v>
      </c>
      <c r="P22" s="8">
        <v>1</v>
      </c>
      <c r="Q22" s="13">
        <v>0</v>
      </c>
      <c r="R22" s="8">
        <v>0</v>
      </c>
      <c r="S22" s="8">
        <v>0</v>
      </c>
      <c r="T22" s="13">
        <v>0</v>
      </c>
      <c r="U22" s="8">
        <v>0</v>
      </c>
      <c r="V22" s="8">
        <v>0</v>
      </c>
      <c r="W22" s="13">
        <v>0</v>
      </c>
      <c r="X22" s="8">
        <v>0</v>
      </c>
      <c r="Y22" s="8">
        <v>0</v>
      </c>
      <c r="Z22" s="13">
        <v>0</v>
      </c>
      <c r="AA22" s="8">
        <v>0</v>
      </c>
      <c r="AB22" s="8">
        <v>0</v>
      </c>
      <c r="AC22" s="13">
        <v>0</v>
      </c>
      <c r="AD22" s="8">
        <v>0</v>
      </c>
      <c r="AE22" s="8">
        <v>2</v>
      </c>
      <c r="AF22" s="13">
        <v>0</v>
      </c>
      <c r="AG22" s="8">
        <v>0</v>
      </c>
      <c r="AH22" s="8">
        <v>0</v>
      </c>
      <c r="AI22" s="13">
        <v>0</v>
      </c>
      <c r="AJ22" s="8">
        <v>0</v>
      </c>
      <c r="AK22" s="8">
        <v>0</v>
      </c>
      <c r="AL22" s="13">
        <v>0</v>
      </c>
      <c r="AM22" s="8">
        <v>0</v>
      </c>
      <c r="AN22" s="8">
        <v>0</v>
      </c>
      <c r="AO22" s="13">
        <v>0</v>
      </c>
      <c r="AP22" s="8">
        <v>0</v>
      </c>
      <c r="AQ22" s="8">
        <v>3</v>
      </c>
      <c r="AR22" s="13">
        <v>0</v>
      </c>
      <c r="AS22" s="8">
        <v>0</v>
      </c>
      <c r="AT22" s="8">
        <v>0</v>
      </c>
      <c r="AU22" s="13">
        <v>0</v>
      </c>
      <c r="AV22" s="8">
        <v>0</v>
      </c>
      <c r="AW22" s="8">
        <v>5</v>
      </c>
      <c r="AX22" s="13">
        <v>0</v>
      </c>
      <c r="AY22" s="8">
        <v>0</v>
      </c>
      <c r="AZ22" s="8">
        <v>0</v>
      </c>
      <c r="BA22" s="13">
        <v>0</v>
      </c>
      <c r="BB22" s="8">
        <v>0</v>
      </c>
      <c r="BC22" s="8">
        <v>0</v>
      </c>
      <c r="BD22" s="13">
        <v>0</v>
      </c>
      <c r="BE22" s="8">
        <v>0</v>
      </c>
      <c r="BF22" s="8">
        <v>1</v>
      </c>
      <c r="BG22" s="13">
        <v>0</v>
      </c>
      <c r="BH22" s="8">
        <v>1</v>
      </c>
      <c r="BI22" s="8">
        <v>0</v>
      </c>
      <c r="BJ22" s="13">
        <v>0</v>
      </c>
      <c r="BK22" s="8">
        <v>0</v>
      </c>
      <c r="BL22" s="8">
        <v>1</v>
      </c>
      <c r="BM22" s="13">
        <v>0</v>
      </c>
      <c r="BN22" s="8">
        <v>0</v>
      </c>
      <c r="BO22" s="8">
        <v>1</v>
      </c>
      <c r="BP22" s="13">
        <v>0</v>
      </c>
      <c r="BQ22" s="8">
        <v>0</v>
      </c>
      <c r="BR22" s="8">
        <v>0</v>
      </c>
      <c r="BS22" s="13">
        <v>0</v>
      </c>
      <c r="BT22" s="8">
        <v>0</v>
      </c>
      <c r="BU22" s="8">
        <v>0</v>
      </c>
      <c r="BV22" s="13">
        <v>0</v>
      </c>
      <c r="BW22" s="8">
        <v>0</v>
      </c>
      <c r="BX22" s="8">
        <v>0</v>
      </c>
      <c r="BY22" s="13">
        <v>0</v>
      </c>
      <c r="BZ22" s="8">
        <v>0</v>
      </c>
      <c r="CA22" s="8">
        <v>6</v>
      </c>
      <c r="CB22" s="13">
        <v>0</v>
      </c>
      <c r="CC22" s="8">
        <v>0</v>
      </c>
      <c r="CD22" s="8">
        <v>1</v>
      </c>
      <c r="CE22" s="13">
        <v>0</v>
      </c>
      <c r="CF22" s="8">
        <v>0</v>
      </c>
      <c r="CG22" s="8">
        <v>0</v>
      </c>
      <c r="CH22" s="13">
        <v>0</v>
      </c>
      <c r="CI22" s="8">
        <v>0</v>
      </c>
      <c r="CJ22" s="8">
        <v>0</v>
      </c>
      <c r="CK22" s="13">
        <v>0</v>
      </c>
      <c r="CL22" s="8">
        <v>0</v>
      </c>
      <c r="CM22" s="8">
        <v>0</v>
      </c>
      <c r="CN22" s="13">
        <v>0</v>
      </c>
      <c r="CO22" s="8">
        <v>0</v>
      </c>
      <c r="CP22" s="8">
        <v>1</v>
      </c>
      <c r="CQ22" s="13">
        <v>0</v>
      </c>
      <c r="CR22" s="8">
        <v>0</v>
      </c>
      <c r="CS22" s="8">
        <v>0</v>
      </c>
      <c r="CT22" s="13">
        <v>0</v>
      </c>
      <c r="CU22" s="8">
        <v>0</v>
      </c>
      <c r="CV22" s="8">
        <v>0</v>
      </c>
      <c r="CW22" s="13">
        <v>0</v>
      </c>
      <c r="CX22" s="8">
        <v>0</v>
      </c>
      <c r="CY22" s="8">
        <v>0</v>
      </c>
      <c r="CZ22" s="13">
        <v>0</v>
      </c>
      <c r="DA22" s="8">
        <v>0</v>
      </c>
      <c r="DB22" s="8">
        <v>0</v>
      </c>
      <c r="DC22" s="13">
        <v>0</v>
      </c>
      <c r="DD22" s="8">
        <v>0</v>
      </c>
      <c r="DE22" s="8">
        <v>0</v>
      </c>
      <c r="DF22" s="13">
        <v>0</v>
      </c>
      <c r="DG22" s="8">
        <v>0</v>
      </c>
      <c r="DH22" s="8">
        <v>0</v>
      </c>
      <c r="DI22" s="13">
        <v>0</v>
      </c>
      <c r="DJ22" s="8">
        <v>0</v>
      </c>
      <c r="DK22" s="8">
        <v>0</v>
      </c>
      <c r="DL22" s="13">
        <v>0</v>
      </c>
      <c r="DM22" s="8">
        <v>0</v>
      </c>
      <c r="DN22" s="8">
        <v>0</v>
      </c>
      <c r="DO22" s="13">
        <v>0</v>
      </c>
      <c r="DP22" s="9">
        <v>0</v>
      </c>
      <c r="DQ22" s="17">
        <v>0</v>
      </c>
      <c r="DR22" s="9">
        <f t="shared" si="1"/>
        <v>1</v>
      </c>
      <c r="DS22" s="9">
        <f t="shared" si="2"/>
        <v>1</v>
      </c>
      <c r="DT22" s="9">
        <f t="shared" si="3"/>
        <v>41</v>
      </c>
    </row>
    <row r="23" spans="1:124" x14ac:dyDescent="0.2">
      <c r="A23" s="5" t="s">
        <v>44</v>
      </c>
      <c r="B23" s="13">
        <v>0</v>
      </c>
      <c r="C23" s="8">
        <v>0</v>
      </c>
      <c r="D23" s="8">
        <v>0</v>
      </c>
      <c r="E23" s="13">
        <v>0</v>
      </c>
      <c r="F23" s="8">
        <v>0</v>
      </c>
      <c r="G23" s="8">
        <v>0</v>
      </c>
      <c r="H23" s="13">
        <v>0</v>
      </c>
      <c r="I23" s="8">
        <v>0</v>
      </c>
      <c r="J23" s="8">
        <v>0</v>
      </c>
      <c r="K23" s="13">
        <v>0</v>
      </c>
      <c r="L23" s="8">
        <v>0</v>
      </c>
      <c r="M23" s="8">
        <v>19</v>
      </c>
      <c r="N23" s="13">
        <v>0</v>
      </c>
      <c r="O23" s="8">
        <v>0</v>
      </c>
      <c r="P23" s="8">
        <v>1</v>
      </c>
      <c r="Q23" s="13">
        <v>0</v>
      </c>
      <c r="R23" s="8">
        <v>0</v>
      </c>
      <c r="S23" s="8">
        <v>0</v>
      </c>
      <c r="T23" s="13">
        <v>0</v>
      </c>
      <c r="U23" s="8">
        <v>0</v>
      </c>
      <c r="V23" s="8">
        <v>0</v>
      </c>
      <c r="W23" s="13">
        <v>0</v>
      </c>
      <c r="X23" s="8">
        <v>0</v>
      </c>
      <c r="Y23" s="8">
        <v>0</v>
      </c>
      <c r="Z23" s="13">
        <v>0</v>
      </c>
      <c r="AA23" s="8">
        <v>0</v>
      </c>
      <c r="AB23" s="8">
        <v>0</v>
      </c>
      <c r="AC23" s="13">
        <v>0</v>
      </c>
      <c r="AD23" s="8">
        <v>0</v>
      </c>
      <c r="AE23" s="8">
        <v>2</v>
      </c>
      <c r="AF23" s="13">
        <v>0</v>
      </c>
      <c r="AG23" s="8">
        <v>0</v>
      </c>
      <c r="AH23" s="8">
        <v>0</v>
      </c>
      <c r="AI23" s="13">
        <v>0</v>
      </c>
      <c r="AJ23" s="8">
        <v>0</v>
      </c>
      <c r="AK23" s="8">
        <v>0</v>
      </c>
      <c r="AL23" s="13">
        <v>0</v>
      </c>
      <c r="AM23" s="8">
        <v>0</v>
      </c>
      <c r="AN23" s="8">
        <v>0</v>
      </c>
      <c r="AO23" s="13">
        <v>0</v>
      </c>
      <c r="AP23" s="8">
        <v>1</v>
      </c>
      <c r="AQ23" s="8">
        <v>2</v>
      </c>
      <c r="AR23" s="13">
        <v>0</v>
      </c>
      <c r="AS23" s="8">
        <v>0</v>
      </c>
      <c r="AT23" s="8">
        <v>0</v>
      </c>
      <c r="AU23" s="13">
        <v>0</v>
      </c>
      <c r="AV23" s="8">
        <v>0</v>
      </c>
      <c r="AW23" s="8">
        <v>5</v>
      </c>
      <c r="AX23" s="13">
        <v>0</v>
      </c>
      <c r="AY23" s="8">
        <v>0</v>
      </c>
      <c r="AZ23" s="8">
        <v>0</v>
      </c>
      <c r="BA23" s="13">
        <v>0</v>
      </c>
      <c r="BB23" s="8">
        <v>0</v>
      </c>
      <c r="BC23" s="8">
        <v>0</v>
      </c>
      <c r="BD23" s="13">
        <v>0</v>
      </c>
      <c r="BE23" s="8">
        <v>1</v>
      </c>
      <c r="BF23" s="8">
        <v>0</v>
      </c>
      <c r="BG23" s="13">
        <v>0</v>
      </c>
      <c r="BH23" s="8">
        <v>0</v>
      </c>
      <c r="BI23" s="8">
        <v>0</v>
      </c>
      <c r="BJ23" s="13">
        <v>0</v>
      </c>
      <c r="BK23" s="8">
        <v>0</v>
      </c>
      <c r="BL23" s="8">
        <v>1</v>
      </c>
      <c r="BM23" s="13">
        <v>0</v>
      </c>
      <c r="BN23" s="8">
        <v>0</v>
      </c>
      <c r="BO23" s="8">
        <v>1</v>
      </c>
      <c r="BP23" s="13">
        <v>0</v>
      </c>
      <c r="BQ23" s="8">
        <v>0</v>
      </c>
      <c r="BR23" s="8">
        <v>0</v>
      </c>
      <c r="BS23" s="13">
        <v>0</v>
      </c>
      <c r="BT23" s="8">
        <v>0</v>
      </c>
      <c r="BU23" s="8">
        <v>0</v>
      </c>
      <c r="BV23" s="13">
        <v>0</v>
      </c>
      <c r="BW23" s="8">
        <v>0</v>
      </c>
      <c r="BX23" s="8">
        <v>0</v>
      </c>
      <c r="BY23" s="13">
        <v>0</v>
      </c>
      <c r="BZ23" s="8">
        <v>2</v>
      </c>
      <c r="CA23" s="8">
        <v>4</v>
      </c>
      <c r="CB23" s="13">
        <v>0</v>
      </c>
      <c r="CC23" s="8">
        <v>0</v>
      </c>
      <c r="CD23" s="8">
        <v>1</v>
      </c>
      <c r="CE23" s="13">
        <v>0</v>
      </c>
      <c r="CF23" s="8">
        <v>0</v>
      </c>
      <c r="CG23" s="8">
        <v>0</v>
      </c>
      <c r="CH23" s="13">
        <v>0</v>
      </c>
      <c r="CI23" s="8">
        <v>0</v>
      </c>
      <c r="CJ23" s="8">
        <v>0</v>
      </c>
      <c r="CK23" s="13">
        <v>0</v>
      </c>
      <c r="CL23" s="8">
        <v>0</v>
      </c>
      <c r="CM23" s="8">
        <v>0</v>
      </c>
      <c r="CN23" s="13">
        <v>0</v>
      </c>
      <c r="CO23" s="8">
        <v>0</v>
      </c>
      <c r="CP23" s="8">
        <v>1</v>
      </c>
      <c r="CQ23" s="13">
        <v>0</v>
      </c>
      <c r="CR23" s="8">
        <v>0</v>
      </c>
      <c r="CS23" s="8">
        <v>0</v>
      </c>
      <c r="CT23" s="13">
        <v>0</v>
      </c>
      <c r="CU23" s="8">
        <v>0</v>
      </c>
      <c r="CV23" s="8">
        <v>0</v>
      </c>
      <c r="CW23" s="13">
        <v>0</v>
      </c>
      <c r="CX23" s="8">
        <v>0</v>
      </c>
      <c r="CY23" s="8">
        <v>0</v>
      </c>
      <c r="CZ23" s="13">
        <v>0</v>
      </c>
      <c r="DA23" s="8">
        <v>0</v>
      </c>
      <c r="DB23" s="8">
        <v>0</v>
      </c>
      <c r="DC23" s="13">
        <v>0</v>
      </c>
      <c r="DD23" s="8">
        <v>0</v>
      </c>
      <c r="DE23" s="8">
        <v>0</v>
      </c>
      <c r="DF23" s="13">
        <v>0</v>
      </c>
      <c r="DG23" s="8">
        <v>0</v>
      </c>
      <c r="DH23" s="8">
        <v>0</v>
      </c>
      <c r="DI23" s="13">
        <v>0</v>
      </c>
      <c r="DJ23" s="8">
        <v>0</v>
      </c>
      <c r="DK23" s="8">
        <v>0</v>
      </c>
      <c r="DL23" s="13">
        <v>0</v>
      </c>
      <c r="DM23" s="8">
        <v>0</v>
      </c>
      <c r="DN23" s="8">
        <v>0</v>
      </c>
      <c r="DO23" s="13">
        <v>0</v>
      </c>
      <c r="DP23" s="9">
        <v>0</v>
      </c>
      <c r="DQ23" s="17">
        <v>0</v>
      </c>
      <c r="DR23" s="9">
        <f t="shared" si="1"/>
        <v>0</v>
      </c>
      <c r="DS23" s="9">
        <f t="shared" si="2"/>
        <v>4</v>
      </c>
      <c r="DT23" s="9">
        <f t="shared" si="3"/>
        <v>37</v>
      </c>
    </row>
    <row r="24" spans="1:124" x14ac:dyDescent="0.2">
      <c r="A24" s="5" t="s">
        <v>45</v>
      </c>
      <c r="B24" s="13">
        <v>0</v>
      </c>
      <c r="C24" s="8">
        <v>0</v>
      </c>
      <c r="D24" s="8">
        <v>0</v>
      </c>
      <c r="E24" s="13">
        <v>0</v>
      </c>
      <c r="F24" s="8">
        <v>0</v>
      </c>
      <c r="G24" s="8">
        <v>0</v>
      </c>
      <c r="H24" s="13">
        <v>0</v>
      </c>
      <c r="I24" s="8">
        <v>0</v>
      </c>
      <c r="J24" s="8">
        <v>0</v>
      </c>
      <c r="K24" s="13">
        <v>0</v>
      </c>
      <c r="L24" s="8">
        <v>0</v>
      </c>
      <c r="M24" s="8">
        <v>19</v>
      </c>
      <c r="N24" s="13">
        <v>0</v>
      </c>
      <c r="O24" s="8">
        <v>1</v>
      </c>
      <c r="P24" s="8">
        <v>0</v>
      </c>
      <c r="Q24" s="13">
        <v>0</v>
      </c>
      <c r="R24" s="8">
        <v>0</v>
      </c>
      <c r="S24" s="8">
        <v>0</v>
      </c>
      <c r="T24" s="13">
        <v>0</v>
      </c>
      <c r="U24" s="8">
        <v>0</v>
      </c>
      <c r="V24" s="8">
        <v>0</v>
      </c>
      <c r="W24" s="13">
        <v>0</v>
      </c>
      <c r="X24" s="8">
        <v>0</v>
      </c>
      <c r="Y24" s="8">
        <v>0</v>
      </c>
      <c r="Z24" s="13">
        <v>0</v>
      </c>
      <c r="AA24" s="8">
        <v>0</v>
      </c>
      <c r="AB24" s="8">
        <v>0</v>
      </c>
      <c r="AC24" s="13">
        <v>0</v>
      </c>
      <c r="AD24" s="8">
        <v>2</v>
      </c>
      <c r="AE24" s="8">
        <v>0</v>
      </c>
      <c r="AF24" s="13">
        <v>0</v>
      </c>
      <c r="AG24" s="8">
        <v>0</v>
      </c>
      <c r="AH24" s="8">
        <v>0</v>
      </c>
      <c r="AI24" s="13">
        <v>0</v>
      </c>
      <c r="AJ24" s="8">
        <v>0</v>
      </c>
      <c r="AK24" s="8">
        <v>0</v>
      </c>
      <c r="AL24" s="13">
        <v>0</v>
      </c>
      <c r="AM24" s="8">
        <v>0</v>
      </c>
      <c r="AN24" s="8">
        <v>0</v>
      </c>
      <c r="AO24" s="13">
        <v>0</v>
      </c>
      <c r="AP24" s="8">
        <v>2</v>
      </c>
      <c r="AQ24" s="8">
        <v>0</v>
      </c>
      <c r="AR24" s="13">
        <v>0</v>
      </c>
      <c r="AS24" s="8">
        <v>0</v>
      </c>
      <c r="AT24" s="8">
        <v>0</v>
      </c>
      <c r="AU24" s="13">
        <v>0</v>
      </c>
      <c r="AV24" s="8">
        <v>5</v>
      </c>
      <c r="AW24" s="8">
        <v>0</v>
      </c>
      <c r="AX24" s="13">
        <v>0</v>
      </c>
      <c r="AY24" s="8">
        <v>0</v>
      </c>
      <c r="AZ24" s="8">
        <v>0</v>
      </c>
      <c r="BA24" s="13">
        <v>0</v>
      </c>
      <c r="BB24" s="8">
        <v>0</v>
      </c>
      <c r="BC24" s="8">
        <v>0</v>
      </c>
      <c r="BD24" s="13">
        <v>0</v>
      </c>
      <c r="BE24" s="8">
        <v>0</v>
      </c>
      <c r="BF24" s="8">
        <v>0</v>
      </c>
      <c r="BG24" s="13">
        <v>0</v>
      </c>
      <c r="BH24" s="8">
        <v>0</v>
      </c>
      <c r="BI24" s="8">
        <v>0</v>
      </c>
      <c r="BJ24" s="13">
        <v>0</v>
      </c>
      <c r="BK24" s="8">
        <v>1</v>
      </c>
      <c r="BL24" s="8">
        <v>0</v>
      </c>
      <c r="BM24" s="13">
        <v>0</v>
      </c>
      <c r="BN24" s="8">
        <v>1</v>
      </c>
      <c r="BO24" s="8">
        <v>0</v>
      </c>
      <c r="BP24" s="13">
        <v>0</v>
      </c>
      <c r="BQ24" s="8">
        <v>0</v>
      </c>
      <c r="BR24" s="8">
        <v>0</v>
      </c>
      <c r="BS24" s="13">
        <v>0</v>
      </c>
      <c r="BT24" s="8">
        <v>0</v>
      </c>
      <c r="BU24" s="8">
        <v>0</v>
      </c>
      <c r="BV24" s="13">
        <v>0</v>
      </c>
      <c r="BW24" s="8">
        <v>0</v>
      </c>
      <c r="BX24" s="8">
        <v>0</v>
      </c>
      <c r="BY24" s="13">
        <v>0</v>
      </c>
      <c r="BZ24" s="8">
        <v>4</v>
      </c>
      <c r="CA24" s="8">
        <v>0</v>
      </c>
      <c r="CB24" s="13">
        <v>0</v>
      </c>
      <c r="CC24" s="8">
        <v>1</v>
      </c>
      <c r="CD24" s="8">
        <v>0</v>
      </c>
      <c r="CE24" s="13">
        <v>0</v>
      </c>
      <c r="CF24" s="8">
        <v>0</v>
      </c>
      <c r="CG24" s="8">
        <v>0</v>
      </c>
      <c r="CH24" s="13">
        <v>0</v>
      </c>
      <c r="CI24" s="8">
        <v>0</v>
      </c>
      <c r="CJ24" s="8">
        <v>0</v>
      </c>
      <c r="CK24" s="13">
        <v>0</v>
      </c>
      <c r="CL24" s="8">
        <v>0</v>
      </c>
      <c r="CM24" s="8">
        <v>0</v>
      </c>
      <c r="CN24" s="13">
        <v>0</v>
      </c>
      <c r="CO24" s="8">
        <v>1</v>
      </c>
      <c r="CP24" s="8">
        <v>0</v>
      </c>
      <c r="CQ24" s="13">
        <v>0</v>
      </c>
      <c r="CR24" s="8">
        <v>0</v>
      </c>
      <c r="CS24" s="8">
        <v>0</v>
      </c>
      <c r="CT24" s="13">
        <v>0</v>
      </c>
      <c r="CU24" s="8">
        <v>0</v>
      </c>
      <c r="CV24" s="8">
        <v>0</v>
      </c>
      <c r="CW24" s="13">
        <v>0</v>
      </c>
      <c r="CX24" s="8">
        <v>0</v>
      </c>
      <c r="CY24" s="8">
        <v>0</v>
      </c>
      <c r="CZ24" s="13">
        <v>0</v>
      </c>
      <c r="DA24" s="8">
        <v>0</v>
      </c>
      <c r="DB24" s="8">
        <v>0</v>
      </c>
      <c r="DC24" s="13">
        <v>0</v>
      </c>
      <c r="DD24" s="8">
        <v>0</v>
      </c>
      <c r="DE24" s="8">
        <v>0</v>
      </c>
      <c r="DF24" s="13">
        <v>0</v>
      </c>
      <c r="DG24" s="8">
        <v>0</v>
      </c>
      <c r="DH24" s="8">
        <v>0</v>
      </c>
      <c r="DI24" s="13">
        <v>0</v>
      </c>
      <c r="DJ24" s="8">
        <v>0</v>
      </c>
      <c r="DK24" s="8">
        <v>0</v>
      </c>
      <c r="DL24" s="13">
        <v>0</v>
      </c>
      <c r="DM24" s="8">
        <v>0</v>
      </c>
      <c r="DN24" s="8">
        <v>0</v>
      </c>
      <c r="DO24" s="13">
        <v>0</v>
      </c>
      <c r="DP24" s="9">
        <v>0</v>
      </c>
      <c r="DQ24" s="17">
        <v>0</v>
      </c>
      <c r="DR24" s="9">
        <f t="shared" si="1"/>
        <v>0</v>
      </c>
      <c r="DS24" s="9">
        <f t="shared" si="2"/>
        <v>18</v>
      </c>
      <c r="DT24" s="9">
        <f t="shared" si="3"/>
        <v>19</v>
      </c>
    </row>
    <row r="25" spans="1:124" x14ac:dyDescent="0.2">
      <c r="A25" s="5" t="s">
        <v>30</v>
      </c>
      <c r="B25" s="13">
        <v>0</v>
      </c>
      <c r="C25" s="8">
        <v>0</v>
      </c>
      <c r="D25" s="8">
        <v>0</v>
      </c>
      <c r="E25" s="13">
        <v>0</v>
      </c>
      <c r="F25" s="8">
        <v>0</v>
      </c>
      <c r="G25" s="8">
        <v>0</v>
      </c>
      <c r="H25" s="13">
        <v>0</v>
      </c>
      <c r="I25" s="8">
        <v>0</v>
      </c>
      <c r="J25" s="8">
        <v>0</v>
      </c>
      <c r="K25" s="13">
        <v>0</v>
      </c>
      <c r="L25" s="8">
        <v>19</v>
      </c>
      <c r="M25" s="8">
        <v>0</v>
      </c>
      <c r="N25" s="13">
        <v>0</v>
      </c>
      <c r="O25" s="8">
        <v>0</v>
      </c>
      <c r="P25" s="8">
        <v>0</v>
      </c>
      <c r="Q25" s="13">
        <v>0</v>
      </c>
      <c r="R25" s="8">
        <v>0</v>
      </c>
      <c r="S25" s="8">
        <v>0</v>
      </c>
      <c r="T25" s="13">
        <v>0</v>
      </c>
      <c r="U25" s="8">
        <v>0</v>
      </c>
      <c r="V25" s="8">
        <v>0</v>
      </c>
      <c r="W25" s="13">
        <v>0</v>
      </c>
      <c r="X25" s="8">
        <v>0</v>
      </c>
      <c r="Y25" s="8">
        <v>0</v>
      </c>
      <c r="Z25" s="13">
        <v>0</v>
      </c>
      <c r="AA25" s="8">
        <v>0</v>
      </c>
      <c r="AB25" s="8">
        <v>0</v>
      </c>
      <c r="AC25" s="13">
        <v>0</v>
      </c>
      <c r="AD25" s="8">
        <v>0</v>
      </c>
      <c r="AE25" s="8">
        <v>0</v>
      </c>
      <c r="AF25" s="13">
        <v>0</v>
      </c>
      <c r="AG25" s="8">
        <v>0</v>
      </c>
      <c r="AH25" s="8">
        <v>0</v>
      </c>
      <c r="AI25" s="13">
        <v>0</v>
      </c>
      <c r="AJ25" s="8">
        <v>0</v>
      </c>
      <c r="AK25" s="8">
        <v>0</v>
      </c>
      <c r="AL25" s="13">
        <v>0</v>
      </c>
      <c r="AM25" s="8">
        <v>0</v>
      </c>
      <c r="AN25" s="8">
        <v>0</v>
      </c>
      <c r="AO25" s="13">
        <v>0</v>
      </c>
      <c r="AP25" s="8">
        <v>0</v>
      </c>
      <c r="AQ25" s="8">
        <v>0</v>
      </c>
      <c r="AR25" s="13">
        <v>0</v>
      </c>
      <c r="AS25" s="8">
        <v>0</v>
      </c>
      <c r="AT25" s="8">
        <v>0</v>
      </c>
      <c r="AU25" s="13">
        <v>0</v>
      </c>
      <c r="AV25" s="8">
        <v>0</v>
      </c>
      <c r="AW25" s="8">
        <v>0</v>
      </c>
      <c r="AX25" s="13">
        <v>0</v>
      </c>
      <c r="AY25" s="8">
        <v>0</v>
      </c>
      <c r="AZ25" s="8">
        <v>0</v>
      </c>
      <c r="BA25" s="13">
        <v>0</v>
      </c>
      <c r="BB25" s="8">
        <v>0</v>
      </c>
      <c r="BC25" s="8">
        <v>0</v>
      </c>
      <c r="BD25" s="13">
        <v>0</v>
      </c>
      <c r="BE25" s="8">
        <v>0</v>
      </c>
      <c r="BF25" s="8">
        <v>0</v>
      </c>
      <c r="BG25" s="13">
        <v>0</v>
      </c>
      <c r="BH25" s="8">
        <v>0</v>
      </c>
      <c r="BI25" s="8">
        <v>0</v>
      </c>
      <c r="BJ25" s="13">
        <v>0</v>
      </c>
      <c r="BK25" s="8">
        <v>0</v>
      </c>
      <c r="BL25" s="8">
        <v>0</v>
      </c>
      <c r="BM25" s="13">
        <v>0</v>
      </c>
      <c r="BN25" s="8">
        <v>0</v>
      </c>
      <c r="BO25" s="8">
        <v>0</v>
      </c>
      <c r="BP25" s="13">
        <v>0</v>
      </c>
      <c r="BQ25" s="8">
        <v>0</v>
      </c>
      <c r="BR25" s="8">
        <v>0</v>
      </c>
      <c r="BS25" s="13">
        <v>0</v>
      </c>
      <c r="BT25" s="8">
        <v>0</v>
      </c>
      <c r="BU25" s="8">
        <v>0</v>
      </c>
      <c r="BV25" s="13">
        <v>0</v>
      </c>
      <c r="BW25" s="8">
        <v>0</v>
      </c>
      <c r="BX25" s="8">
        <v>0</v>
      </c>
      <c r="BY25" s="13">
        <v>0</v>
      </c>
      <c r="BZ25" s="8">
        <v>0</v>
      </c>
      <c r="CA25" s="8">
        <v>0</v>
      </c>
      <c r="CB25" s="13">
        <v>0</v>
      </c>
      <c r="CC25" s="8">
        <v>0</v>
      </c>
      <c r="CD25" s="8">
        <v>0</v>
      </c>
      <c r="CE25" s="13">
        <v>0</v>
      </c>
      <c r="CF25" s="8">
        <v>0</v>
      </c>
      <c r="CG25" s="8">
        <v>0</v>
      </c>
      <c r="CH25" s="13">
        <v>0</v>
      </c>
      <c r="CI25" s="8">
        <v>0</v>
      </c>
      <c r="CJ25" s="8">
        <v>0</v>
      </c>
      <c r="CK25" s="13">
        <v>0</v>
      </c>
      <c r="CL25" s="8">
        <v>0</v>
      </c>
      <c r="CM25" s="8">
        <v>0</v>
      </c>
      <c r="CN25" s="13">
        <v>0</v>
      </c>
      <c r="CO25" s="8">
        <v>0</v>
      </c>
      <c r="CP25" s="8">
        <v>0</v>
      </c>
      <c r="CQ25" s="13">
        <v>0</v>
      </c>
      <c r="CR25" s="8">
        <v>0</v>
      </c>
      <c r="CS25" s="8">
        <v>0</v>
      </c>
      <c r="CT25" s="13">
        <v>0</v>
      </c>
      <c r="CU25" s="8">
        <v>0</v>
      </c>
      <c r="CV25" s="8">
        <v>0</v>
      </c>
      <c r="CW25" s="13">
        <v>0</v>
      </c>
      <c r="CX25" s="8">
        <v>0</v>
      </c>
      <c r="CY25" s="8">
        <v>0</v>
      </c>
      <c r="CZ25" s="13">
        <v>0</v>
      </c>
      <c r="DA25" s="8">
        <v>0</v>
      </c>
      <c r="DB25" s="8">
        <v>0</v>
      </c>
      <c r="DC25" s="13">
        <v>0</v>
      </c>
      <c r="DD25" s="8">
        <v>0</v>
      </c>
      <c r="DE25" s="8">
        <v>0</v>
      </c>
      <c r="DF25" s="13">
        <v>0</v>
      </c>
      <c r="DG25" s="8">
        <v>0</v>
      </c>
      <c r="DH25" s="8">
        <v>0</v>
      </c>
      <c r="DI25" s="13">
        <v>0</v>
      </c>
      <c r="DJ25" s="8">
        <v>0</v>
      </c>
      <c r="DK25" s="8">
        <v>0</v>
      </c>
      <c r="DL25" s="13">
        <v>0</v>
      </c>
      <c r="DM25" s="8">
        <v>0</v>
      </c>
      <c r="DN25" s="8">
        <v>0</v>
      </c>
      <c r="DO25" s="13">
        <v>0</v>
      </c>
      <c r="DP25" s="9">
        <v>0</v>
      </c>
      <c r="DQ25" s="17">
        <v>0</v>
      </c>
      <c r="DR25" s="9">
        <f t="shared" si="1"/>
        <v>0</v>
      </c>
      <c r="DS25" s="9">
        <f t="shared" si="2"/>
        <v>19</v>
      </c>
      <c r="DT25" s="9">
        <f t="shared" si="3"/>
        <v>0</v>
      </c>
    </row>
    <row r="26" spans="1:124" s="24" customFormat="1" x14ac:dyDescent="0.2">
      <c r="A26" s="21" t="s">
        <v>4</v>
      </c>
      <c r="B26" s="22"/>
      <c r="C26" s="22"/>
      <c r="D26" s="23">
        <f>MAX(D9:D25)</f>
        <v>0</v>
      </c>
      <c r="E26" s="22"/>
      <c r="F26" s="22"/>
      <c r="G26" s="23">
        <f t="shared" ref="G26" si="4">MAX(G9:G25)</f>
        <v>1</v>
      </c>
      <c r="H26" s="22"/>
      <c r="I26" s="22"/>
      <c r="J26" s="23">
        <f t="shared" ref="J26" si="5">MAX(J9:J25)</f>
        <v>1</v>
      </c>
      <c r="K26" s="22"/>
      <c r="L26" s="22"/>
      <c r="M26" s="23">
        <f t="shared" ref="M26" si="6">MAX(M9:M25)</f>
        <v>19</v>
      </c>
      <c r="N26" s="22"/>
      <c r="O26" s="22"/>
      <c r="P26" s="23">
        <f t="shared" ref="P26" si="7">MAX(P9:P25)</f>
        <v>2</v>
      </c>
      <c r="Q26" s="22"/>
      <c r="R26" s="22"/>
      <c r="S26" s="23">
        <f t="shared" ref="S26" si="8">MAX(S9:S25)</f>
        <v>0</v>
      </c>
      <c r="T26" s="22"/>
      <c r="U26" s="22"/>
      <c r="V26" s="23">
        <f t="shared" ref="V26" si="9">MAX(V9:V25)</f>
        <v>0</v>
      </c>
      <c r="W26" s="22"/>
      <c r="X26" s="22"/>
      <c r="Y26" s="23">
        <f t="shared" ref="Y26" si="10">MAX(Y9:Y25)</f>
        <v>0</v>
      </c>
      <c r="Z26" s="22"/>
      <c r="AA26" s="22"/>
      <c r="AB26" s="23">
        <f t="shared" ref="AB26" si="11">MAX(AB9:AB25)</f>
        <v>0</v>
      </c>
      <c r="AC26" s="22"/>
      <c r="AD26" s="22"/>
      <c r="AE26" s="23">
        <f t="shared" ref="AE26" si="12">MAX(AE9:AE25)</f>
        <v>2</v>
      </c>
      <c r="AF26" s="22"/>
      <c r="AG26" s="22"/>
      <c r="AH26" s="23">
        <f t="shared" ref="AH26" si="13">MAX(AH9:AH25)</f>
        <v>0</v>
      </c>
      <c r="AI26" s="22"/>
      <c r="AJ26" s="22"/>
      <c r="AK26" s="23">
        <f t="shared" ref="AK26" si="14">MAX(AK9:AK25)</f>
        <v>0</v>
      </c>
      <c r="AL26" s="22"/>
      <c r="AM26" s="22"/>
      <c r="AN26" s="23">
        <f t="shared" ref="AN26" si="15">MAX(AN9:AN25)</f>
        <v>1</v>
      </c>
      <c r="AO26" s="22"/>
      <c r="AP26" s="22"/>
      <c r="AQ26" s="23">
        <f t="shared" ref="AQ26" si="16">MAX(AQ9:AQ25)</f>
        <v>6</v>
      </c>
      <c r="AR26" s="22"/>
      <c r="AS26" s="22"/>
      <c r="AT26" s="23">
        <f t="shared" ref="AT26" si="17">MAX(AT9:AT25)</f>
        <v>0</v>
      </c>
      <c r="AU26" s="22"/>
      <c r="AV26" s="22"/>
      <c r="AW26" s="23">
        <f t="shared" ref="AW26" si="18">MAX(AW9:AW25)</f>
        <v>6</v>
      </c>
      <c r="AX26" s="22"/>
      <c r="AY26" s="22"/>
      <c r="AZ26" s="23">
        <f t="shared" ref="AZ26" si="19">MAX(AZ9:AZ25)</f>
        <v>0</v>
      </c>
      <c r="BA26" s="22"/>
      <c r="BB26" s="22"/>
      <c r="BC26" s="23">
        <f t="shared" ref="BC26" si="20">MAX(BC9:BC25)</f>
        <v>1</v>
      </c>
      <c r="BD26" s="22"/>
      <c r="BE26" s="22"/>
      <c r="BF26" s="23">
        <f t="shared" ref="BF26" si="21">MAX(BF9:BF25)</f>
        <v>2</v>
      </c>
      <c r="BG26" s="22"/>
      <c r="BH26" s="22"/>
      <c r="BI26" s="23">
        <f t="shared" ref="BI26" si="22">MAX(BI9:BI25)</f>
        <v>2</v>
      </c>
      <c r="BJ26" s="22"/>
      <c r="BK26" s="22"/>
      <c r="BL26" s="23">
        <f t="shared" ref="BL26" si="23">MAX(BL9:BL25)</f>
        <v>4</v>
      </c>
      <c r="BM26" s="22"/>
      <c r="BN26" s="22"/>
      <c r="BO26" s="23">
        <f t="shared" ref="BO26" si="24">MAX(BO9:BO25)</f>
        <v>1</v>
      </c>
      <c r="BP26" s="22"/>
      <c r="BQ26" s="22"/>
      <c r="BR26" s="23">
        <f t="shared" ref="BR26" si="25">MAX(BR9:BR25)</f>
        <v>0</v>
      </c>
      <c r="BS26" s="22"/>
      <c r="BT26" s="22"/>
      <c r="BU26" s="23">
        <f t="shared" ref="BU26" si="26">MAX(BU9:BU25)</f>
        <v>2</v>
      </c>
      <c r="BV26" s="22"/>
      <c r="BW26" s="22"/>
      <c r="BX26" s="23">
        <f t="shared" ref="BX26" si="27">MAX(BX9:BX25)</f>
        <v>0</v>
      </c>
      <c r="BY26" s="22"/>
      <c r="BZ26" s="22"/>
      <c r="CA26" s="23">
        <f t="shared" ref="CA26" si="28">MAX(CA9:CA25)</f>
        <v>8</v>
      </c>
      <c r="CB26" s="22"/>
      <c r="CC26" s="22"/>
      <c r="CD26" s="23">
        <f t="shared" ref="CD26" si="29">MAX(CD9:CD25)</f>
        <v>2</v>
      </c>
      <c r="CE26" s="22"/>
      <c r="CF26" s="22"/>
      <c r="CG26" s="23">
        <f t="shared" ref="CG26" si="30">MAX(CG9:CG25)</f>
        <v>0</v>
      </c>
      <c r="CH26" s="22"/>
      <c r="CI26" s="22"/>
      <c r="CJ26" s="23">
        <f t="shared" ref="CJ26" si="31">MAX(CJ9:CJ25)</f>
        <v>1</v>
      </c>
      <c r="CK26" s="22"/>
      <c r="CL26" s="22"/>
      <c r="CM26" s="23">
        <f t="shared" ref="CM26" si="32">MAX(CM9:CM25)</f>
        <v>2</v>
      </c>
      <c r="CN26" s="22"/>
      <c r="CO26" s="22"/>
      <c r="CP26" s="23">
        <f t="shared" ref="CP26" si="33">MAX(CP9:CP25)</f>
        <v>3</v>
      </c>
      <c r="CQ26" s="22"/>
      <c r="CR26" s="22"/>
      <c r="CS26" s="23">
        <f t="shared" ref="CS26" si="34">MAX(CS9:CS25)</f>
        <v>1</v>
      </c>
      <c r="CT26" s="22"/>
      <c r="CU26" s="22"/>
      <c r="CV26" s="23">
        <f t="shared" ref="CV26" si="35">MAX(CV9:CV25)</f>
        <v>0</v>
      </c>
      <c r="CW26" s="22"/>
      <c r="CX26" s="22"/>
      <c r="CY26" s="23">
        <f t="shared" ref="CY26" si="36">MAX(CY9:CY25)</f>
        <v>2</v>
      </c>
      <c r="CZ26" s="22"/>
      <c r="DA26" s="22"/>
      <c r="DB26" s="23">
        <f t="shared" ref="DB26" si="37">MAX(DB9:DB25)</f>
        <v>0</v>
      </c>
      <c r="DC26" s="22"/>
      <c r="DD26" s="22"/>
      <c r="DE26" s="23">
        <f t="shared" ref="DE26" si="38">MAX(DE9:DE25)</f>
        <v>0</v>
      </c>
      <c r="DF26" s="22"/>
      <c r="DG26" s="22"/>
      <c r="DH26" s="23">
        <f t="shared" ref="DH26" si="39">MAX(DH9:DH25)</f>
        <v>0</v>
      </c>
      <c r="DI26" s="22"/>
      <c r="DJ26" s="22"/>
      <c r="DK26" s="23">
        <f t="shared" ref="DK26" si="40">MAX(DK9:DK25)</f>
        <v>0</v>
      </c>
      <c r="DL26" s="22"/>
      <c r="DM26" s="22"/>
      <c r="DN26" s="23">
        <f t="shared" ref="DN26" si="41">MAX(DN9:DN25)</f>
        <v>0</v>
      </c>
      <c r="DO26" s="22"/>
      <c r="DP26" s="22"/>
      <c r="DQ26" s="23">
        <f t="shared" ref="DQ26" si="42">MAX(DQ9:DQ25)</f>
        <v>0</v>
      </c>
      <c r="DR26" s="22"/>
      <c r="DS26" s="22"/>
      <c r="DT26" s="23">
        <f t="shared" ref="DT26" si="43">MAX(DT9:DT25)</f>
        <v>50</v>
      </c>
    </row>
    <row r="27" spans="1:124" s="24" customFormat="1" x14ac:dyDescent="0.2">
      <c r="A27" s="21" t="s">
        <v>5</v>
      </c>
      <c r="B27" s="22">
        <f>SUM(B9:B25)</f>
        <v>0</v>
      </c>
      <c r="C27" s="22">
        <f>SUM(C9:C25)</f>
        <v>0</v>
      </c>
      <c r="D27" s="23"/>
      <c r="E27" s="22">
        <f t="shared" ref="E27:F27" si="44">SUM(E9:E25)</f>
        <v>2</v>
      </c>
      <c r="F27" s="22">
        <f t="shared" si="44"/>
        <v>2</v>
      </c>
      <c r="G27" s="23"/>
      <c r="H27" s="22">
        <f t="shared" ref="H27:I27" si="45">SUM(H9:H25)</f>
        <v>1</v>
      </c>
      <c r="I27" s="22">
        <f t="shared" si="45"/>
        <v>1</v>
      </c>
      <c r="J27" s="23"/>
      <c r="K27" s="22">
        <f t="shared" ref="K27:L27" si="46">SUM(K9:K25)</f>
        <v>22</v>
      </c>
      <c r="L27" s="22">
        <f t="shared" si="46"/>
        <v>22</v>
      </c>
      <c r="M27" s="23"/>
      <c r="N27" s="22">
        <f t="shared" ref="N27:O27" si="47">SUM(N9:N25)</f>
        <v>2</v>
      </c>
      <c r="O27" s="22">
        <f t="shared" si="47"/>
        <v>2</v>
      </c>
      <c r="P27" s="23"/>
      <c r="Q27" s="22">
        <f t="shared" ref="Q27:R27" si="48">SUM(Q9:Q25)</f>
        <v>0</v>
      </c>
      <c r="R27" s="22">
        <f t="shared" si="48"/>
        <v>0</v>
      </c>
      <c r="S27" s="23"/>
      <c r="T27" s="22">
        <f t="shared" ref="T27:U27" si="49">SUM(T9:T25)</f>
        <v>0</v>
      </c>
      <c r="U27" s="22">
        <f t="shared" si="49"/>
        <v>0</v>
      </c>
      <c r="V27" s="23"/>
      <c r="W27" s="22">
        <f t="shared" ref="W27:X27" si="50">SUM(W9:W25)</f>
        <v>0</v>
      </c>
      <c r="X27" s="22">
        <f t="shared" si="50"/>
        <v>0</v>
      </c>
      <c r="Y27" s="23"/>
      <c r="Z27" s="22">
        <f t="shared" ref="Z27:AA27" si="51">SUM(Z9:Z25)</f>
        <v>0</v>
      </c>
      <c r="AA27" s="22">
        <f t="shared" si="51"/>
        <v>0</v>
      </c>
      <c r="AB27" s="23"/>
      <c r="AC27" s="22">
        <f t="shared" ref="AC27:AD27" si="52">SUM(AC9:AC25)</f>
        <v>2</v>
      </c>
      <c r="AD27" s="22">
        <f t="shared" si="52"/>
        <v>2</v>
      </c>
      <c r="AE27" s="23"/>
      <c r="AF27" s="22">
        <f t="shared" ref="AF27:AG27" si="53">SUM(AF9:AF25)</f>
        <v>0</v>
      </c>
      <c r="AG27" s="22">
        <f t="shared" si="53"/>
        <v>0</v>
      </c>
      <c r="AH27" s="23"/>
      <c r="AI27" s="22">
        <f t="shared" ref="AI27:AJ27" si="54">SUM(AI9:AI25)</f>
        <v>0</v>
      </c>
      <c r="AJ27" s="22">
        <f t="shared" si="54"/>
        <v>0</v>
      </c>
      <c r="AK27" s="23"/>
      <c r="AL27" s="22">
        <f t="shared" ref="AL27:AM27" si="55">SUM(AL9:AL25)</f>
        <v>1</v>
      </c>
      <c r="AM27" s="22">
        <f t="shared" si="55"/>
        <v>1</v>
      </c>
      <c r="AN27" s="23"/>
      <c r="AO27" s="22">
        <f t="shared" ref="AO27:AP27" si="56">SUM(AO9:AO25)</f>
        <v>6</v>
      </c>
      <c r="AP27" s="22">
        <f t="shared" si="56"/>
        <v>6</v>
      </c>
      <c r="AQ27" s="23"/>
      <c r="AR27" s="22">
        <f t="shared" ref="AR27:AS27" si="57">SUM(AR9:AR25)</f>
        <v>0</v>
      </c>
      <c r="AS27" s="22">
        <f t="shared" si="57"/>
        <v>0</v>
      </c>
      <c r="AT27" s="23"/>
      <c r="AU27" s="22">
        <f t="shared" ref="AU27:AV27" si="58">SUM(AU9:AU25)</f>
        <v>10</v>
      </c>
      <c r="AV27" s="22">
        <f t="shared" si="58"/>
        <v>10</v>
      </c>
      <c r="AW27" s="23"/>
      <c r="AX27" s="22">
        <f t="shared" ref="AX27:AY27" si="59">SUM(AX9:AX25)</f>
        <v>0</v>
      </c>
      <c r="AY27" s="22">
        <f t="shared" si="59"/>
        <v>0</v>
      </c>
      <c r="AZ27" s="23"/>
      <c r="BA27" s="22">
        <f t="shared" ref="BA27:BB27" si="60">SUM(BA9:BA25)</f>
        <v>1</v>
      </c>
      <c r="BB27" s="22">
        <f t="shared" si="60"/>
        <v>1</v>
      </c>
      <c r="BC27" s="23"/>
      <c r="BD27" s="22">
        <f t="shared" ref="BD27:BE27" si="61">SUM(BD9:BD25)</f>
        <v>2</v>
      </c>
      <c r="BE27" s="22">
        <f t="shared" si="61"/>
        <v>2</v>
      </c>
      <c r="BF27" s="23"/>
      <c r="BG27" s="22">
        <f t="shared" ref="BG27:BH27" si="62">SUM(BG9:BG25)</f>
        <v>2</v>
      </c>
      <c r="BH27" s="22">
        <f t="shared" si="62"/>
        <v>2</v>
      </c>
      <c r="BI27" s="23"/>
      <c r="BJ27" s="22">
        <f t="shared" ref="BJ27:BK27" si="63">SUM(BJ9:BJ25)</f>
        <v>5</v>
      </c>
      <c r="BK27" s="22">
        <f t="shared" si="63"/>
        <v>5</v>
      </c>
      <c r="BL27" s="23"/>
      <c r="BM27" s="22">
        <f t="shared" ref="BM27:BN27" si="64">SUM(BM9:BM25)</f>
        <v>1</v>
      </c>
      <c r="BN27" s="22">
        <f t="shared" si="64"/>
        <v>1</v>
      </c>
      <c r="BO27" s="23"/>
      <c r="BP27" s="22">
        <f t="shared" ref="BP27:BQ27" si="65">SUM(BP9:BP25)</f>
        <v>0</v>
      </c>
      <c r="BQ27" s="22">
        <f t="shared" si="65"/>
        <v>0</v>
      </c>
      <c r="BR27" s="23"/>
      <c r="BS27" s="22">
        <f t="shared" ref="BS27:BT27" si="66">SUM(BS9:BS25)</f>
        <v>2</v>
      </c>
      <c r="BT27" s="22">
        <f t="shared" si="66"/>
        <v>2</v>
      </c>
      <c r="BU27" s="23"/>
      <c r="BV27" s="22">
        <f t="shared" ref="BV27:BW27" si="67">SUM(BV9:BV25)</f>
        <v>0</v>
      </c>
      <c r="BW27" s="22">
        <f t="shared" si="67"/>
        <v>0</v>
      </c>
      <c r="BX27" s="23"/>
      <c r="BY27" s="22">
        <f t="shared" ref="BY27:BZ27" si="68">SUM(BY9:BY25)</f>
        <v>10</v>
      </c>
      <c r="BZ27" s="22">
        <f t="shared" si="68"/>
        <v>10</v>
      </c>
      <c r="CA27" s="23"/>
      <c r="CB27" s="22">
        <f t="shared" ref="CB27:CC27" si="69">SUM(CB9:CB25)</f>
        <v>2</v>
      </c>
      <c r="CC27" s="22">
        <f t="shared" si="69"/>
        <v>2</v>
      </c>
      <c r="CD27" s="23"/>
      <c r="CE27" s="22">
        <f t="shared" ref="CE27:CF27" si="70">SUM(CE9:CE25)</f>
        <v>0</v>
      </c>
      <c r="CF27" s="22">
        <f t="shared" si="70"/>
        <v>0</v>
      </c>
      <c r="CG27" s="23"/>
      <c r="CH27" s="22">
        <f t="shared" ref="CH27:CI27" si="71">SUM(CH9:CH25)</f>
        <v>1</v>
      </c>
      <c r="CI27" s="22">
        <f t="shared" si="71"/>
        <v>1</v>
      </c>
      <c r="CJ27" s="23"/>
      <c r="CK27" s="22">
        <f t="shared" ref="CK27:CL27" si="72">SUM(CK9:CK25)</f>
        <v>2</v>
      </c>
      <c r="CL27" s="22">
        <f t="shared" si="72"/>
        <v>2</v>
      </c>
      <c r="CM27" s="23"/>
      <c r="CN27" s="22">
        <f t="shared" ref="CN27:CO27" si="73">SUM(CN9:CN25)</f>
        <v>3</v>
      </c>
      <c r="CO27" s="22">
        <f t="shared" si="73"/>
        <v>3</v>
      </c>
      <c r="CP27" s="23"/>
      <c r="CQ27" s="22">
        <f t="shared" ref="CQ27:CR27" si="74">SUM(CQ9:CQ25)</f>
        <v>1</v>
      </c>
      <c r="CR27" s="22">
        <f t="shared" si="74"/>
        <v>1</v>
      </c>
      <c r="CS27" s="23"/>
      <c r="CT27" s="22">
        <f t="shared" ref="CT27:CU27" si="75">SUM(CT9:CT25)</f>
        <v>0</v>
      </c>
      <c r="CU27" s="22">
        <f t="shared" si="75"/>
        <v>0</v>
      </c>
      <c r="CV27" s="23"/>
      <c r="CW27" s="22">
        <f t="shared" ref="CW27:CX27" si="76">SUM(CW9:CW25)</f>
        <v>2</v>
      </c>
      <c r="CX27" s="22">
        <f t="shared" si="76"/>
        <v>2</v>
      </c>
      <c r="CY27" s="23"/>
      <c r="CZ27" s="22">
        <f t="shared" ref="CZ27:DA27" si="77">SUM(CZ9:CZ25)</f>
        <v>0</v>
      </c>
      <c r="DA27" s="22">
        <f t="shared" si="77"/>
        <v>0</v>
      </c>
      <c r="DB27" s="23"/>
      <c r="DC27" s="22">
        <f t="shared" ref="DC27:DD27" si="78">SUM(DC9:DC25)</f>
        <v>0</v>
      </c>
      <c r="DD27" s="22">
        <f t="shared" si="78"/>
        <v>0</v>
      </c>
      <c r="DE27" s="23"/>
      <c r="DF27" s="22">
        <f t="shared" ref="DF27:DG27" si="79">SUM(DF9:DF25)</f>
        <v>0</v>
      </c>
      <c r="DG27" s="22">
        <f t="shared" si="79"/>
        <v>0</v>
      </c>
      <c r="DH27" s="23"/>
      <c r="DI27" s="22">
        <f t="shared" ref="DI27:DJ27" si="80">SUM(DI9:DI25)</f>
        <v>0</v>
      </c>
      <c r="DJ27" s="22">
        <f t="shared" si="80"/>
        <v>0</v>
      </c>
      <c r="DK27" s="23"/>
      <c r="DL27" s="22">
        <f t="shared" ref="DL27:DM27" si="81">SUM(DL9:DL25)</f>
        <v>0</v>
      </c>
      <c r="DM27" s="22">
        <f t="shared" si="81"/>
        <v>0</v>
      </c>
      <c r="DN27" s="23"/>
      <c r="DO27" s="22">
        <f t="shared" ref="DO27:DP27" si="82">SUM(DO9:DO25)</f>
        <v>0</v>
      </c>
      <c r="DP27" s="22">
        <f t="shared" si="82"/>
        <v>0</v>
      </c>
      <c r="DQ27" s="23"/>
      <c r="DR27" s="22">
        <f t="shared" ref="DR27:DS27" si="83">SUM(DR9:DR25)</f>
        <v>80</v>
      </c>
      <c r="DS27" s="22">
        <f t="shared" si="83"/>
        <v>80</v>
      </c>
      <c r="DT27" s="23"/>
    </row>
  </sheetData>
  <mergeCells count="81">
    <mergeCell ref="AU7:AW7"/>
    <mergeCell ref="B7:D7"/>
    <mergeCell ref="E7:G7"/>
    <mergeCell ref="AC7:AE7"/>
    <mergeCell ref="AF7:AH7"/>
    <mergeCell ref="AI7:AK7"/>
    <mergeCell ref="H7:J7"/>
    <mergeCell ref="K7:M7"/>
    <mergeCell ref="N7:P7"/>
    <mergeCell ref="Q7:S7"/>
    <mergeCell ref="T7:V7"/>
    <mergeCell ref="Z7:AB7"/>
    <mergeCell ref="DC7:DE7"/>
    <mergeCell ref="DF7:DH7"/>
    <mergeCell ref="DI7:DK7"/>
    <mergeCell ref="DL7:DN7"/>
    <mergeCell ref="W7:Y7"/>
    <mergeCell ref="BY7:CA7"/>
    <mergeCell ref="CZ7:DB7"/>
    <mergeCell ref="AL7:AN7"/>
    <mergeCell ref="AO7:AQ7"/>
    <mergeCell ref="AR7:AT7"/>
    <mergeCell ref="BM7:BO7"/>
    <mergeCell ref="BP7:BR7"/>
    <mergeCell ref="BS7:BU7"/>
    <mergeCell ref="BV7:BX7"/>
    <mergeCell ref="CB7:CD7"/>
    <mergeCell ref="CE7:CG7"/>
    <mergeCell ref="CT7:CV7"/>
    <mergeCell ref="CW7:CY7"/>
    <mergeCell ref="AX7:AZ7"/>
    <mergeCell ref="BA7:BC7"/>
    <mergeCell ref="BD7:BF7"/>
    <mergeCell ref="BG7:BI7"/>
    <mergeCell ref="BJ7:BL7"/>
    <mergeCell ref="BG6:BI6"/>
    <mergeCell ref="BJ6:BL6"/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R6:AT6"/>
    <mergeCell ref="AU6:AW6"/>
    <mergeCell ref="AX6:AZ6"/>
    <mergeCell ref="BA6:BC6"/>
    <mergeCell ref="BD6:BF6"/>
    <mergeCell ref="AC6:AE6"/>
    <mergeCell ref="AF6:AH6"/>
    <mergeCell ref="AI6:AK6"/>
    <mergeCell ref="AL6:AN6"/>
    <mergeCell ref="AO6:AQ6"/>
    <mergeCell ref="BM6:BO6"/>
    <mergeCell ref="BP6:BR6"/>
    <mergeCell ref="DF6:DH6"/>
    <mergeCell ref="DI6:DK6"/>
    <mergeCell ref="DL6:DN6"/>
    <mergeCell ref="BS6:BU6"/>
    <mergeCell ref="BV6:BX6"/>
    <mergeCell ref="BY6:CA6"/>
    <mergeCell ref="CB6:CD6"/>
    <mergeCell ref="DR7:DT7"/>
    <mergeCell ref="DO6:DQ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DO7:DQ7"/>
    <mergeCell ref="CH7:CJ7"/>
    <mergeCell ref="CK7:CM7"/>
    <mergeCell ref="CN7:CP7"/>
    <mergeCell ref="CQ7:CS7"/>
  </mergeCells>
  <conditionalFormatting sqref="D27">
    <cfRule type="colorScale" priority="4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27">
    <cfRule type="colorScale" priority="4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27">
    <cfRule type="colorScale" priority="4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27">
    <cfRule type="colorScale" priority="4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27">
    <cfRule type="colorScale" priority="4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27">
    <cfRule type="colorScale" priority="4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27">
    <cfRule type="colorScale" priority="4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27">
    <cfRule type="colorScale" priority="4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27">
    <cfRule type="colorScale" priority="4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27">
    <cfRule type="colorScale" priority="4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27">
    <cfRule type="colorScale" priority="4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27">
    <cfRule type="colorScale" priority="4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27">
    <cfRule type="colorScale" priority="4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27">
    <cfRule type="colorScale" priority="4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27">
    <cfRule type="colorScale" priority="4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27">
    <cfRule type="colorScale" priority="4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27">
    <cfRule type="colorScale" priority="4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27">
    <cfRule type="colorScale" priority="4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27">
    <cfRule type="colorScale" priority="4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27">
    <cfRule type="colorScale" priority="4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27">
    <cfRule type="colorScale" priority="4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27">
    <cfRule type="colorScale" priority="4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27">
    <cfRule type="colorScale" priority="4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27">
    <cfRule type="colorScale" priority="4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27">
    <cfRule type="colorScale" priority="4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27">
    <cfRule type="colorScale" priority="4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27">
    <cfRule type="colorScale" priority="4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27">
    <cfRule type="colorScale" priority="4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27">
    <cfRule type="colorScale" priority="4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27">
    <cfRule type="colorScale" priority="4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27">
    <cfRule type="colorScale" priority="4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27">
    <cfRule type="colorScale" priority="40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27">
    <cfRule type="colorScale" priority="40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27">
    <cfRule type="colorScale" priority="40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27">
    <cfRule type="colorScale" priority="40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27">
    <cfRule type="colorScale" priority="40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27">
    <cfRule type="colorScale" priority="40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27">
    <cfRule type="colorScale" priority="40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27">
    <cfRule type="colorScale" priority="40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27">
    <cfRule type="colorScale" priority="40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9:D25">
    <cfRule type="colorScale" priority="4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25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25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25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25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25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25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25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25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25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25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25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25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25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25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25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25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25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25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25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25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25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25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25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25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25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25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25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25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25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25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25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25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25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25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25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25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25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25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Q9:DQ25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26:DQ26">
    <cfRule type="cellIs" dxfId="1" priority="441" stopIfTrue="1" operator="greaterThanOrEqual">
      <formula>53</formula>
    </cfRule>
  </conditionalFormatting>
  <pageMargins left="0.5" right="0.5" top="0.5" bottom="0.75" header="0.5" footer="0.5"/>
  <pageSetup orientation="landscape" r:id="rId1"/>
  <headerFooter alignWithMargins="0">
    <oddHeader>&amp;R&amp;8&amp;D
&amp;T</oddHeader>
    <oddFooter>&amp;C&amp;8page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Q26"/>
  <sheetViews>
    <sheetView workbookViewId="0">
      <pane xSplit="4" ySplit="8" topLeftCell="E9" activePane="bottomRight" state="frozen"/>
      <selection activeCell="AF39" sqref="AF39"/>
      <selection pane="topRight" activeCell="AF39" sqref="AF39"/>
      <selection pane="bottomLeft" activeCell="AF39" sqref="AF39"/>
      <selection pane="bottomRight" activeCell="DN9" sqref="DN9:DN24"/>
    </sheetView>
  </sheetViews>
  <sheetFormatPr defaultColWidth="4.85546875" defaultRowHeight="11.25" outlineLevelCol="1" x14ac:dyDescent="0.2"/>
  <cols>
    <col min="1" max="1" width="48.85546875" style="5" bestFit="1" customWidth="1"/>
    <col min="2" max="3" width="6.140625" style="5" customWidth="1" outlineLevel="1"/>
    <col min="4" max="4" width="6.140625" style="5" customWidth="1"/>
    <col min="5" max="6" width="6.140625" style="8" customWidth="1" outlineLevel="1"/>
    <col min="7" max="7" width="6.140625" style="8" customWidth="1"/>
    <col min="8" max="9" width="6.140625" style="8" customWidth="1" outlineLevel="1"/>
    <col min="10" max="10" width="6.140625" style="8" customWidth="1"/>
    <col min="11" max="12" width="6.140625" style="8" customWidth="1" outlineLevel="1"/>
    <col min="13" max="13" width="6.140625" style="8" customWidth="1"/>
    <col min="14" max="15" width="6.140625" style="8" customWidth="1" outlineLevel="1"/>
    <col min="16" max="16" width="6.140625" style="8" customWidth="1"/>
    <col min="17" max="18" width="6.140625" style="8" customWidth="1" outlineLevel="1"/>
    <col min="19" max="19" width="6.140625" style="8" customWidth="1"/>
    <col min="20" max="21" width="6.140625" style="8" customWidth="1" outlineLevel="1"/>
    <col min="22" max="22" width="6.140625" style="8" customWidth="1"/>
    <col min="23" max="24" width="6.140625" style="8" customWidth="1" outlineLevel="1"/>
    <col min="25" max="25" width="6.140625" style="8" customWidth="1"/>
    <col min="26" max="27" width="6.140625" style="8" customWidth="1" outlineLevel="1"/>
    <col min="28" max="28" width="6.140625" style="8" customWidth="1"/>
    <col min="29" max="30" width="6.140625" style="8" customWidth="1" outlineLevel="1"/>
    <col min="31" max="31" width="6.140625" style="8" customWidth="1"/>
    <col min="32" max="33" width="6.140625" style="8" customWidth="1" outlineLevel="1"/>
    <col min="34" max="34" width="6.140625" style="8" customWidth="1"/>
    <col min="35" max="36" width="6.140625" style="8" customWidth="1" outlineLevel="1"/>
    <col min="37" max="37" width="6.140625" style="8" customWidth="1"/>
    <col min="38" max="39" width="6.140625" style="8" customWidth="1" outlineLevel="1"/>
    <col min="40" max="40" width="6.140625" style="8" customWidth="1"/>
    <col min="41" max="42" width="6.140625" style="8" customWidth="1" outlineLevel="1"/>
    <col min="43" max="43" width="6.140625" style="8" customWidth="1"/>
    <col min="44" max="45" width="6.140625" style="8" customWidth="1" outlineLevel="1"/>
    <col min="46" max="46" width="6.140625" style="8" customWidth="1"/>
    <col min="47" max="48" width="6.140625" style="8" customWidth="1" outlineLevel="1"/>
    <col min="49" max="49" width="6.140625" style="8" customWidth="1"/>
    <col min="50" max="51" width="6.140625" style="8" customWidth="1" outlineLevel="1"/>
    <col min="52" max="52" width="6.140625" style="8" customWidth="1"/>
    <col min="53" max="54" width="6.140625" style="8" customWidth="1" outlineLevel="1"/>
    <col min="55" max="55" width="6.140625" style="8" customWidth="1"/>
    <col min="56" max="57" width="6.140625" style="8" customWidth="1" outlineLevel="1"/>
    <col min="58" max="58" width="6.140625" style="8" customWidth="1"/>
    <col min="59" max="60" width="6.140625" style="8" customWidth="1" outlineLevel="1"/>
    <col min="61" max="61" width="6.140625" style="8" customWidth="1"/>
    <col min="62" max="63" width="6.140625" style="8" customWidth="1" outlineLevel="1"/>
    <col min="64" max="64" width="6.140625" style="8" customWidth="1"/>
    <col min="65" max="66" width="6.140625" style="8" customWidth="1" outlineLevel="1"/>
    <col min="67" max="67" width="6.140625" style="8" customWidth="1"/>
    <col min="68" max="69" width="6.140625" style="8" customWidth="1" outlineLevel="1"/>
    <col min="70" max="70" width="6.140625" style="8" customWidth="1"/>
    <col min="71" max="72" width="6.140625" style="8" customWidth="1" outlineLevel="1"/>
    <col min="73" max="73" width="6.140625" style="8" customWidth="1"/>
    <col min="74" max="75" width="6.140625" style="8" customWidth="1" outlineLevel="1"/>
    <col min="76" max="76" width="6.140625" style="8" customWidth="1"/>
    <col min="77" max="78" width="6.140625" style="8" customWidth="1" outlineLevel="1"/>
    <col min="79" max="79" width="6.140625" style="8" customWidth="1"/>
    <col min="80" max="81" width="6.140625" style="8" customWidth="1" outlineLevel="1"/>
    <col min="82" max="82" width="6.140625" style="8" customWidth="1"/>
    <col min="83" max="84" width="6.140625" style="8" customWidth="1" outlineLevel="1"/>
    <col min="85" max="85" width="6.140625" style="8" customWidth="1"/>
    <col min="86" max="87" width="6.140625" style="8" customWidth="1" outlineLevel="1"/>
    <col min="88" max="88" width="6.140625" style="8" customWidth="1"/>
    <col min="89" max="90" width="6.140625" style="8" customWidth="1" outlineLevel="1"/>
    <col min="91" max="91" width="6.140625" style="8" customWidth="1"/>
    <col min="92" max="93" width="6.140625" style="8" customWidth="1" outlineLevel="1"/>
    <col min="94" max="94" width="6.140625" style="8" customWidth="1"/>
    <col min="95" max="96" width="6.140625" style="8" customWidth="1" outlineLevel="1"/>
    <col min="97" max="97" width="6.140625" style="8" customWidth="1"/>
    <col min="98" max="99" width="6.140625" style="8" customWidth="1" outlineLevel="1"/>
    <col min="100" max="100" width="6.140625" style="8" customWidth="1"/>
    <col min="101" max="102" width="6.140625" style="8" customWidth="1" outlineLevel="1"/>
    <col min="103" max="103" width="6.140625" style="8" customWidth="1"/>
    <col min="104" max="105" width="6.140625" style="8" customWidth="1" outlineLevel="1"/>
    <col min="106" max="106" width="6.140625" style="8" customWidth="1"/>
    <col min="107" max="108" width="6.140625" style="8" customWidth="1" outlineLevel="1"/>
    <col min="109" max="109" width="6.140625" style="8" customWidth="1"/>
    <col min="110" max="111" width="6.140625" style="8" customWidth="1" outlineLevel="1"/>
    <col min="112" max="112" width="6.140625" style="8" customWidth="1"/>
    <col min="113" max="114" width="6.140625" style="8" customWidth="1" outlineLevel="1"/>
    <col min="115" max="115" width="6.140625" style="8" customWidth="1"/>
    <col min="116" max="117" width="6.140625" style="8" customWidth="1" outlineLevel="1"/>
    <col min="118" max="121" width="6.140625" style="8" customWidth="1"/>
    <col min="122" max="16384" width="4.85546875" style="8"/>
  </cols>
  <sheetData>
    <row r="1" spans="1:121" s="7" customFormat="1" ht="15.75" x14ac:dyDescent="0.25">
      <c r="A1" s="3" t="s">
        <v>0</v>
      </c>
      <c r="C1"/>
      <c r="D1"/>
    </row>
    <row r="2" spans="1:121" s="7" customFormat="1" ht="12.75" x14ac:dyDescent="0.2">
      <c r="A2" s="1" t="s">
        <v>2</v>
      </c>
      <c r="B2"/>
      <c r="C2"/>
      <c r="D2"/>
    </row>
    <row r="3" spans="1:121" s="7" customFormat="1" ht="12.75" x14ac:dyDescent="0.2">
      <c r="A3" s="1"/>
      <c r="B3" s="1"/>
      <c r="C3" s="4"/>
      <c r="D3"/>
    </row>
    <row r="4" spans="1:121" s="7" customFormat="1" ht="12.75" x14ac:dyDescent="0.2">
      <c r="A4" s="25" t="s">
        <v>3</v>
      </c>
      <c r="B4" s="1"/>
      <c r="E4" s="14"/>
    </row>
    <row r="5" spans="1:121" s="7" customFormat="1" ht="12.75" x14ac:dyDescent="0.2">
      <c r="A5" s="4" t="s">
        <v>6</v>
      </c>
      <c r="B5" s="4"/>
      <c r="D5" s="2"/>
      <c r="E5" s="14"/>
    </row>
    <row r="6" spans="1:121" s="7" customFormat="1" ht="12.75" x14ac:dyDescent="0.2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</row>
    <row r="7" spans="1:121" s="26" customFormat="1" ht="24" customHeight="1" x14ac:dyDescent="0.2">
      <c r="B7" s="32" t="s">
        <v>68</v>
      </c>
      <c r="C7" s="32"/>
      <c r="D7" s="32"/>
      <c r="E7" s="32" t="s">
        <v>69</v>
      </c>
      <c r="F7" s="32"/>
      <c r="G7" s="32"/>
      <c r="H7" s="32" t="s">
        <v>8</v>
      </c>
      <c r="I7" s="32"/>
      <c r="J7" s="32"/>
      <c r="K7" s="32" t="s">
        <v>70</v>
      </c>
      <c r="L7" s="32"/>
      <c r="M7" s="32"/>
      <c r="N7" s="32" t="s">
        <v>71</v>
      </c>
      <c r="O7" s="32"/>
      <c r="P7" s="32"/>
      <c r="Q7" s="32" t="s">
        <v>72</v>
      </c>
      <c r="R7" s="32"/>
      <c r="S7" s="32"/>
      <c r="T7" s="32" t="s">
        <v>73</v>
      </c>
      <c r="U7" s="32"/>
      <c r="V7" s="32"/>
      <c r="W7" s="32" t="s">
        <v>74</v>
      </c>
      <c r="X7" s="32"/>
      <c r="Y7" s="32"/>
      <c r="Z7" s="32" t="s">
        <v>75</v>
      </c>
      <c r="AA7" s="32"/>
      <c r="AB7" s="32"/>
      <c r="AC7" s="32" t="s">
        <v>76</v>
      </c>
      <c r="AD7" s="32"/>
      <c r="AE7" s="32"/>
      <c r="AF7" s="32" t="s">
        <v>77</v>
      </c>
      <c r="AG7" s="32"/>
      <c r="AH7" s="32"/>
      <c r="AI7" s="32" t="s">
        <v>78</v>
      </c>
      <c r="AJ7" s="32"/>
      <c r="AK7" s="32"/>
      <c r="AL7" s="32" t="s">
        <v>79</v>
      </c>
      <c r="AM7" s="32"/>
      <c r="AN7" s="32"/>
      <c r="AO7" s="32" t="s">
        <v>80</v>
      </c>
      <c r="AP7" s="32"/>
      <c r="AQ7" s="32"/>
      <c r="AR7" s="32" t="s">
        <v>81</v>
      </c>
      <c r="AS7" s="32"/>
      <c r="AT7" s="32"/>
      <c r="AU7" s="32" t="s">
        <v>9</v>
      </c>
      <c r="AV7" s="32"/>
      <c r="AW7" s="32"/>
      <c r="AX7" s="32" t="s">
        <v>82</v>
      </c>
      <c r="AY7" s="32"/>
      <c r="AZ7" s="32"/>
      <c r="BA7" s="32" t="s">
        <v>83</v>
      </c>
      <c r="BB7" s="32"/>
      <c r="BC7" s="32"/>
      <c r="BD7" s="32" t="s">
        <v>84</v>
      </c>
      <c r="BE7" s="32"/>
      <c r="BF7" s="32"/>
      <c r="BG7" s="32" t="s">
        <v>85</v>
      </c>
      <c r="BH7" s="32"/>
      <c r="BI7" s="32"/>
      <c r="BJ7" s="32" t="s">
        <v>86</v>
      </c>
      <c r="BK7" s="32"/>
      <c r="BL7" s="32"/>
      <c r="BM7" s="32" t="s">
        <v>87</v>
      </c>
      <c r="BN7" s="32"/>
      <c r="BO7" s="32"/>
      <c r="BP7" s="32" t="s">
        <v>88</v>
      </c>
      <c r="BQ7" s="32"/>
      <c r="BR7" s="32"/>
      <c r="BS7" s="32" t="s">
        <v>89</v>
      </c>
      <c r="BT7" s="32"/>
      <c r="BU7" s="32"/>
      <c r="BV7" s="32" t="s">
        <v>10</v>
      </c>
      <c r="BW7" s="32"/>
      <c r="BX7" s="32"/>
      <c r="BY7" s="32" t="s">
        <v>90</v>
      </c>
      <c r="BZ7" s="32"/>
      <c r="CA7" s="32"/>
      <c r="CB7" s="32" t="s">
        <v>91</v>
      </c>
      <c r="CC7" s="32"/>
      <c r="CD7" s="32"/>
      <c r="CE7" s="32" t="s">
        <v>92</v>
      </c>
      <c r="CF7" s="32"/>
      <c r="CG7" s="32"/>
      <c r="CH7" s="32" t="s">
        <v>93</v>
      </c>
      <c r="CI7" s="32"/>
      <c r="CJ7" s="32"/>
      <c r="CK7" s="32" t="s">
        <v>94</v>
      </c>
      <c r="CL7" s="32"/>
      <c r="CM7" s="32"/>
      <c r="CN7" s="32" t="s">
        <v>95</v>
      </c>
      <c r="CO7" s="32"/>
      <c r="CP7" s="32"/>
      <c r="CQ7" s="32" t="s">
        <v>96</v>
      </c>
      <c r="CR7" s="32"/>
      <c r="CS7" s="32"/>
      <c r="CT7" s="32" t="s">
        <v>97</v>
      </c>
      <c r="CU7" s="32"/>
      <c r="CV7" s="32"/>
      <c r="CW7" s="32" t="s">
        <v>98</v>
      </c>
      <c r="CX7" s="32"/>
      <c r="CY7" s="32"/>
      <c r="CZ7" s="32" t="s">
        <v>99</v>
      </c>
      <c r="DA7" s="32"/>
      <c r="DB7" s="32"/>
      <c r="DC7" s="32" t="s">
        <v>100</v>
      </c>
      <c r="DD7" s="32"/>
      <c r="DE7" s="32"/>
      <c r="DF7" s="32" t="s">
        <v>101</v>
      </c>
      <c r="DG7" s="32"/>
      <c r="DH7" s="32"/>
      <c r="DI7" s="32" t="s">
        <v>102</v>
      </c>
      <c r="DJ7" s="32"/>
      <c r="DK7" s="32"/>
      <c r="DL7" s="32" t="s">
        <v>103</v>
      </c>
      <c r="DM7" s="32"/>
      <c r="DN7" s="32"/>
      <c r="DO7" s="32" t="s">
        <v>5</v>
      </c>
      <c r="DP7" s="32"/>
      <c r="DQ7" s="32"/>
    </row>
    <row r="8" spans="1:121" x14ac:dyDescent="0.2">
      <c r="A8" s="6" t="s">
        <v>47</v>
      </c>
      <c r="B8" s="12" t="s">
        <v>46</v>
      </c>
      <c r="C8" s="10" t="s">
        <v>48</v>
      </c>
      <c r="D8" s="10" t="s">
        <v>1</v>
      </c>
      <c r="E8" s="12" t="s">
        <v>46</v>
      </c>
      <c r="F8" s="10" t="s">
        <v>48</v>
      </c>
      <c r="G8" s="10" t="s">
        <v>1</v>
      </c>
      <c r="H8" s="12" t="s">
        <v>46</v>
      </c>
      <c r="I8" s="10" t="s">
        <v>48</v>
      </c>
      <c r="J8" s="10" t="s">
        <v>1</v>
      </c>
      <c r="K8" s="12" t="s">
        <v>46</v>
      </c>
      <c r="L8" s="10" t="s">
        <v>48</v>
      </c>
      <c r="M8" s="10" t="s">
        <v>1</v>
      </c>
      <c r="N8" s="12" t="s">
        <v>46</v>
      </c>
      <c r="O8" s="10" t="s">
        <v>48</v>
      </c>
      <c r="P8" s="10" t="s">
        <v>1</v>
      </c>
      <c r="Q8" s="12" t="s">
        <v>46</v>
      </c>
      <c r="R8" s="10" t="s">
        <v>48</v>
      </c>
      <c r="S8" s="10" t="s">
        <v>1</v>
      </c>
      <c r="T8" s="12" t="s">
        <v>46</v>
      </c>
      <c r="U8" s="10" t="s">
        <v>48</v>
      </c>
      <c r="V8" s="10" t="s">
        <v>1</v>
      </c>
      <c r="W8" s="12" t="s">
        <v>46</v>
      </c>
      <c r="X8" s="10" t="s">
        <v>48</v>
      </c>
      <c r="Y8" s="10" t="s">
        <v>1</v>
      </c>
      <c r="Z8" s="12" t="s">
        <v>46</v>
      </c>
      <c r="AA8" s="10" t="s">
        <v>48</v>
      </c>
      <c r="AB8" s="10" t="s">
        <v>1</v>
      </c>
      <c r="AC8" s="12" t="s">
        <v>46</v>
      </c>
      <c r="AD8" s="10" t="s">
        <v>48</v>
      </c>
      <c r="AE8" s="10" t="s">
        <v>1</v>
      </c>
      <c r="AF8" s="12" t="s">
        <v>46</v>
      </c>
      <c r="AG8" s="10" t="s">
        <v>48</v>
      </c>
      <c r="AH8" s="10" t="s">
        <v>1</v>
      </c>
      <c r="AI8" s="12" t="s">
        <v>46</v>
      </c>
      <c r="AJ8" s="10" t="s">
        <v>48</v>
      </c>
      <c r="AK8" s="10" t="s">
        <v>1</v>
      </c>
      <c r="AL8" s="12" t="s">
        <v>46</v>
      </c>
      <c r="AM8" s="10" t="s">
        <v>48</v>
      </c>
      <c r="AN8" s="10" t="s">
        <v>1</v>
      </c>
      <c r="AO8" s="12" t="s">
        <v>46</v>
      </c>
      <c r="AP8" s="10" t="s">
        <v>48</v>
      </c>
      <c r="AQ8" s="10" t="s">
        <v>1</v>
      </c>
      <c r="AR8" s="12" t="s">
        <v>46</v>
      </c>
      <c r="AS8" s="10" t="s">
        <v>48</v>
      </c>
      <c r="AT8" s="10" t="s">
        <v>1</v>
      </c>
      <c r="AU8" s="12" t="s">
        <v>46</v>
      </c>
      <c r="AV8" s="10" t="s">
        <v>48</v>
      </c>
      <c r="AW8" s="10" t="s">
        <v>1</v>
      </c>
      <c r="AX8" s="12" t="s">
        <v>46</v>
      </c>
      <c r="AY8" s="10" t="s">
        <v>48</v>
      </c>
      <c r="AZ8" s="10" t="s">
        <v>1</v>
      </c>
      <c r="BA8" s="12" t="s">
        <v>46</v>
      </c>
      <c r="BB8" s="10" t="s">
        <v>48</v>
      </c>
      <c r="BC8" s="10" t="s">
        <v>1</v>
      </c>
      <c r="BD8" s="12" t="s">
        <v>46</v>
      </c>
      <c r="BE8" s="10" t="s">
        <v>48</v>
      </c>
      <c r="BF8" s="10" t="s">
        <v>1</v>
      </c>
      <c r="BG8" s="12" t="s">
        <v>46</v>
      </c>
      <c r="BH8" s="10" t="s">
        <v>48</v>
      </c>
      <c r="BI8" s="10" t="s">
        <v>1</v>
      </c>
      <c r="BJ8" s="12" t="s">
        <v>46</v>
      </c>
      <c r="BK8" s="10" t="s">
        <v>48</v>
      </c>
      <c r="BL8" s="10" t="s">
        <v>1</v>
      </c>
      <c r="BM8" s="12" t="s">
        <v>46</v>
      </c>
      <c r="BN8" s="10" t="s">
        <v>48</v>
      </c>
      <c r="BO8" s="10" t="s">
        <v>1</v>
      </c>
      <c r="BP8" s="12" t="s">
        <v>46</v>
      </c>
      <c r="BQ8" s="10" t="s">
        <v>48</v>
      </c>
      <c r="BR8" s="10" t="s">
        <v>1</v>
      </c>
      <c r="BS8" s="12" t="s">
        <v>46</v>
      </c>
      <c r="BT8" s="10" t="s">
        <v>48</v>
      </c>
      <c r="BU8" s="10" t="s">
        <v>1</v>
      </c>
      <c r="BV8" s="12" t="s">
        <v>46</v>
      </c>
      <c r="BW8" s="10" t="s">
        <v>48</v>
      </c>
      <c r="BX8" s="10" t="s">
        <v>1</v>
      </c>
      <c r="BY8" s="12" t="s">
        <v>46</v>
      </c>
      <c r="BZ8" s="10" t="s">
        <v>48</v>
      </c>
      <c r="CA8" s="10" t="s">
        <v>1</v>
      </c>
      <c r="CB8" s="12" t="s">
        <v>46</v>
      </c>
      <c r="CC8" s="10" t="s">
        <v>48</v>
      </c>
      <c r="CD8" s="10" t="s">
        <v>1</v>
      </c>
      <c r="CE8" s="12" t="s">
        <v>46</v>
      </c>
      <c r="CF8" s="10" t="s">
        <v>48</v>
      </c>
      <c r="CG8" s="10" t="s">
        <v>1</v>
      </c>
      <c r="CH8" s="12" t="s">
        <v>46</v>
      </c>
      <c r="CI8" s="10" t="s">
        <v>48</v>
      </c>
      <c r="CJ8" s="10" t="s">
        <v>1</v>
      </c>
      <c r="CK8" s="12" t="s">
        <v>46</v>
      </c>
      <c r="CL8" s="10" t="s">
        <v>48</v>
      </c>
      <c r="CM8" s="10" t="s">
        <v>1</v>
      </c>
      <c r="CN8" s="12" t="s">
        <v>46</v>
      </c>
      <c r="CO8" s="10" t="s">
        <v>48</v>
      </c>
      <c r="CP8" s="10" t="s">
        <v>1</v>
      </c>
      <c r="CQ8" s="12" t="s">
        <v>46</v>
      </c>
      <c r="CR8" s="10" t="s">
        <v>48</v>
      </c>
      <c r="CS8" s="10" t="s">
        <v>1</v>
      </c>
      <c r="CT8" s="12" t="s">
        <v>46</v>
      </c>
      <c r="CU8" s="10" t="s">
        <v>48</v>
      </c>
      <c r="CV8" s="10" t="s">
        <v>1</v>
      </c>
      <c r="CW8" s="12" t="s">
        <v>46</v>
      </c>
      <c r="CX8" s="10" t="s">
        <v>48</v>
      </c>
      <c r="CY8" s="10" t="s">
        <v>1</v>
      </c>
      <c r="CZ8" s="12" t="s">
        <v>46</v>
      </c>
      <c r="DA8" s="10" t="s">
        <v>48</v>
      </c>
      <c r="DB8" s="10" t="s">
        <v>1</v>
      </c>
      <c r="DC8" s="12" t="s">
        <v>46</v>
      </c>
      <c r="DD8" s="10" t="s">
        <v>48</v>
      </c>
      <c r="DE8" s="10" t="s">
        <v>1</v>
      </c>
      <c r="DF8" s="12" t="s">
        <v>46</v>
      </c>
      <c r="DG8" s="10" t="s">
        <v>48</v>
      </c>
      <c r="DH8" s="10" t="s">
        <v>1</v>
      </c>
      <c r="DI8" s="12" t="s">
        <v>46</v>
      </c>
      <c r="DJ8" s="10" t="s">
        <v>48</v>
      </c>
      <c r="DK8" s="10" t="s">
        <v>1</v>
      </c>
      <c r="DL8" s="12" t="s">
        <v>46</v>
      </c>
      <c r="DM8" s="10" t="s">
        <v>48</v>
      </c>
      <c r="DN8" s="10" t="s">
        <v>1</v>
      </c>
      <c r="DO8" s="9" t="s">
        <v>46</v>
      </c>
      <c r="DP8" s="8" t="s">
        <v>48</v>
      </c>
      <c r="DQ8" s="9" t="s">
        <v>1</v>
      </c>
    </row>
    <row r="9" spans="1:121" x14ac:dyDescent="0.2">
      <c r="A9" s="5" t="s">
        <v>15</v>
      </c>
      <c r="B9" s="11">
        <v>0</v>
      </c>
      <c r="C9" s="9">
        <v>0</v>
      </c>
      <c r="D9" s="8">
        <v>0</v>
      </c>
      <c r="E9" s="11">
        <v>0</v>
      </c>
      <c r="F9" s="8">
        <v>0</v>
      </c>
      <c r="G9" s="9">
        <v>0</v>
      </c>
      <c r="H9" s="11">
        <v>0</v>
      </c>
      <c r="I9" s="9">
        <v>0</v>
      </c>
      <c r="J9" s="8">
        <v>0</v>
      </c>
      <c r="K9" s="11">
        <v>0</v>
      </c>
      <c r="L9" s="8">
        <v>0</v>
      </c>
      <c r="M9" s="9">
        <v>0</v>
      </c>
      <c r="N9" s="11">
        <v>0</v>
      </c>
      <c r="O9" s="8">
        <v>0</v>
      </c>
      <c r="P9" s="9">
        <v>0</v>
      </c>
      <c r="Q9" s="11">
        <v>0</v>
      </c>
      <c r="R9" s="8">
        <v>0</v>
      </c>
      <c r="S9" s="9">
        <v>0</v>
      </c>
      <c r="T9" s="11">
        <v>0</v>
      </c>
      <c r="U9" s="8">
        <v>0</v>
      </c>
      <c r="V9" s="9">
        <v>0</v>
      </c>
      <c r="W9" s="11">
        <v>0</v>
      </c>
      <c r="X9" s="8">
        <v>0</v>
      </c>
      <c r="Y9" s="9">
        <v>0</v>
      </c>
      <c r="Z9" s="11">
        <v>0</v>
      </c>
      <c r="AA9" s="8">
        <v>0</v>
      </c>
      <c r="AB9" s="9">
        <v>0</v>
      </c>
      <c r="AC9" s="11">
        <v>0</v>
      </c>
      <c r="AD9" s="8">
        <v>0</v>
      </c>
      <c r="AE9" s="9">
        <v>0</v>
      </c>
      <c r="AF9" s="11">
        <v>0</v>
      </c>
      <c r="AG9" s="8">
        <v>0</v>
      </c>
      <c r="AH9" s="9">
        <v>0</v>
      </c>
      <c r="AI9" s="11">
        <v>0</v>
      </c>
      <c r="AJ9" s="8">
        <v>0</v>
      </c>
      <c r="AK9" s="9">
        <v>0</v>
      </c>
      <c r="AL9" s="11">
        <v>0</v>
      </c>
      <c r="AM9" s="8">
        <v>0</v>
      </c>
      <c r="AN9" s="9">
        <v>0</v>
      </c>
      <c r="AO9" s="11">
        <v>0</v>
      </c>
      <c r="AP9" s="8">
        <v>0</v>
      </c>
      <c r="AQ9" s="9">
        <v>0</v>
      </c>
      <c r="AR9" s="11">
        <v>0</v>
      </c>
      <c r="AS9" s="8">
        <v>0</v>
      </c>
      <c r="AT9" s="9">
        <v>0</v>
      </c>
      <c r="AU9" s="11">
        <v>0</v>
      </c>
      <c r="AV9" s="8">
        <v>0</v>
      </c>
      <c r="AW9" s="9">
        <v>0</v>
      </c>
      <c r="AX9" s="11">
        <v>0</v>
      </c>
      <c r="AY9" s="8">
        <v>0</v>
      </c>
      <c r="AZ9" s="9">
        <v>0</v>
      </c>
      <c r="BA9" s="11">
        <v>0</v>
      </c>
      <c r="BB9" s="8">
        <v>0</v>
      </c>
      <c r="BC9" s="9">
        <v>0</v>
      </c>
      <c r="BD9" s="11">
        <v>0</v>
      </c>
      <c r="BE9" s="8">
        <v>0</v>
      </c>
      <c r="BF9" s="9">
        <v>0</v>
      </c>
      <c r="BG9" s="11">
        <v>0</v>
      </c>
      <c r="BH9" s="8">
        <v>0</v>
      </c>
      <c r="BI9" s="9">
        <v>0</v>
      </c>
      <c r="BJ9" s="11">
        <v>0</v>
      </c>
      <c r="BK9" s="8">
        <v>0</v>
      </c>
      <c r="BL9" s="9">
        <v>0</v>
      </c>
      <c r="BM9" s="11">
        <v>0</v>
      </c>
      <c r="BN9" s="8">
        <v>0</v>
      </c>
      <c r="BO9" s="9">
        <v>0</v>
      </c>
      <c r="BP9" s="11">
        <v>0</v>
      </c>
      <c r="BQ9" s="8">
        <v>0</v>
      </c>
      <c r="BR9" s="9">
        <v>0</v>
      </c>
      <c r="BS9" s="11">
        <v>0</v>
      </c>
      <c r="BT9" s="8">
        <v>0</v>
      </c>
      <c r="BU9" s="9">
        <v>0</v>
      </c>
      <c r="BV9" s="11">
        <v>0</v>
      </c>
      <c r="BW9" s="8">
        <v>0</v>
      </c>
      <c r="BX9" s="9">
        <v>0</v>
      </c>
      <c r="BY9" s="11">
        <v>0</v>
      </c>
      <c r="BZ9" s="8">
        <v>0</v>
      </c>
      <c r="CA9" s="9">
        <v>0</v>
      </c>
      <c r="CB9" s="11">
        <v>0</v>
      </c>
      <c r="CC9" s="8">
        <v>0</v>
      </c>
      <c r="CD9" s="9">
        <v>0</v>
      </c>
      <c r="CE9" s="11">
        <v>0</v>
      </c>
      <c r="CF9" s="8">
        <v>0</v>
      </c>
      <c r="CG9" s="9">
        <v>0</v>
      </c>
      <c r="CH9" s="11">
        <v>0</v>
      </c>
      <c r="CI9" s="8">
        <v>0</v>
      </c>
      <c r="CJ9" s="9">
        <v>0</v>
      </c>
      <c r="CK9" s="11">
        <v>0</v>
      </c>
      <c r="CL9" s="8">
        <v>0</v>
      </c>
      <c r="CM9" s="9">
        <v>0</v>
      </c>
      <c r="CN9" s="11">
        <v>0</v>
      </c>
      <c r="CO9" s="8">
        <v>0</v>
      </c>
      <c r="CP9" s="9">
        <v>0</v>
      </c>
      <c r="CQ9" s="11">
        <v>0</v>
      </c>
      <c r="CR9" s="8">
        <v>0</v>
      </c>
      <c r="CS9" s="9">
        <v>0</v>
      </c>
      <c r="CT9" s="11">
        <v>0</v>
      </c>
      <c r="CU9" s="8">
        <v>0</v>
      </c>
      <c r="CV9" s="9">
        <v>0</v>
      </c>
      <c r="CW9" s="11">
        <v>0</v>
      </c>
      <c r="CX9" s="8">
        <v>0</v>
      </c>
      <c r="CY9" s="9">
        <v>0</v>
      </c>
      <c r="CZ9" s="11">
        <v>0</v>
      </c>
      <c r="DA9" s="8">
        <v>0</v>
      </c>
      <c r="DB9" s="9">
        <v>0</v>
      </c>
      <c r="DC9" s="11">
        <v>0</v>
      </c>
      <c r="DD9" s="8">
        <v>0</v>
      </c>
      <c r="DE9" s="9">
        <v>0</v>
      </c>
      <c r="DF9" s="11">
        <v>0</v>
      </c>
      <c r="DG9" s="8">
        <v>0</v>
      </c>
      <c r="DH9" s="9">
        <v>0</v>
      </c>
      <c r="DI9" s="11">
        <v>0</v>
      </c>
      <c r="DJ9" s="8">
        <v>0</v>
      </c>
      <c r="DK9" s="9">
        <v>0</v>
      </c>
      <c r="DL9" s="11">
        <v>0</v>
      </c>
      <c r="DM9" s="15">
        <v>0</v>
      </c>
      <c r="DN9" s="16">
        <v>0</v>
      </c>
      <c r="DO9" s="9">
        <f>B9+E9+H9+K9+N9+Q9+T9+W9+Z9+AC9+AF9+AI9+AL9+AO9+AR9+AU9+AX9+BA9+BD9+BG9+BJ9+BM9+BP9+BS9+BV9+BY9+CB9+CE9+CH9+CK9+CN9+CQ9+CT9+CW9+CZ9+DC9+DF9+DI9+DL9</f>
        <v>0</v>
      </c>
      <c r="DP9" s="9">
        <f t="shared" ref="DP9:DQ9" si="0">C9+F9+I9+L9+O9+R9+U9+X9+AA9+AD9+AG9+AJ9+AM9+AP9+AS9+AV9+AY9+BB9+BE9+BH9+BK9+BN9+BQ9+BT9+BW9+BZ9+CC9+CF9+CI9+CL9+CO9+CR9+CU9+CX9+DA9+DD9+DG9+DJ9+DM9</f>
        <v>0</v>
      </c>
      <c r="DQ9" s="9">
        <f t="shared" si="0"/>
        <v>0</v>
      </c>
    </row>
    <row r="10" spans="1:121" x14ac:dyDescent="0.2">
      <c r="A10" s="5" t="s">
        <v>16</v>
      </c>
      <c r="B10" s="13">
        <v>0</v>
      </c>
      <c r="C10" s="9">
        <v>0</v>
      </c>
      <c r="D10" s="8">
        <v>0</v>
      </c>
      <c r="E10" s="13">
        <v>1</v>
      </c>
      <c r="F10" s="8">
        <v>0</v>
      </c>
      <c r="G10" s="9">
        <v>1</v>
      </c>
      <c r="H10" s="13">
        <v>0</v>
      </c>
      <c r="I10" s="9">
        <v>0</v>
      </c>
      <c r="J10" s="8">
        <v>0</v>
      </c>
      <c r="K10" s="13">
        <v>0</v>
      </c>
      <c r="L10" s="8">
        <v>0</v>
      </c>
      <c r="M10" s="9">
        <v>0</v>
      </c>
      <c r="N10" s="13">
        <v>0</v>
      </c>
      <c r="O10" s="8">
        <v>0</v>
      </c>
      <c r="P10" s="9">
        <v>0</v>
      </c>
      <c r="Q10" s="13">
        <v>0</v>
      </c>
      <c r="R10" s="8">
        <v>0</v>
      </c>
      <c r="S10" s="9">
        <v>0</v>
      </c>
      <c r="T10" s="13">
        <v>0</v>
      </c>
      <c r="U10" s="8">
        <v>0</v>
      </c>
      <c r="V10" s="9">
        <v>0</v>
      </c>
      <c r="W10" s="13">
        <v>0</v>
      </c>
      <c r="X10" s="8">
        <v>0</v>
      </c>
      <c r="Y10" s="9">
        <v>0</v>
      </c>
      <c r="Z10" s="13">
        <v>0</v>
      </c>
      <c r="AA10" s="8">
        <v>0</v>
      </c>
      <c r="AB10" s="9">
        <v>0</v>
      </c>
      <c r="AC10" s="13">
        <v>0</v>
      </c>
      <c r="AD10" s="8">
        <v>0</v>
      </c>
      <c r="AE10" s="9">
        <v>0</v>
      </c>
      <c r="AF10" s="13">
        <v>0</v>
      </c>
      <c r="AG10" s="8">
        <v>0</v>
      </c>
      <c r="AH10" s="9">
        <v>0</v>
      </c>
      <c r="AI10" s="13">
        <v>0</v>
      </c>
      <c r="AJ10" s="8">
        <v>0</v>
      </c>
      <c r="AK10" s="9">
        <v>0</v>
      </c>
      <c r="AL10" s="13">
        <v>0</v>
      </c>
      <c r="AM10" s="8">
        <v>0</v>
      </c>
      <c r="AN10" s="9">
        <v>0</v>
      </c>
      <c r="AO10" s="13">
        <v>2</v>
      </c>
      <c r="AP10" s="8">
        <v>0</v>
      </c>
      <c r="AQ10" s="9">
        <v>2</v>
      </c>
      <c r="AR10" s="13">
        <v>0</v>
      </c>
      <c r="AS10" s="8">
        <v>0</v>
      </c>
      <c r="AT10" s="9">
        <v>0</v>
      </c>
      <c r="AU10" s="13">
        <v>0</v>
      </c>
      <c r="AV10" s="8">
        <v>0</v>
      </c>
      <c r="AW10" s="9">
        <v>0</v>
      </c>
      <c r="AX10" s="13">
        <v>0</v>
      </c>
      <c r="AY10" s="8">
        <v>0</v>
      </c>
      <c r="AZ10" s="9">
        <v>0</v>
      </c>
      <c r="BA10" s="13">
        <v>0</v>
      </c>
      <c r="BB10" s="8">
        <v>0</v>
      </c>
      <c r="BC10" s="9">
        <v>0</v>
      </c>
      <c r="BD10" s="13">
        <v>1</v>
      </c>
      <c r="BE10" s="8">
        <v>0</v>
      </c>
      <c r="BF10" s="9">
        <v>1</v>
      </c>
      <c r="BG10" s="13">
        <v>0</v>
      </c>
      <c r="BH10" s="8">
        <v>0</v>
      </c>
      <c r="BI10" s="9">
        <v>0</v>
      </c>
      <c r="BJ10" s="13">
        <v>0</v>
      </c>
      <c r="BK10" s="8">
        <v>0</v>
      </c>
      <c r="BL10" s="9">
        <v>0</v>
      </c>
      <c r="BM10" s="13">
        <v>0</v>
      </c>
      <c r="BN10" s="8">
        <v>0</v>
      </c>
      <c r="BO10" s="9">
        <v>0</v>
      </c>
      <c r="BP10" s="13">
        <v>0</v>
      </c>
      <c r="BQ10" s="8">
        <v>0</v>
      </c>
      <c r="BR10" s="9">
        <v>0</v>
      </c>
      <c r="BS10" s="13">
        <v>0</v>
      </c>
      <c r="BT10" s="8">
        <v>0</v>
      </c>
      <c r="BU10" s="9">
        <v>0</v>
      </c>
      <c r="BV10" s="13">
        <v>0</v>
      </c>
      <c r="BW10" s="8">
        <v>0</v>
      </c>
      <c r="BX10" s="9">
        <v>0</v>
      </c>
      <c r="BY10" s="13">
        <v>0</v>
      </c>
      <c r="BZ10" s="8">
        <v>0</v>
      </c>
      <c r="CA10" s="9">
        <v>0</v>
      </c>
      <c r="CB10" s="13">
        <v>1</v>
      </c>
      <c r="CC10" s="8">
        <v>0</v>
      </c>
      <c r="CD10" s="9">
        <v>1</v>
      </c>
      <c r="CE10" s="13">
        <v>0</v>
      </c>
      <c r="CF10" s="8">
        <v>0</v>
      </c>
      <c r="CG10" s="9">
        <v>0</v>
      </c>
      <c r="CH10" s="13">
        <v>0</v>
      </c>
      <c r="CI10" s="8">
        <v>0</v>
      </c>
      <c r="CJ10" s="9">
        <v>0</v>
      </c>
      <c r="CK10" s="13">
        <v>0</v>
      </c>
      <c r="CL10" s="8">
        <v>0</v>
      </c>
      <c r="CM10" s="9">
        <v>0</v>
      </c>
      <c r="CN10" s="13">
        <v>0</v>
      </c>
      <c r="CO10" s="8">
        <v>0</v>
      </c>
      <c r="CP10" s="9">
        <v>0</v>
      </c>
      <c r="CQ10" s="13">
        <v>0</v>
      </c>
      <c r="CR10" s="8">
        <v>0</v>
      </c>
      <c r="CS10" s="9">
        <v>0</v>
      </c>
      <c r="CT10" s="13">
        <v>0</v>
      </c>
      <c r="CU10" s="8">
        <v>0</v>
      </c>
      <c r="CV10" s="9">
        <v>0</v>
      </c>
      <c r="CW10" s="13">
        <v>2</v>
      </c>
      <c r="CX10" s="8">
        <v>0</v>
      </c>
      <c r="CY10" s="9">
        <v>2</v>
      </c>
      <c r="CZ10" s="13">
        <v>0</v>
      </c>
      <c r="DA10" s="8">
        <v>0</v>
      </c>
      <c r="DB10" s="9">
        <v>0</v>
      </c>
      <c r="DC10" s="13">
        <v>0</v>
      </c>
      <c r="DD10" s="8">
        <v>0</v>
      </c>
      <c r="DE10" s="9">
        <v>0</v>
      </c>
      <c r="DF10" s="13">
        <v>0</v>
      </c>
      <c r="DG10" s="8">
        <v>0</v>
      </c>
      <c r="DH10" s="9">
        <v>0</v>
      </c>
      <c r="DI10" s="13">
        <v>0</v>
      </c>
      <c r="DJ10" s="8">
        <v>0</v>
      </c>
      <c r="DK10" s="9">
        <v>0</v>
      </c>
      <c r="DL10" s="13">
        <v>0</v>
      </c>
      <c r="DM10" s="9">
        <v>0</v>
      </c>
      <c r="DN10" s="17">
        <v>0</v>
      </c>
      <c r="DO10" s="9">
        <f t="shared" ref="DO10:DO24" si="1">B10+E10+H10+K10+N10+Q10+T10+W10+Z10+AC10+AF10+AI10+AL10+AO10+AR10+AU10+AX10+BA10+BD10+BG10+BJ10+BM10+BP10+BS10+BV10+BY10+CB10+CE10+CH10+CK10+CN10+CQ10+CT10+CW10+CZ10+DC10+DF10+DI10+DL10</f>
        <v>7</v>
      </c>
      <c r="DP10" s="9">
        <f t="shared" ref="DP10:DP24" si="2">C10+F10+I10+L10+O10+R10+U10+X10+AA10+AD10+AG10+AJ10+AM10+AP10+AS10+AV10+AY10+BB10+BE10+BH10+BK10+BN10+BQ10+BT10+BW10+BZ10+CC10+CF10+CI10+CL10+CO10+CR10+CU10+CX10+DA10+DD10+DG10+DJ10+DM10</f>
        <v>0</v>
      </c>
      <c r="DQ10" s="9">
        <f t="shared" ref="DQ10:DQ24" si="3">D10+G10+J10+M10+P10+S10+V10+Y10+AB10+AE10+AH10+AK10+AN10+AQ10+AT10+AW10+AZ10+BC10+BF10+BI10+BL10+BO10+BR10+BU10+BX10+CA10+CD10+CG10+CJ10+CM10+CP10+CS10+CV10+CY10+DB10+DE10+DH10+DK10+DN10</f>
        <v>7</v>
      </c>
    </row>
    <row r="11" spans="1:121" x14ac:dyDescent="0.2">
      <c r="A11" s="5" t="s">
        <v>17</v>
      </c>
      <c r="B11" s="13">
        <v>0</v>
      </c>
      <c r="C11" s="9">
        <v>0</v>
      </c>
      <c r="D11" s="8">
        <v>0</v>
      </c>
      <c r="E11" s="13">
        <v>0</v>
      </c>
      <c r="F11" s="8">
        <v>0</v>
      </c>
      <c r="G11" s="9">
        <v>1</v>
      </c>
      <c r="H11" s="13">
        <v>0</v>
      </c>
      <c r="I11" s="9">
        <v>0</v>
      </c>
      <c r="J11" s="8">
        <v>0</v>
      </c>
      <c r="K11" s="13">
        <v>1</v>
      </c>
      <c r="L11" s="8">
        <v>0</v>
      </c>
      <c r="M11" s="9">
        <v>1</v>
      </c>
      <c r="N11" s="13">
        <v>0</v>
      </c>
      <c r="O11" s="8">
        <v>0</v>
      </c>
      <c r="P11" s="9">
        <v>0</v>
      </c>
      <c r="Q11" s="13">
        <v>0</v>
      </c>
      <c r="R11" s="8">
        <v>0</v>
      </c>
      <c r="S11" s="9">
        <v>0</v>
      </c>
      <c r="T11" s="13">
        <v>2</v>
      </c>
      <c r="U11" s="8">
        <v>0</v>
      </c>
      <c r="V11" s="9">
        <v>2</v>
      </c>
      <c r="W11" s="13">
        <v>0</v>
      </c>
      <c r="X11" s="8">
        <v>0</v>
      </c>
      <c r="Y11" s="9">
        <v>0</v>
      </c>
      <c r="Z11" s="13">
        <v>0</v>
      </c>
      <c r="AA11" s="8">
        <v>0</v>
      </c>
      <c r="AB11" s="9">
        <v>0</v>
      </c>
      <c r="AC11" s="13">
        <v>1</v>
      </c>
      <c r="AD11" s="8">
        <v>0</v>
      </c>
      <c r="AE11" s="9">
        <v>1</v>
      </c>
      <c r="AF11" s="13">
        <v>0</v>
      </c>
      <c r="AG11" s="8">
        <v>0</v>
      </c>
      <c r="AH11" s="9">
        <v>0</v>
      </c>
      <c r="AI11" s="13">
        <v>0</v>
      </c>
      <c r="AJ11" s="8">
        <v>0</v>
      </c>
      <c r="AK11" s="9">
        <v>0</v>
      </c>
      <c r="AL11" s="13">
        <v>0</v>
      </c>
      <c r="AM11" s="8">
        <v>0</v>
      </c>
      <c r="AN11" s="9">
        <v>0</v>
      </c>
      <c r="AO11" s="13">
        <v>0</v>
      </c>
      <c r="AP11" s="8">
        <v>0</v>
      </c>
      <c r="AQ11" s="9">
        <v>2</v>
      </c>
      <c r="AR11" s="13">
        <v>0</v>
      </c>
      <c r="AS11" s="8">
        <v>0</v>
      </c>
      <c r="AT11" s="9">
        <v>0</v>
      </c>
      <c r="AU11" s="13">
        <v>0</v>
      </c>
      <c r="AV11" s="8">
        <v>0</v>
      </c>
      <c r="AW11" s="9">
        <v>0</v>
      </c>
      <c r="AX11" s="13">
        <v>0</v>
      </c>
      <c r="AY11" s="8">
        <v>0</v>
      </c>
      <c r="AZ11" s="9">
        <v>0</v>
      </c>
      <c r="BA11" s="13">
        <v>0</v>
      </c>
      <c r="BB11" s="8">
        <v>0</v>
      </c>
      <c r="BC11" s="9">
        <v>0</v>
      </c>
      <c r="BD11" s="13">
        <v>2</v>
      </c>
      <c r="BE11" s="8">
        <v>0</v>
      </c>
      <c r="BF11" s="9">
        <v>3</v>
      </c>
      <c r="BG11" s="13">
        <v>0</v>
      </c>
      <c r="BH11" s="8">
        <v>0</v>
      </c>
      <c r="BI11" s="9">
        <v>0</v>
      </c>
      <c r="BJ11" s="13">
        <v>2</v>
      </c>
      <c r="BK11" s="8">
        <v>0</v>
      </c>
      <c r="BL11" s="9">
        <v>2</v>
      </c>
      <c r="BM11" s="13">
        <v>7</v>
      </c>
      <c r="BN11" s="8">
        <v>0</v>
      </c>
      <c r="BO11" s="9">
        <v>7</v>
      </c>
      <c r="BP11" s="13">
        <v>0</v>
      </c>
      <c r="BQ11" s="8">
        <v>0</v>
      </c>
      <c r="BR11" s="9">
        <v>0</v>
      </c>
      <c r="BS11" s="13">
        <v>0</v>
      </c>
      <c r="BT11" s="8">
        <v>0</v>
      </c>
      <c r="BU11" s="9">
        <v>0</v>
      </c>
      <c r="BV11" s="13">
        <v>0</v>
      </c>
      <c r="BW11" s="8">
        <v>0</v>
      </c>
      <c r="BX11" s="9">
        <v>0</v>
      </c>
      <c r="BY11" s="13">
        <v>0</v>
      </c>
      <c r="BZ11" s="8">
        <v>0</v>
      </c>
      <c r="CA11" s="9">
        <v>0</v>
      </c>
      <c r="CB11" s="13">
        <v>1</v>
      </c>
      <c r="CC11" s="8">
        <v>0</v>
      </c>
      <c r="CD11" s="9">
        <v>2</v>
      </c>
      <c r="CE11" s="13">
        <v>0</v>
      </c>
      <c r="CF11" s="8">
        <v>0</v>
      </c>
      <c r="CG11" s="9">
        <v>0</v>
      </c>
      <c r="CH11" s="13">
        <v>0</v>
      </c>
      <c r="CI11" s="8">
        <v>0</v>
      </c>
      <c r="CJ11" s="9">
        <v>0</v>
      </c>
      <c r="CK11" s="13">
        <v>0</v>
      </c>
      <c r="CL11" s="8">
        <v>0</v>
      </c>
      <c r="CM11" s="9">
        <v>0</v>
      </c>
      <c r="CN11" s="13">
        <v>0</v>
      </c>
      <c r="CO11" s="8">
        <v>0</v>
      </c>
      <c r="CP11" s="9">
        <v>0</v>
      </c>
      <c r="CQ11" s="13">
        <v>0</v>
      </c>
      <c r="CR11" s="8">
        <v>0</v>
      </c>
      <c r="CS11" s="9">
        <v>0</v>
      </c>
      <c r="CT11" s="13">
        <v>0</v>
      </c>
      <c r="CU11" s="8">
        <v>0</v>
      </c>
      <c r="CV11" s="9">
        <v>0</v>
      </c>
      <c r="CW11" s="13">
        <v>0</v>
      </c>
      <c r="CX11" s="8">
        <v>0</v>
      </c>
      <c r="CY11" s="9">
        <v>2</v>
      </c>
      <c r="CZ11" s="13">
        <v>0</v>
      </c>
      <c r="DA11" s="8">
        <v>0</v>
      </c>
      <c r="DB11" s="9">
        <v>0</v>
      </c>
      <c r="DC11" s="13">
        <v>0</v>
      </c>
      <c r="DD11" s="8">
        <v>0</v>
      </c>
      <c r="DE11" s="9">
        <v>0</v>
      </c>
      <c r="DF11" s="13">
        <v>0</v>
      </c>
      <c r="DG11" s="8">
        <v>0</v>
      </c>
      <c r="DH11" s="9">
        <v>0</v>
      </c>
      <c r="DI11" s="13">
        <v>0</v>
      </c>
      <c r="DJ11" s="8">
        <v>0</v>
      </c>
      <c r="DK11" s="9">
        <v>0</v>
      </c>
      <c r="DL11" s="13">
        <v>0</v>
      </c>
      <c r="DM11" s="9">
        <v>0</v>
      </c>
      <c r="DN11" s="17">
        <v>0</v>
      </c>
      <c r="DO11" s="9">
        <f t="shared" si="1"/>
        <v>16</v>
      </c>
      <c r="DP11" s="9">
        <f t="shared" si="2"/>
        <v>0</v>
      </c>
      <c r="DQ11" s="9">
        <f t="shared" si="3"/>
        <v>23</v>
      </c>
    </row>
    <row r="12" spans="1:121" x14ac:dyDescent="0.2">
      <c r="A12" s="5" t="s">
        <v>18</v>
      </c>
      <c r="B12" s="13">
        <v>0</v>
      </c>
      <c r="C12" s="9">
        <v>0</v>
      </c>
      <c r="D12" s="8">
        <v>0</v>
      </c>
      <c r="E12" s="13">
        <v>0</v>
      </c>
      <c r="F12" s="8">
        <v>0</v>
      </c>
      <c r="G12" s="9">
        <v>1</v>
      </c>
      <c r="H12" s="13">
        <v>0</v>
      </c>
      <c r="I12" s="9">
        <v>0</v>
      </c>
      <c r="J12" s="8">
        <v>0</v>
      </c>
      <c r="K12" s="13">
        <v>0</v>
      </c>
      <c r="L12" s="8">
        <v>0</v>
      </c>
      <c r="M12" s="9">
        <v>1</v>
      </c>
      <c r="N12" s="13">
        <v>0</v>
      </c>
      <c r="O12" s="8">
        <v>0</v>
      </c>
      <c r="P12" s="9">
        <v>0</v>
      </c>
      <c r="Q12" s="13">
        <v>0</v>
      </c>
      <c r="R12" s="8">
        <v>0</v>
      </c>
      <c r="S12" s="9">
        <v>0</v>
      </c>
      <c r="T12" s="13">
        <v>0</v>
      </c>
      <c r="U12" s="8">
        <v>0</v>
      </c>
      <c r="V12" s="9">
        <v>2</v>
      </c>
      <c r="W12" s="13">
        <v>0</v>
      </c>
      <c r="X12" s="8">
        <v>0</v>
      </c>
      <c r="Y12" s="9">
        <v>0</v>
      </c>
      <c r="Z12" s="13">
        <v>0</v>
      </c>
      <c r="AA12" s="8">
        <v>0</v>
      </c>
      <c r="AB12" s="9">
        <v>0</v>
      </c>
      <c r="AC12" s="13">
        <v>0</v>
      </c>
      <c r="AD12" s="8">
        <v>0</v>
      </c>
      <c r="AE12" s="9">
        <v>1</v>
      </c>
      <c r="AF12" s="13">
        <v>1</v>
      </c>
      <c r="AG12" s="8">
        <v>0</v>
      </c>
      <c r="AH12" s="9">
        <v>1</v>
      </c>
      <c r="AI12" s="13">
        <v>0</v>
      </c>
      <c r="AJ12" s="8">
        <v>0</v>
      </c>
      <c r="AK12" s="9">
        <v>0</v>
      </c>
      <c r="AL12" s="13">
        <v>2</v>
      </c>
      <c r="AM12" s="8">
        <v>0</v>
      </c>
      <c r="AN12" s="9">
        <v>2</v>
      </c>
      <c r="AO12" s="13">
        <v>0</v>
      </c>
      <c r="AP12" s="8">
        <v>0</v>
      </c>
      <c r="AQ12" s="9">
        <v>2</v>
      </c>
      <c r="AR12" s="13">
        <v>0</v>
      </c>
      <c r="AS12" s="8">
        <v>0</v>
      </c>
      <c r="AT12" s="9">
        <v>0</v>
      </c>
      <c r="AU12" s="13">
        <v>0</v>
      </c>
      <c r="AV12" s="8">
        <v>0</v>
      </c>
      <c r="AW12" s="9">
        <v>0</v>
      </c>
      <c r="AX12" s="13">
        <v>0</v>
      </c>
      <c r="AY12" s="8">
        <v>0</v>
      </c>
      <c r="AZ12" s="9">
        <v>0</v>
      </c>
      <c r="BA12" s="13">
        <v>0</v>
      </c>
      <c r="BB12" s="8">
        <v>0</v>
      </c>
      <c r="BC12" s="9">
        <v>0</v>
      </c>
      <c r="BD12" s="13">
        <v>1</v>
      </c>
      <c r="BE12" s="8">
        <v>0</v>
      </c>
      <c r="BF12" s="9">
        <v>4</v>
      </c>
      <c r="BG12" s="13">
        <v>0</v>
      </c>
      <c r="BH12" s="8">
        <v>0</v>
      </c>
      <c r="BI12" s="9">
        <v>0</v>
      </c>
      <c r="BJ12" s="13">
        <v>0</v>
      </c>
      <c r="BK12" s="8">
        <v>0</v>
      </c>
      <c r="BL12" s="9">
        <v>2</v>
      </c>
      <c r="BM12" s="13">
        <v>0</v>
      </c>
      <c r="BN12" s="8">
        <v>0</v>
      </c>
      <c r="BO12" s="9">
        <v>7</v>
      </c>
      <c r="BP12" s="13">
        <v>0</v>
      </c>
      <c r="BQ12" s="8">
        <v>0</v>
      </c>
      <c r="BR12" s="9">
        <v>0</v>
      </c>
      <c r="BS12" s="13">
        <v>0</v>
      </c>
      <c r="BT12" s="8">
        <v>0</v>
      </c>
      <c r="BU12" s="9">
        <v>0</v>
      </c>
      <c r="BV12" s="13">
        <v>0</v>
      </c>
      <c r="BW12" s="8">
        <v>0</v>
      </c>
      <c r="BX12" s="9">
        <v>0</v>
      </c>
      <c r="BY12" s="13">
        <v>0</v>
      </c>
      <c r="BZ12" s="8">
        <v>0</v>
      </c>
      <c r="CA12" s="9">
        <v>0</v>
      </c>
      <c r="CB12" s="13">
        <v>0</v>
      </c>
      <c r="CC12" s="8">
        <v>0</v>
      </c>
      <c r="CD12" s="9">
        <v>2</v>
      </c>
      <c r="CE12" s="13">
        <v>0</v>
      </c>
      <c r="CF12" s="8">
        <v>0</v>
      </c>
      <c r="CG12" s="9">
        <v>0</v>
      </c>
      <c r="CH12" s="13">
        <v>0</v>
      </c>
      <c r="CI12" s="8">
        <v>0</v>
      </c>
      <c r="CJ12" s="9">
        <v>0</v>
      </c>
      <c r="CK12" s="13">
        <v>0</v>
      </c>
      <c r="CL12" s="8">
        <v>0</v>
      </c>
      <c r="CM12" s="9">
        <v>0</v>
      </c>
      <c r="CN12" s="13">
        <v>0</v>
      </c>
      <c r="CO12" s="8">
        <v>0</v>
      </c>
      <c r="CP12" s="9">
        <v>0</v>
      </c>
      <c r="CQ12" s="13">
        <v>0</v>
      </c>
      <c r="CR12" s="8">
        <v>0</v>
      </c>
      <c r="CS12" s="9">
        <v>0</v>
      </c>
      <c r="CT12" s="13">
        <v>0</v>
      </c>
      <c r="CU12" s="8">
        <v>0</v>
      </c>
      <c r="CV12" s="9">
        <v>0</v>
      </c>
      <c r="CW12" s="13">
        <v>0</v>
      </c>
      <c r="CX12" s="8">
        <v>0</v>
      </c>
      <c r="CY12" s="9">
        <v>2</v>
      </c>
      <c r="CZ12" s="13">
        <v>0</v>
      </c>
      <c r="DA12" s="8">
        <v>0</v>
      </c>
      <c r="DB12" s="9">
        <v>0</v>
      </c>
      <c r="DC12" s="13">
        <v>0</v>
      </c>
      <c r="DD12" s="8">
        <v>0</v>
      </c>
      <c r="DE12" s="9">
        <v>0</v>
      </c>
      <c r="DF12" s="13">
        <v>0</v>
      </c>
      <c r="DG12" s="8">
        <v>0</v>
      </c>
      <c r="DH12" s="9">
        <v>0</v>
      </c>
      <c r="DI12" s="13">
        <v>0</v>
      </c>
      <c r="DJ12" s="8">
        <v>0</v>
      </c>
      <c r="DK12" s="9">
        <v>0</v>
      </c>
      <c r="DL12" s="13">
        <v>0</v>
      </c>
      <c r="DM12" s="9">
        <v>0</v>
      </c>
      <c r="DN12" s="17">
        <v>0</v>
      </c>
      <c r="DO12" s="9">
        <f t="shared" si="1"/>
        <v>4</v>
      </c>
      <c r="DP12" s="9">
        <f t="shared" si="2"/>
        <v>0</v>
      </c>
      <c r="DQ12" s="9">
        <f t="shared" si="3"/>
        <v>27</v>
      </c>
    </row>
    <row r="13" spans="1:121" x14ac:dyDescent="0.2">
      <c r="A13" s="5" t="s">
        <v>19</v>
      </c>
      <c r="B13" s="13">
        <v>0</v>
      </c>
      <c r="C13" s="9">
        <v>0</v>
      </c>
      <c r="D13" s="8">
        <v>0</v>
      </c>
      <c r="E13" s="13">
        <v>0</v>
      </c>
      <c r="F13" s="8">
        <v>0</v>
      </c>
      <c r="G13" s="9">
        <v>1</v>
      </c>
      <c r="H13" s="13">
        <v>0</v>
      </c>
      <c r="I13" s="9">
        <v>0</v>
      </c>
      <c r="J13" s="8">
        <v>0</v>
      </c>
      <c r="K13" s="13">
        <v>0</v>
      </c>
      <c r="L13" s="8">
        <v>0</v>
      </c>
      <c r="M13" s="9">
        <v>1</v>
      </c>
      <c r="N13" s="13">
        <v>0</v>
      </c>
      <c r="O13" s="8">
        <v>0</v>
      </c>
      <c r="P13" s="9">
        <v>0</v>
      </c>
      <c r="Q13" s="13">
        <v>0</v>
      </c>
      <c r="R13" s="8">
        <v>0</v>
      </c>
      <c r="S13" s="9">
        <v>0</v>
      </c>
      <c r="T13" s="13">
        <v>1</v>
      </c>
      <c r="U13" s="8">
        <v>0</v>
      </c>
      <c r="V13" s="9">
        <v>3</v>
      </c>
      <c r="W13" s="13">
        <v>0</v>
      </c>
      <c r="X13" s="8">
        <v>0</v>
      </c>
      <c r="Y13" s="9">
        <v>0</v>
      </c>
      <c r="Z13" s="13">
        <v>0</v>
      </c>
      <c r="AA13" s="8">
        <v>0</v>
      </c>
      <c r="AB13" s="9">
        <v>0</v>
      </c>
      <c r="AC13" s="13">
        <v>0</v>
      </c>
      <c r="AD13" s="8">
        <v>0</v>
      </c>
      <c r="AE13" s="9">
        <v>1</v>
      </c>
      <c r="AF13" s="13">
        <v>0</v>
      </c>
      <c r="AG13" s="8">
        <v>0</v>
      </c>
      <c r="AH13" s="9">
        <v>1</v>
      </c>
      <c r="AI13" s="13">
        <v>0</v>
      </c>
      <c r="AJ13" s="8">
        <v>0</v>
      </c>
      <c r="AK13" s="9">
        <v>0</v>
      </c>
      <c r="AL13" s="13">
        <v>0</v>
      </c>
      <c r="AM13" s="8">
        <v>0</v>
      </c>
      <c r="AN13" s="9">
        <v>2</v>
      </c>
      <c r="AO13" s="13">
        <v>0</v>
      </c>
      <c r="AP13" s="8">
        <v>0</v>
      </c>
      <c r="AQ13" s="9">
        <v>2</v>
      </c>
      <c r="AR13" s="13">
        <v>0</v>
      </c>
      <c r="AS13" s="8">
        <v>0</v>
      </c>
      <c r="AT13" s="9">
        <v>0</v>
      </c>
      <c r="AU13" s="13">
        <v>0</v>
      </c>
      <c r="AV13" s="8">
        <v>0</v>
      </c>
      <c r="AW13" s="9">
        <v>0</v>
      </c>
      <c r="AX13" s="13">
        <v>1</v>
      </c>
      <c r="AY13" s="8">
        <v>0</v>
      </c>
      <c r="AZ13" s="9">
        <v>1</v>
      </c>
      <c r="BA13" s="13">
        <v>0</v>
      </c>
      <c r="BB13" s="8">
        <v>0</v>
      </c>
      <c r="BC13" s="9">
        <v>0</v>
      </c>
      <c r="BD13" s="13">
        <v>0</v>
      </c>
      <c r="BE13" s="8">
        <v>0</v>
      </c>
      <c r="BF13" s="9">
        <v>4</v>
      </c>
      <c r="BG13" s="13">
        <v>0</v>
      </c>
      <c r="BH13" s="8">
        <v>0</v>
      </c>
      <c r="BI13" s="9">
        <v>0</v>
      </c>
      <c r="BJ13" s="13">
        <v>1</v>
      </c>
      <c r="BK13" s="8">
        <v>0</v>
      </c>
      <c r="BL13" s="9">
        <v>3</v>
      </c>
      <c r="BM13" s="13">
        <v>1</v>
      </c>
      <c r="BN13" s="8">
        <v>0</v>
      </c>
      <c r="BO13" s="9">
        <v>8</v>
      </c>
      <c r="BP13" s="13">
        <v>0</v>
      </c>
      <c r="BQ13" s="8">
        <v>0</v>
      </c>
      <c r="BR13" s="9">
        <v>0</v>
      </c>
      <c r="BS13" s="13">
        <v>0</v>
      </c>
      <c r="BT13" s="8">
        <v>0</v>
      </c>
      <c r="BU13" s="9">
        <v>0</v>
      </c>
      <c r="BV13" s="13">
        <v>0</v>
      </c>
      <c r="BW13" s="8">
        <v>0</v>
      </c>
      <c r="BX13" s="9">
        <v>0</v>
      </c>
      <c r="BY13" s="13">
        <v>0</v>
      </c>
      <c r="BZ13" s="8">
        <v>0</v>
      </c>
      <c r="CA13" s="9">
        <v>0</v>
      </c>
      <c r="CB13" s="13">
        <v>0</v>
      </c>
      <c r="CC13" s="8">
        <v>0</v>
      </c>
      <c r="CD13" s="9">
        <v>2</v>
      </c>
      <c r="CE13" s="13">
        <v>0</v>
      </c>
      <c r="CF13" s="8">
        <v>0</v>
      </c>
      <c r="CG13" s="9">
        <v>0</v>
      </c>
      <c r="CH13" s="13">
        <v>0</v>
      </c>
      <c r="CI13" s="8">
        <v>0</v>
      </c>
      <c r="CJ13" s="9">
        <v>0</v>
      </c>
      <c r="CK13" s="13">
        <v>0</v>
      </c>
      <c r="CL13" s="8">
        <v>0</v>
      </c>
      <c r="CM13" s="9">
        <v>0</v>
      </c>
      <c r="CN13" s="13">
        <v>0</v>
      </c>
      <c r="CO13" s="8">
        <v>0</v>
      </c>
      <c r="CP13" s="9">
        <v>0</v>
      </c>
      <c r="CQ13" s="13">
        <v>0</v>
      </c>
      <c r="CR13" s="8">
        <v>0</v>
      </c>
      <c r="CS13" s="9">
        <v>0</v>
      </c>
      <c r="CT13" s="13">
        <v>1</v>
      </c>
      <c r="CU13" s="8">
        <v>0</v>
      </c>
      <c r="CV13" s="9">
        <v>1</v>
      </c>
      <c r="CW13" s="13">
        <v>0</v>
      </c>
      <c r="CX13" s="8">
        <v>0</v>
      </c>
      <c r="CY13" s="9">
        <v>2</v>
      </c>
      <c r="CZ13" s="13">
        <v>0</v>
      </c>
      <c r="DA13" s="8">
        <v>0</v>
      </c>
      <c r="DB13" s="9">
        <v>0</v>
      </c>
      <c r="DC13" s="13">
        <v>0</v>
      </c>
      <c r="DD13" s="8">
        <v>0</v>
      </c>
      <c r="DE13" s="9">
        <v>0</v>
      </c>
      <c r="DF13" s="13">
        <v>0</v>
      </c>
      <c r="DG13" s="8">
        <v>0</v>
      </c>
      <c r="DH13" s="9">
        <v>0</v>
      </c>
      <c r="DI13" s="13">
        <v>0</v>
      </c>
      <c r="DJ13" s="8">
        <v>0</v>
      </c>
      <c r="DK13" s="9">
        <v>0</v>
      </c>
      <c r="DL13" s="13">
        <v>0</v>
      </c>
      <c r="DM13" s="9">
        <v>0</v>
      </c>
      <c r="DN13" s="17">
        <v>0</v>
      </c>
      <c r="DO13" s="9">
        <f t="shared" si="1"/>
        <v>5</v>
      </c>
      <c r="DP13" s="9">
        <f t="shared" si="2"/>
        <v>0</v>
      </c>
      <c r="DQ13" s="9">
        <f t="shared" si="3"/>
        <v>32</v>
      </c>
    </row>
    <row r="14" spans="1:121" x14ac:dyDescent="0.2">
      <c r="A14" s="5" t="s">
        <v>20</v>
      </c>
      <c r="B14" s="13">
        <v>0</v>
      </c>
      <c r="C14" s="9">
        <v>0</v>
      </c>
      <c r="D14" s="8">
        <v>0</v>
      </c>
      <c r="E14" s="13">
        <v>0</v>
      </c>
      <c r="F14" s="8">
        <v>0</v>
      </c>
      <c r="G14" s="9">
        <v>1</v>
      </c>
      <c r="H14" s="13">
        <v>0</v>
      </c>
      <c r="I14" s="9">
        <v>0</v>
      </c>
      <c r="J14" s="8">
        <v>0</v>
      </c>
      <c r="K14" s="13">
        <v>0</v>
      </c>
      <c r="L14" s="8">
        <v>0</v>
      </c>
      <c r="M14" s="9">
        <v>1</v>
      </c>
      <c r="N14" s="13">
        <v>1</v>
      </c>
      <c r="O14" s="8">
        <v>0</v>
      </c>
      <c r="P14" s="9">
        <v>1</v>
      </c>
      <c r="Q14" s="13">
        <v>0</v>
      </c>
      <c r="R14" s="8">
        <v>0</v>
      </c>
      <c r="S14" s="9">
        <v>0</v>
      </c>
      <c r="T14" s="13">
        <v>0</v>
      </c>
      <c r="U14" s="8">
        <v>0</v>
      </c>
      <c r="V14" s="9">
        <v>3</v>
      </c>
      <c r="W14" s="13">
        <v>0</v>
      </c>
      <c r="X14" s="8">
        <v>0</v>
      </c>
      <c r="Y14" s="9">
        <v>0</v>
      </c>
      <c r="Z14" s="13">
        <v>0</v>
      </c>
      <c r="AA14" s="8">
        <v>0</v>
      </c>
      <c r="AB14" s="9">
        <v>0</v>
      </c>
      <c r="AC14" s="13">
        <v>0</v>
      </c>
      <c r="AD14" s="8">
        <v>0</v>
      </c>
      <c r="AE14" s="9">
        <v>1</v>
      </c>
      <c r="AF14" s="13">
        <v>1</v>
      </c>
      <c r="AG14" s="8">
        <v>0</v>
      </c>
      <c r="AH14" s="9">
        <v>2</v>
      </c>
      <c r="AI14" s="13">
        <v>0</v>
      </c>
      <c r="AJ14" s="8">
        <v>0</v>
      </c>
      <c r="AK14" s="9">
        <v>0</v>
      </c>
      <c r="AL14" s="13">
        <v>0</v>
      </c>
      <c r="AM14" s="8">
        <v>0</v>
      </c>
      <c r="AN14" s="9">
        <v>2</v>
      </c>
      <c r="AO14" s="13">
        <v>0</v>
      </c>
      <c r="AP14" s="8">
        <v>0</v>
      </c>
      <c r="AQ14" s="9">
        <v>2</v>
      </c>
      <c r="AR14" s="13">
        <v>0</v>
      </c>
      <c r="AS14" s="8">
        <v>0</v>
      </c>
      <c r="AT14" s="9">
        <v>0</v>
      </c>
      <c r="AU14" s="13">
        <v>1</v>
      </c>
      <c r="AV14" s="8">
        <v>0</v>
      </c>
      <c r="AW14" s="9">
        <v>1</v>
      </c>
      <c r="AX14" s="13">
        <v>0</v>
      </c>
      <c r="AY14" s="8">
        <v>0</v>
      </c>
      <c r="AZ14" s="9">
        <v>1</v>
      </c>
      <c r="BA14" s="13">
        <v>0</v>
      </c>
      <c r="BB14" s="8">
        <v>0</v>
      </c>
      <c r="BC14" s="9">
        <v>0</v>
      </c>
      <c r="BD14" s="13">
        <v>0</v>
      </c>
      <c r="BE14" s="8">
        <v>0</v>
      </c>
      <c r="BF14" s="9">
        <v>4</v>
      </c>
      <c r="BG14" s="13">
        <v>0</v>
      </c>
      <c r="BH14" s="8">
        <v>0</v>
      </c>
      <c r="BI14" s="9">
        <v>0</v>
      </c>
      <c r="BJ14" s="13">
        <v>0</v>
      </c>
      <c r="BK14" s="8">
        <v>0</v>
      </c>
      <c r="BL14" s="9">
        <v>3</v>
      </c>
      <c r="BM14" s="13">
        <v>3</v>
      </c>
      <c r="BN14" s="8">
        <v>0</v>
      </c>
      <c r="BO14" s="9">
        <v>11</v>
      </c>
      <c r="BP14" s="13">
        <v>0</v>
      </c>
      <c r="BQ14" s="8">
        <v>0</v>
      </c>
      <c r="BR14" s="9">
        <v>0</v>
      </c>
      <c r="BS14" s="13">
        <v>0</v>
      </c>
      <c r="BT14" s="8">
        <v>0</v>
      </c>
      <c r="BU14" s="9">
        <v>0</v>
      </c>
      <c r="BV14" s="13">
        <v>0</v>
      </c>
      <c r="BW14" s="8">
        <v>0</v>
      </c>
      <c r="BX14" s="9">
        <v>0</v>
      </c>
      <c r="BY14" s="13">
        <v>0</v>
      </c>
      <c r="BZ14" s="8">
        <v>0</v>
      </c>
      <c r="CA14" s="9">
        <v>0</v>
      </c>
      <c r="CB14" s="13">
        <v>0</v>
      </c>
      <c r="CC14" s="8">
        <v>0</v>
      </c>
      <c r="CD14" s="9">
        <v>2</v>
      </c>
      <c r="CE14" s="13">
        <v>0</v>
      </c>
      <c r="CF14" s="8">
        <v>0</v>
      </c>
      <c r="CG14" s="9">
        <v>0</v>
      </c>
      <c r="CH14" s="13">
        <v>0</v>
      </c>
      <c r="CI14" s="8">
        <v>0</v>
      </c>
      <c r="CJ14" s="9">
        <v>0</v>
      </c>
      <c r="CK14" s="13">
        <v>0</v>
      </c>
      <c r="CL14" s="8">
        <v>0</v>
      </c>
      <c r="CM14" s="9">
        <v>0</v>
      </c>
      <c r="CN14" s="13">
        <v>0</v>
      </c>
      <c r="CO14" s="8">
        <v>0</v>
      </c>
      <c r="CP14" s="9">
        <v>0</v>
      </c>
      <c r="CQ14" s="13">
        <v>0</v>
      </c>
      <c r="CR14" s="8">
        <v>0</v>
      </c>
      <c r="CS14" s="9">
        <v>0</v>
      </c>
      <c r="CT14" s="13">
        <v>1</v>
      </c>
      <c r="CU14" s="8">
        <v>0</v>
      </c>
      <c r="CV14" s="9">
        <v>2</v>
      </c>
      <c r="CW14" s="13">
        <v>2</v>
      </c>
      <c r="CX14" s="8">
        <v>0</v>
      </c>
      <c r="CY14" s="9">
        <v>4</v>
      </c>
      <c r="CZ14" s="13">
        <v>0</v>
      </c>
      <c r="DA14" s="8">
        <v>0</v>
      </c>
      <c r="DB14" s="9">
        <v>0</v>
      </c>
      <c r="DC14" s="13">
        <v>0</v>
      </c>
      <c r="DD14" s="8">
        <v>0</v>
      </c>
      <c r="DE14" s="9">
        <v>0</v>
      </c>
      <c r="DF14" s="13">
        <v>1</v>
      </c>
      <c r="DG14" s="8">
        <v>0</v>
      </c>
      <c r="DH14" s="9">
        <v>1</v>
      </c>
      <c r="DI14" s="13">
        <v>0</v>
      </c>
      <c r="DJ14" s="8">
        <v>0</v>
      </c>
      <c r="DK14" s="9">
        <v>0</v>
      </c>
      <c r="DL14" s="13">
        <v>0</v>
      </c>
      <c r="DM14" s="9">
        <v>0</v>
      </c>
      <c r="DN14" s="17">
        <v>0</v>
      </c>
      <c r="DO14" s="9">
        <f t="shared" si="1"/>
        <v>10</v>
      </c>
      <c r="DP14" s="9">
        <f t="shared" si="2"/>
        <v>0</v>
      </c>
      <c r="DQ14" s="9">
        <f t="shared" si="3"/>
        <v>42</v>
      </c>
    </row>
    <row r="15" spans="1:121" x14ac:dyDescent="0.2">
      <c r="A15" s="5" t="s">
        <v>21</v>
      </c>
      <c r="B15" s="13">
        <v>0</v>
      </c>
      <c r="C15" s="9">
        <v>0</v>
      </c>
      <c r="D15" s="8">
        <v>0</v>
      </c>
      <c r="E15" s="13">
        <v>0</v>
      </c>
      <c r="F15" s="8">
        <v>0</v>
      </c>
      <c r="G15" s="9">
        <v>1</v>
      </c>
      <c r="H15" s="13">
        <v>0</v>
      </c>
      <c r="I15" s="9">
        <v>0</v>
      </c>
      <c r="J15" s="8">
        <v>0</v>
      </c>
      <c r="K15" s="13">
        <v>0</v>
      </c>
      <c r="L15" s="8">
        <v>0</v>
      </c>
      <c r="M15" s="9">
        <v>1</v>
      </c>
      <c r="N15" s="13">
        <v>0</v>
      </c>
      <c r="O15" s="8">
        <v>0</v>
      </c>
      <c r="P15" s="9">
        <v>1</v>
      </c>
      <c r="Q15" s="13">
        <v>0</v>
      </c>
      <c r="R15" s="8">
        <v>0</v>
      </c>
      <c r="S15" s="9">
        <v>0</v>
      </c>
      <c r="T15" s="13">
        <v>0</v>
      </c>
      <c r="U15" s="8">
        <v>0</v>
      </c>
      <c r="V15" s="9">
        <v>3</v>
      </c>
      <c r="W15" s="13">
        <v>0</v>
      </c>
      <c r="X15" s="8">
        <v>0</v>
      </c>
      <c r="Y15" s="9">
        <v>0</v>
      </c>
      <c r="Z15" s="13">
        <v>0</v>
      </c>
      <c r="AA15" s="8">
        <v>0</v>
      </c>
      <c r="AB15" s="9">
        <v>0</v>
      </c>
      <c r="AC15" s="13">
        <v>0</v>
      </c>
      <c r="AD15" s="8">
        <v>0</v>
      </c>
      <c r="AE15" s="9">
        <v>1</v>
      </c>
      <c r="AF15" s="13">
        <v>0</v>
      </c>
      <c r="AG15" s="8">
        <v>0</v>
      </c>
      <c r="AH15" s="9">
        <v>2</v>
      </c>
      <c r="AI15" s="13">
        <v>0</v>
      </c>
      <c r="AJ15" s="8">
        <v>0</v>
      </c>
      <c r="AK15" s="9">
        <v>0</v>
      </c>
      <c r="AL15" s="13">
        <v>0</v>
      </c>
      <c r="AM15" s="8">
        <v>0</v>
      </c>
      <c r="AN15" s="9">
        <v>2</v>
      </c>
      <c r="AO15" s="13">
        <v>0</v>
      </c>
      <c r="AP15" s="8">
        <v>0</v>
      </c>
      <c r="AQ15" s="9">
        <v>2</v>
      </c>
      <c r="AR15" s="13">
        <v>0</v>
      </c>
      <c r="AS15" s="8">
        <v>0</v>
      </c>
      <c r="AT15" s="9">
        <v>0</v>
      </c>
      <c r="AU15" s="13">
        <v>0</v>
      </c>
      <c r="AV15" s="8">
        <v>0</v>
      </c>
      <c r="AW15" s="9">
        <v>1</v>
      </c>
      <c r="AX15" s="13">
        <v>0</v>
      </c>
      <c r="AY15" s="8">
        <v>0</v>
      </c>
      <c r="AZ15" s="9">
        <v>1</v>
      </c>
      <c r="BA15" s="13">
        <v>0</v>
      </c>
      <c r="BB15" s="8">
        <v>0</v>
      </c>
      <c r="BC15" s="9">
        <v>0</v>
      </c>
      <c r="BD15" s="13">
        <v>0</v>
      </c>
      <c r="BE15" s="8">
        <v>0</v>
      </c>
      <c r="BF15" s="9">
        <v>4</v>
      </c>
      <c r="BG15" s="13">
        <v>0</v>
      </c>
      <c r="BH15" s="8">
        <v>0</v>
      </c>
      <c r="BI15" s="9">
        <v>0</v>
      </c>
      <c r="BJ15" s="13">
        <v>0</v>
      </c>
      <c r="BK15" s="8">
        <v>0</v>
      </c>
      <c r="BL15" s="9">
        <v>3</v>
      </c>
      <c r="BM15" s="13">
        <v>0</v>
      </c>
      <c r="BN15" s="8">
        <v>0</v>
      </c>
      <c r="BO15" s="9">
        <v>11</v>
      </c>
      <c r="BP15" s="13">
        <v>0</v>
      </c>
      <c r="BQ15" s="8">
        <v>0</v>
      </c>
      <c r="BR15" s="9">
        <v>0</v>
      </c>
      <c r="BS15" s="13">
        <v>0</v>
      </c>
      <c r="BT15" s="8">
        <v>0</v>
      </c>
      <c r="BU15" s="9">
        <v>0</v>
      </c>
      <c r="BV15" s="13">
        <v>0</v>
      </c>
      <c r="BW15" s="8">
        <v>0</v>
      </c>
      <c r="BX15" s="9">
        <v>0</v>
      </c>
      <c r="BY15" s="13">
        <v>0</v>
      </c>
      <c r="BZ15" s="8">
        <v>0</v>
      </c>
      <c r="CA15" s="9">
        <v>0</v>
      </c>
      <c r="CB15" s="13">
        <v>0</v>
      </c>
      <c r="CC15" s="8">
        <v>1</v>
      </c>
      <c r="CD15" s="9">
        <v>1</v>
      </c>
      <c r="CE15" s="13">
        <v>0</v>
      </c>
      <c r="CF15" s="8">
        <v>0</v>
      </c>
      <c r="CG15" s="9">
        <v>0</v>
      </c>
      <c r="CH15" s="13">
        <v>0</v>
      </c>
      <c r="CI15" s="8">
        <v>0</v>
      </c>
      <c r="CJ15" s="9">
        <v>0</v>
      </c>
      <c r="CK15" s="13">
        <v>0</v>
      </c>
      <c r="CL15" s="8">
        <v>0</v>
      </c>
      <c r="CM15" s="9">
        <v>0</v>
      </c>
      <c r="CN15" s="13">
        <v>0</v>
      </c>
      <c r="CO15" s="8">
        <v>0</v>
      </c>
      <c r="CP15" s="9">
        <v>0</v>
      </c>
      <c r="CQ15" s="13">
        <v>0</v>
      </c>
      <c r="CR15" s="8">
        <v>0</v>
      </c>
      <c r="CS15" s="9">
        <v>0</v>
      </c>
      <c r="CT15" s="13">
        <v>0</v>
      </c>
      <c r="CU15" s="8">
        <v>0</v>
      </c>
      <c r="CV15" s="9">
        <v>2</v>
      </c>
      <c r="CW15" s="13">
        <v>0</v>
      </c>
      <c r="CX15" s="8">
        <v>0</v>
      </c>
      <c r="CY15" s="9">
        <v>4</v>
      </c>
      <c r="CZ15" s="13">
        <v>0</v>
      </c>
      <c r="DA15" s="8">
        <v>0</v>
      </c>
      <c r="DB15" s="9">
        <v>0</v>
      </c>
      <c r="DC15" s="13">
        <v>0</v>
      </c>
      <c r="DD15" s="8">
        <v>0</v>
      </c>
      <c r="DE15" s="9">
        <v>0</v>
      </c>
      <c r="DF15" s="13">
        <v>0</v>
      </c>
      <c r="DG15" s="8">
        <v>0</v>
      </c>
      <c r="DH15" s="9">
        <v>1</v>
      </c>
      <c r="DI15" s="13">
        <v>0</v>
      </c>
      <c r="DJ15" s="8">
        <v>0</v>
      </c>
      <c r="DK15" s="9">
        <v>0</v>
      </c>
      <c r="DL15" s="13">
        <v>0</v>
      </c>
      <c r="DM15" s="9">
        <v>0</v>
      </c>
      <c r="DN15" s="17">
        <v>0</v>
      </c>
      <c r="DO15" s="9">
        <f t="shared" si="1"/>
        <v>0</v>
      </c>
      <c r="DP15" s="9">
        <f t="shared" si="2"/>
        <v>1</v>
      </c>
      <c r="DQ15" s="9">
        <f t="shared" si="3"/>
        <v>41</v>
      </c>
    </row>
    <row r="16" spans="1:121" x14ac:dyDescent="0.2">
      <c r="A16" s="5" t="s">
        <v>22</v>
      </c>
      <c r="B16" s="13">
        <v>0</v>
      </c>
      <c r="C16" s="9">
        <v>0</v>
      </c>
      <c r="D16" s="8">
        <v>0</v>
      </c>
      <c r="E16" s="13">
        <v>0</v>
      </c>
      <c r="F16" s="8">
        <v>0</v>
      </c>
      <c r="G16" s="9">
        <v>1</v>
      </c>
      <c r="H16" s="13">
        <v>0</v>
      </c>
      <c r="I16" s="9">
        <v>0</v>
      </c>
      <c r="J16" s="8">
        <v>0</v>
      </c>
      <c r="K16" s="13">
        <v>0</v>
      </c>
      <c r="L16" s="8">
        <v>1</v>
      </c>
      <c r="M16" s="9">
        <v>0</v>
      </c>
      <c r="N16" s="13">
        <v>0</v>
      </c>
      <c r="O16" s="8">
        <v>0</v>
      </c>
      <c r="P16" s="9">
        <v>1</v>
      </c>
      <c r="Q16" s="13">
        <v>0</v>
      </c>
      <c r="R16" s="8">
        <v>0</v>
      </c>
      <c r="S16" s="9">
        <v>0</v>
      </c>
      <c r="T16" s="13">
        <v>1</v>
      </c>
      <c r="U16" s="8">
        <v>0</v>
      </c>
      <c r="V16" s="9">
        <v>4</v>
      </c>
      <c r="W16" s="13">
        <v>1</v>
      </c>
      <c r="X16" s="8">
        <v>0</v>
      </c>
      <c r="Y16" s="9">
        <v>1</v>
      </c>
      <c r="Z16" s="13">
        <v>0</v>
      </c>
      <c r="AA16" s="8">
        <v>0</v>
      </c>
      <c r="AB16" s="9">
        <v>0</v>
      </c>
      <c r="AC16" s="13">
        <v>0</v>
      </c>
      <c r="AD16" s="8">
        <v>0</v>
      </c>
      <c r="AE16" s="9">
        <v>1</v>
      </c>
      <c r="AF16" s="13">
        <v>0</v>
      </c>
      <c r="AG16" s="8">
        <v>0</v>
      </c>
      <c r="AH16" s="9">
        <v>2</v>
      </c>
      <c r="AI16" s="13">
        <v>0</v>
      </c>
      <c r="AJ16" s="8">
        <v>0</v>
      </c>
      <c r="AK16" s="9">
        <v>0</v>
      </c>
      <c r="AL16" s="13">
        <v>0</v>
      </c>
      <c r="AM16" s="8">
        <v>0</v>
      </c>
      <c r="AN16" s="9">
        <v>2</v>
      </c>
      <c r="AO16" s="13">
        <v>0</v>
      </c>
      <c r="AP16" s="8">
        <v>1</v>
      </c>
      <c r="AQ16" s="9">
        <v>1</v>
      </c>
      <c r="AR16" s="13">
        <v>0</v>
      </c>
      <c r="AS16" s="8">
        <v>0</v>
      </c>
      <c r="AT16" s="9">
        <v>0</v>
      </c>
      <c r="AU16" s="13">
        <v>0</v>
      </c>
      <c r="AV16" s="8">
        <v>0</v>
      </c>
      <c r="AW16" s="9">
        <v>1</v>
      </c>
      <c r="AX16" s="13">
        <v>0</v>
      </c>
      <c r="AY16" s="8">
        <v>0</v>
      </c>
      <c r="AZ16" s="9">
        <v>1</v>
      </c>
      <c r="BA16" s="13">
        <v>0</v>
      </c>
      <c r="BB16" s="8">
        <v>0</v>
      </c>
      <c r="BC16" s="9">
        <v>0</v>
      </c>
      <c r="BD16" s="13">
        <v>1</v>
      </c>
      <c r="BE16" s="8">
        <v>0</v>
      </c>
      <c r="BF16" s="9">
        <v>5</v>
      </c>
      <c r="BG16" s="13">
        <v>0</v>
      </c>
      <c r="BH16" s="8">
        <v>0</v>
      </c>
      <c r="BI16" s="9">
        <v>0</v>
      </c>
      <c r="BJ16" s="13">
        <v>0</v>
      </c>
      <c r="BK16" s="8">
        <v>1</v>
      </c>
      <c r="BL16" s="9">
        <v>2</v>
      </c>
      <c r="BM16" s="13">
        <v>0</v>
      </c>
      <c r="BN16" s="8">
        <v>0</v>
      </c>
      <c r="BO16" s="9">
        <v>11</v>
      </c>
      <c r="BP16" s="13">
        <v>0</v>
      </c>
      <c r="BQ16" s="8">
        <v>0</v>
      </c>
      <c r="BR16" s="9">
        <v>0</v>
      </c>
      <c r="BS16" s="13">
        <v>0</v>
      </c>
      <c r="BT16" s="8">
        <v>0</v>
      </c>
      <c r="BU16" s="9">
        <v>0</v>
      </c>
      <c r="BV16" s="13">
        <v>0</v>
      </c>
      <c r="BW16" s="8">
        <v>0</v>
      </c>
      <c r="BX16" s="9">
        <v>0</v>
      </c>
      <c r="BY16" s="13">
        <v>0</v>
      </c>
      <c r="BZ16" s="8">
        <v>0</v>
      </c>
      <c r="CA16" s="9">
        <v>0</v>
      </c>
      <c r="CB16" s="13">
        <v>0</v>
      </c>
      <c r="CC16" s="8">
        <v>0</v>
      </c>
      <c r="CD16" s="9">
        <v>1</v>
      </c>
      <c r="CE16" s="13">
        <v>0</v>
      </c>
      <c r="CF16" s="8">
        <v>0</v>
      </c>
      <c r="CG16" s="9">
        <v>0</v>
      </c>
      <c r="CH16" s="13">
        <v>0</v>
      </c>
      <c r="CI16" s="8">
        <v>0</v>
      </c>
      <c r="CJ16" s="9">
        <v>0</v>
      </c>
      <c r="CK16" s="13">
        <v>0</v>
      </c>
      <c r="CL16" s="8">
        <v>0</v>
      </c>
      <c r="CM16" s="9">
        <v>0</v>
      </c>
      <c r="CN16" s="13">
        <v>1</v>
      </c>
      <c r="CO16" s="8">
        <v>0</v>
      </c>
      <c r="CP16" s="9">
        <v>1</v>
      </c>
      <c r="CQ16" s="13">
        <v>0</v>
      </c>
      <c r="CR16" s="8">
        <v>0</v>
      </c>
      <c r="CS16" s="9">
        <v>0</v>
      </c>
      <c r="CT16" s="13">
        <v>0</v>
      </c>
      <c r="CU16" s="8">
        <v>1</v>
      </c>
      <c r="CV16" s="9">
        <v>1</v>
      </c>
      <c r="CW16" s="13">
        <v>0</v>
      </c>
      <c r="CX16" s="8">
        <v>0</v>
      </c>
      <c r="CY16" s="9">
        <v>4</v>
      </c>
      <c r="CZ16" s="13">
        <v>0</v>
      </c>
      <c r="DA16" s="8">
        <v>0</v>
      </c>
      <c r="DB16" s="9">
        <v>0</v>
      </c>
      <c r="DC16" s="13">
        <v>1</v>
      </c>
      <c r="DD16" s="8">
        <v>0</v>
      </c>
      <c r="DE16" s="9">
        <v>1</v>
      </c>
      <c r="DF16" s="13">
        <v>0</v>
      </c>
      <c r="DG16" s="8">
        <v>0</v>
      </c>
      <c r="DH16" s="9">
        <v>1</v>
      </c>
      <c r="DI16" s="13">
        <v>0</v>
      </c>
      <c r="DJ16" s="8">
        <v>0</v>
      </c>
      <c r="DK16" s="9">
        <v>0</v>
      </c>
      <c r="DL16" s="13">
        <v>0</v>
      </c>
      <c r="DM16" s="9">
        <v>0</v>
      </c>
      <c r="DN16" s="17">
        <v>0</v>
      </c>
      <c r="DO16" s="9">
        <f t="shared" si="1"/>
        <v>5</v>
      </c>
      <c r="DP16" s="9">
        <f t="shared" si="2"/>
        <v>4</v>
      </c>
      <c r="DQ16" s="9">
        <f t="shared" si="3"/>
        <v>42</v>
      </c>
    </row>
    <row r="17" spans="1:121" x14ac:dyDescent="0.2">
      <c r="A17" s="5" t="s">
        <v>23</v>
      </c>
      <c r="B17" s="13">
        <v>0</v>
      </c>
      <c r="C17" s="9">
        <v>0</v>
      </c>
      <c r="D17" s="8">
        <v>0</v>
      </c>
      <c r="E17" s="13">
        <v>0</v>
      </c>
      <c r="F17" s="8">
        <v>0</v>
      </c>
      <c r="G17" s="9">
        <v>1</v>
      </c>
      <c r="H17" s="13">
        <v>0</v>
      </c>
      <c r="I17" s="9">
        <v>0</v>
      </c>
      <c r="J17" s="8">
        <v>0</v>
      </c>
      <c r="K17" s="13">
        <v>0</v>
      </c>
      <c r="L17" s="8">
        <v>0</v>
      </c>
      <c r="M17" s="9">
        <v>0</v>
      </c>
      <c r="N17" s="13">
        <v>0</v>
      </c>
      <c r="O17" s="8">
        <v>0</v>
      </c>
      <c r="P17" s="9">
        <v>1</v>
      </c>
      <c r="Q17" s="13">
        <v>0</v>
      </c>
      <c r="R17" s="8">
        <v>0</v>
      </c>
      <c r="S17" s="9">
        <v>0</v>
      </c>
      <c r="T17" s="13">
        <v>0</v>
      </c>
      <c r="U17" s="8">
        <v>0</v>
      </c>
      <c r="V17" s="9">
        <v>4</v>
      </c>
      <c r="W17" s="13">
        <v>0</v>
      </c>
      <c r="X17" s="8">
        <v>0</v>
      </c>
      <c r="Y17" s="9">
        <v>1</v>
      </c>
      <c r="Z17" s="13">
        <v>0</v>
      </c>
      <c r="AA17" s="8">
        <v>0</v>
      </c>
      <c r="AB17" s="9">
        <v>0</v>
      </c>
      <c r="AC17" s="13">
        <v>0</v>
      </c>
      <c r="AD17" s="8">
        <v>0</v>
      </c>
      <c r="AE17" s="9">
        <v>1</v>
      </c>
      <c r="AF17" s="13">
        <v>0</v>
      </c>
      <c r="AG17" s="8">
        <v>0</v>
      </c>
      <c r="AH17" s="9">
        <v>2</v>
      </c>
      <c r="AI17" s="13">
        <v>0</v>
      </c>
      <c r="AJ17" s="8">
        <v>0</v>
      </c>
      <c r="AK17" s="9">
        <v>0</v>
      </c>
      <c r="AL17" s="13">
        <v>0</v>
      </c>
      <c r="AM17" s="8">
        <v>0</v>
      </c>
      <c r="AN17" s="9">
        <v>2</v>
      </c>
      <c r="AO17" s="13">
        <v>0</v>
      </c>
      <c r="AP17" s="8">
        <v>0</v>
      </c>
      <c r="AQ17" s="9">
        <v>1</v>
      </c>
      <c r="AR17" s="13">
        <v>0</v>
      </c>
      <c r="AS17" s="8">
        <v>0</v>
      </c>
      <c r="AT17" s="9">
        <v>0</v>
      </c>
      <c r="AU17" s="13">
        <v>0</v>
      </c>
      <c r="AV17" s="8">
        <v>0</v>
      </c>
      <c r="AW17" s="9">
        <v>1</v>
      </c>
      <c r="AX17" s="13">
        <v>2</v>
      </c>
      <c r="AY17" s="8">
        <v>0</v>
      </c>
      <c r="AZ17" s="9">
        <v>3</v>
      </c>
      <c r="BA17" s="13">
        <v>0</v>
      </c>
      <c r="BB17" s="8">
        <v>0</v>
      </c>
      <c r="BC17" s="9">
        <v>0</v>
      </c>
      <c r="BD17" s="13">
        <v>1</v>
      </c>
      <c r="BE17" s="8">
        <v>0</v>
      </c>
      <c r="BF17" s="9">
        <v>6</v>
      </c>
      <c r="BG17" s="13">
        <v>0</v>
      </c>
      <c r="BH17" s="8">
        <v>0</v>
      </c>
      <c r="BI17" s="9">
        <v>0</v>
      </c>
      <c r="BJ17" s="13">
        <v>0</v>
      </c>
      <c r="BK17" s="8">
        <v>0</v>
      </c>
      <c r="BL17" s="9">
        <v>2</v>
      </c>
      <c r="BM17" s="13">
        <v>0</v>
      </c>
      <c r="BN17" s="8">
        <v>0</v>
      </c>
      <c r="BO17" s="9">
        <v>11</v>
      </c>
      <c r="BP17" s="13">
        <v>0</v>
      </c>
      <c r="BQ17" s="8">
        <v>0</v>
      </c>
      <c r="BR17" s="9">
        <v>0</v>
      </c>
      <c r="BS17" s="13">
        <v>0</v>
      </c>
      <c r="BT17" s="8">
        <v>0</v>
      </c>
      <c r="BU17" s="9">
        <v>0</v>
      </c>
      <c r="BV17" s="13">
        <v>0</v>
      </c>
      <c r="BW17" s="8">
        <v>0</v>
      </c>
      <c r="BX17" s="9">
        <v>0</v>
      </c>
      <c r="BY17" s="13">
        <v>0</v>
      </c>
      <c r="BZ17" s="8">
        <v>0</v>
      </c>
      <c r="CA17" s="9">
        <v>0</v>
      </c>
      <c r="CB17" s="13">
        <v>0</v>
      </c>
      <c r="CC17" s="8">
        <v>0</v>
      </c>
      <c r="CD17" s="9">
        <v>1</v>
      </c>
      <c r="CE17" s="13">
        <v>0</v>
      </c>
      <c r="CF17" s="8">
        <v>0</v>
      </c>
      <c r="CG17" s="9">
        <v>0</v>
      </c>
      <c r="CH17" s="13">
        <v>0</v>
      </c>
      <c r="CI17" s="8">
        <v>0</v>
      </c>
      <c r="CJ17" s="9">
        <v>0</v>
      </c>
      <c r="CK17" s="13">
        <v>0</v>
      </c>
      <c r="CL17" s="8">
        <v>0</v>
      </c>
      <c r="CM17" s="9">
        <v>0</v>
      </c>
      <c r="CN17" s="13">
        <v>1</v>
      </c>
      <c r="CO17" s="8">
        <v>0</v>
      </c>
      <c r="CP17" s="9">
        <v>2</v>
      </c>
      <c r="CQ17" s="13">
        <v>0</v>
      </c>
      <c r="CR17" s="8">
        <v>0</v>
      </c>
      <c r="CS17" s="9">
        <v>0</v>
      </c>
      <c r="CT17" s="13">
        <v>0</v>
      </c>
      <c r="CU17" s="8">
        <v>0</v>
      </c>
      <c r="CV17" s="9">
        <v>1</v>
      </c>
      <c r="CW17" s="13">
        <v>0</v>
      </c>
      <c r="CX17" s="8">
        <v>0</v>
      </c>
      <c r="CY17" s="9">
        <v>4</v>
      </c>
      <c r="CZ17" s="13">
        <v>0</v>
      </c>
      <c r="DA17" s="8">
        <v>0</v>
      </c>
      <c r="DB17" s="9">
        <v>0</v>
      </c>
      <c r="DC17" s="13">
        <v>1</v>
      </c>
      <c r="DD17" s="8">
        <v>0</v>
      </c>
      <c r="DE17" s="9">
        <v>2</v>
      </c>
      <c r="DF17" s="13">
        <v>0</v>
      </c>
      <c r="DG17" s="8">
        <v>0</v>
      </c>
      <c r="DH17" s="9">
        <v>1</v>
      </c>
      <c r="DI17" s="13">
        <v>0</v>
      </c>
      <c r="DJ17" s="8">
        <v>0</v>
      </c>
      <c r="DK17" s="9">
        <v>0</v>
      </c>
      <c r="DL17" s="13">
        <v>0</v>
      </c>
      <c r="DM17" s="9">
        <v>0</v>
      </c>
      <c r="DN17" s="17">
        <v>0</v>
      </c>
      <c r="DO17" s="9">
        <f t="shared" si="1"/>
        <v>5</v>
      </c>
      <c r="DP17" s="9">
        <f t="shared" si="2"/>
        <v>0</v>
      </c>
      <c r="DQ17" s="9">
        <f t="shared" si="3"/>
        <v>47</v>
      </c>
    </row>
    <row r="18" spans="1:121" x14ac:dyDescent="0.2">
      <c r="A18" s="5" t="s">
        <v>24</v>
      </c>
      <c r="B18" s="13">
        <v>0</v>
      </c>
      <c r="C18" s="9">
        <v>0</v>
      </c>
      <c r="D18" s="8">
        <v>0</v>
      </c>
      <c r="E18" s="13">
        <v>0</v>
      </c>
      <c r="F18" s="8">
        <v>0</v>
      </c>
      <c r="G18" s="9">
        <v>1</v>
      </c>
      <c r="H18" s="13">
        <v>0</v>
      </c>
      <c r="I18" s="9">
        <v>0</v>
      </c>
      <c r="J18" s="8">
        <v>0</v>
      </c>
      <c r="K18" s="13">
        <v>0</v>
      </c>
      <c r="L18" s="8">
        <v>0</v>
      </c>
      <c r="M18" s="9">
        <v>0</v>
      </c>
      <c r="N18" s="13">
        <v>0</v>
      </c>
      <c r="O18" s="8">
        <v>0</v>
      </c>
      <c r="P18" s="9">
        <v>1</v>
      </c>
      <c r="Q18" s="13">
        <v>0</v>
      </c>
      <c r="R18" s="8">
        <v>0</v>
      </c>
      <c r="S18" s="9">
        <v>0</v>
      </c>
      <c r="T18" s="13">
        <v>0</v>
      </c>
      <c r="U18" s="8">
        <v>0</v>
      </c>
      <c r="V18" s="9">
        <v>4</v>
      </c>
      <c r="W18" s="13">
        <v>0</v>
      </c>
      <c r="X18" s="8">
        <v>0</v>
      </c>
      <c r="Y18" s="9">
        <v>1</v>
      </c>
      <c r="Z18" s="13">
        <v>0</v>
      </c>
      <c r="AA18" s="8">
        <v>0</v>
      </c>
      <c r="AB18" s="9">
        <v>0</v>
      </c>
      <c r="AC18" s="13">
        <v>0</v>
      </c>
      <c r="AD18" s="8">
        <v>0</v>
      </c>
      <c r="AE18" s="9">
        <v>1</v>
      </c>
      <c r="AF18" s="13">
        <v>0</v>
      </c>
      <c r="AG18" s="8">
        <v>0</v>
      </c>
      <c r="AH18" s="9">
        <v>2</v>
      </c>
      <c r="AI18" s="13">
        <v>0</v>
      </c>
      <c r="AJ18" s="8">
        <v>0</v>
      </c>
      <c r="AK18" s="9">
        <v>0</v>
      </c>
      <c r="AL18" s="13">
        <v>0</v>
      </c>
      <c r="AM18" s="8">
        <v>0</v>
      </c>
      <c r="AN18" s="9">
        <v>2</v>
      </c>
      <c r="AO18" s="13">
        <v>0</v>
      </c>
      <c r="AP18" s="8">
        <v>0</v>
      </c>
      <c r="AQ18" s="9">
        <v>1</v>
      </c>
      <c r="AR18" s="13">
        <v>3</v>
      </c>
      <c r="AS18" s="8">
        <v>0</v>
      </c>
      <c r="AT18" s="9">
        <v>3</v>
      </c>
      <c r="AU18" s="13">
        <v>0</v>
      </c>
      <c r="AV18" s="8">
        <v>0</v>
      </c>
      <c r="AW18" s="9">
        <v>1</v>
      </c>
      <c r="AX18" s="13">
        <v>0</v>
      </c>
      <c r="AY18" s="8">
        <v>0</v>
      </c>
      <c r="AZ18" s="9">
        <v>3</v>
      </c>
      <c r="BA18" s="13">
        <v>0</v>
      </c>
      <c r="BB18" s="8">
        <v>0</v>
      </c>
      <c r="BC18" s="9">
        <v>0</v>
      </c>
      <c r="BD18" s="13">
        <v>0</v>
      </c>
      <c r="BE18" s="8">
        <v>0</v>
      </c>
      <c r="BF18" s="9">
        <v>6</v>
      </c>
      <c r="BG18" s="13">
        <v>0</v>
      </c>
      <c r="BH18" s="8">
        <v>0</v>
      </c>
      <c r="BI18" s="9">
        <v>0</v>
      </c>
      <c r="BJ18" s="13">
        <v>0</v>
      </c>
      <c r="BK18" s="8">
        <v>0</v>
      </c>
      <c r="BL18" s="9">
        <v>2</v>
      </c>
      <c r="BM18" s="13">
        <v>0</v>
      </c>
      <c r="BN18" s="8">
        <v>0</v>
      </c>
      <c r="BO18" s="9">
        <v>11</v>
      </c>
      <c r="BP18" s="13">
        <v>0</v>
      </c>
      <c r="BQ18" s="8">
        <v>0</v>
      </c>
      <c r="BR18" s="9">
        <v>0</v>
      </c>
      <c r="BS18" s="13">
        <v>0</v>
      </c>
      <c r="BT18" s="8">
        <v>0</v>
      </c>
      <c r="BU18" s="9">
        <v>0</v>
      </c>
      <c r="BV18" s="13">
        <v>0</v>
      </c>
      <c r="BW18" s="8">
        <v>0</v>
      </c>
      <c r="BX18" s="9">
        <v>0</v>
      </c>
      <c r="BY18" s="13">
        <v>0</v>
      </c>
      <c r="BZ18" s="8">
        <v>0</v>
      </c>
      <c r="CA18" s="9">
        <v>0</v>
      </c>
      <c r="CB18" s="13">
        <v>0</v>
      </c>
      <c r="CC18" s="8">
        <v>0</v>
      </c>
      <c r="CD18" s="9">
        <v>1</v>
      </c>
      <c r="CE18" s="13">
        <v>0</v>
      </c>
      <c r="CF18" s="8">
        <v>0</v>
      </c>
      <c r="CG18" s="9">
        <v>0</v>
      </c>
      <c r="CH18" s="13">
        <v>0</v>
      </c>
      <c r="CI18" s="8">
        <v>0</v>
      </c>
      <c r="CJ18" s="9">
        <v>0</v>
      </c>
      <c r="CK18" s="13">
        <v>0</v>
      </c>
      <c r="CL18" s="8">
        <v>0</v>
      </c>
      <c r="CM18" s="9">
        <v>0</v>
      </c>
      <c r="CN18" s="13">
        <v>0</v>
      </c>
      <c r="CO18" s="8">
        <v>0</v>
      </c>
      <c r="CP18" s="9">
        <v>2</v>
      </c>
      <c r="CQ18" s="13">
        <v>0</v>
      </c>
      <c r="CR18" s="8">
        <v>0</v>
      </c>
      <c r="CS18" s="9">
        <v>0</v>
      </c>
      <c r="CT18" s="13">
        <v>2</v>
      </c>
      <c r="CU18" s="8">
        <v>0</v>
      </c>
      <c r="CV18" s="9">
        <v>3</v>
      </c>
      <c r="CW18" s="13">
        <v>0</v>
      </c>
      <c r="CX18" s="8">
        <v>0</v>
      </c>
      <c r="CY18" s="9">
        <v>4</v>
      </c>
      <c r="CZ18" s="13">
        <v>0</v>
      </c>
      <c r="DA18" s="8">
        <v>0</v>
      </c>
      <c r="DB18" s="9">
        <v>0</v>
      </c>
      <c r="DC18" s="13">
        <v>0</v>
      </c>
      <c r="DD18" s="8">
        <v>0</v>
      </c>
      <c r="DE18" s="9">
        <v>2</v>
      </c>
      <c r="DF18" s="13">
        <v>0</v>
      </c>
      <c r="DG18" s="8">
        <v>0</v>
      </c>
      <c r="DH18" s="9">
        <v>1</v>
      </c>
      <c r="DI18" s="13">
        <v>0</v>
      </c>
      <c r="DJ18" s="8">
        <v>0</v>
      </c>
      <c r="DK18" s="9">
        <v>0</v>
      </c>
      <c r="DL18" s="13">
        <v>0</v>
      </c>
      <c r="DM18" s="9">
        <v>0</v>
      </c>
      <c r="DN18" s="17">
        <v>0</v>
      </c>
      <c r="DO18" s="9">
        <f t="shared" si="1"/>
        <v>5</v>
      </c>
      <c r="DP18" s="9">
        <f t="shared" si="2"/>
        <v>0</v>
      </c>
      <c r="DQ18" s="9">
        <f t="shared" si="3"/>
        <v>52</v>
      </c>
    </row>
    <row r="19" spans="1:121" x14ac:dyDescent="0.2">
      <c r="A19" s="5" t="s">
        <v>25</v>
      </c>
      <c r="B19" s="13">
        <v>0</v>
      </c>
      <c r="C19" s="9">
        <v>0</v>
      </c>
      <c r="D19" s="8">
        <v>0</v>
      </c>
      <c r="E19" s="13">
        <v>0</v>
      </c>
      <c r="F19" s="8">
        <v>0</v>
      </c>
      <c r="G19" s="9">
        <v>1</v>
      </c>
      <c r="H19" s="13">
        <v>0</v>
      </c>
      <c r="I19" s="9">
        <v>0</v>
      </c>
      <c r="J19" s="8">
        <v>0</v>
      </c>
      <c r="K19" s="13">
        <v>0</v>
      </c>
      <c r="L19" s="8">
        <v>0</v>
      </c>
      <c r="M19" s="9">
        <v>0</v>
      </c>
      <c r="N19" s="13">
        <v>0</v>
      </c>
      <c r="O19" s="8">
        <v>0</v>
      </c>
      <c r="P19" s="9">
        <v>1</v>
      </c>
      <c r="Q19" s="13">
        <v>0</v>
      </c>
      <c r="R19" s="8">
        <v>0</v>
      </c>
      <c r="S19" s="9">
        <v>0</v>
      </c>
      <c r="T19" s="13">
        <v>1</v>
      </c>
      <c r="U19" s="8">
        <v>0</v>
      </c>
      <c r="V19" s="9">
        <v>5</v>
      </c>
      <c r="W19" s="13">
        <v>0</v>
      </c>
      <c r="X19" s="8">
        <v>0</v>
      </c>
      <c r="Y19" s="9">
        <v>1</v>
      </c>
      <c r="Z19" s="13">
        <v>0</v>
      </c>
      <c r="AA19" s="8">
        <v>0</v>
      </c>
      <c r="AB19" s="9">
        <v>0</v>
      </c>
      <c r="AC19" s="13">
        <v>0</v>
      </c>
      <c r="AD19" s="8">
        <v>0</v>
      </c>
      <c r="AE19" s="9">
        <v>1</v>
      </c>
      <c r="AF19" s="13">
        <v>0</v>
      </c>
      <c r="AG19" s="8">
        <v>0</v>
      </c>
      <c r="AH19" s="9">
        <v>2</v>
      </c>
      <c r="AI19" s="13">
        <v>0</v>
      </c>
      <c r="AJ19" s="8">
        <v>0</v>
      </c>
      <c r="AK19" s="9">
        <v>0</v>
      </c>
      <c r="AL19" s="13">
        <v>0</v>
      </c>
      <c r="AM19" s="8">
        <v>0</v>
      </c>
      <c r="AN19" s="9">
        <v>2</v>
      </c>
      <c r="AO19" s="13">
        <v>0</v>
      </c>
      <c r="AP19" s="8">
        <v>0</v>
      </c>
      <c r="AQ19" s="9">
        <v>1</v>
      </c>
      <c r="AR19" s="13">
        <v>2</v>
      </c>
      <c r="AS19" s="8">
        <v>0</v>
      </c>
      <c r="AT19" s="9">
        <v>5</v>
      </c>
      <c r="AU19" s="13">
        <v>0</v>
      </c>
      <c r="AV19" s="8">
        <v>0</v>
      </c>
      <c r="AW19" s="9">
        <v>1</v>
      </c>
      <c r="AX19" s="13">
        <v>1</v>
      </c>
      <c r="AY19" s="8">
        <v>0</v>
      </c>
      <c r="AZ19" s="9">
        <v>4</v>
      </c>
      <c r="BA19" s="13">
        <v>0</v>
      </c>
      <c r="BB19" s="8">
        <v>0</v>
      </c>
      <c r="BC19" s="9">
        <v>0</v>
      </c>
      <c r="BD19" s="13">
        <v>0</v>
      </c>
      <c r="BE19" s="8">
        <v>0</v>
      </c>
      <c r="BF19" s="9">
        <v>6</v>
      </c>
      <c r="BG19" s="13">
        <v>0</v>
      </c>
      <c r="BH19" s="8">
        <v>0</v>
      </c>
      <c r="BI19" s="9">
        <v>0</v>
      </c>
      <c r="BJ19" s="13">
        <v>0</v>
      </c>
      <c r="BK19" s="8">
        <v>0</v>
      </c>
      <c r="BL19" s="9">
        <v>2</v>
      </c>
      <c r="BM19" s="13">
        <v>0</v>
      </c>
      <c r="BN19" s="8">
        <v>0</v>
      </c>
      <c r="BO19" s="9">
        <v>11</v>
      </c>
      <c r="BP19" s="13">
        <v>0</v>
      </c>
      <c r="BQ19" s="8">
        <v>0</v>
      </c>
      <c r="BR19" s="9">
        <v>0</v>
      </c>
      <c r="BS19" s="13">
        <v>1</v>
      </c>
      <c r="BT19" s="8">
        <v>0</v>
      </c>
      <c r="BU19" s="9">
        <v>1</v>
      </c>
      <c r="BV19" s="13">
        <v>0</v>
      </c>
      <c r="BW19" s="8">
        <v>0</v>
      </c>
      <c r="BX19" s="9">
        <v>0</v>
      </c>
      <c r="BY19" s="13">
        <v>0</v>
      </c>
      <c r="BZ19" s="8">
        <v>0</v>
      </c>
      <c r="CA19" s="9">
        <v>0</v>
      </c>
      <c r="CB19" s="13">
        <v>2</v>
      </c>
      <c r="CC19" s="8">
        <v>0</v>
      </c>
      <c r="CD19" s="9">
        <v>3</v>
      </c>
      <c r="CE19" s="13">
        <v>0</v>
      </c>
      <c r="CF19" s="8">
        <v>0</v>
      </c>
      <c r="CG19" s="9">
        <v>0</v>
      </c>
      <c r="CH19" s="13">
        <v>0</v>
      </c>
      <c r="CI19" s="8">
        <v>0</v>
      </c>
      <c r="CJ19" s="9">
        <v>0</v>
      </c>
      <c r="CK19" s="13">
        <v>0</v>
      </c>
      <c r="CL19" s="8">
        <v>0</v>
      </c>
      <c r="CM19" s="9">
        <v>0</v>
      </c>
      <c r="CN19" s="13">
        <v>0</v>
      </c>
      <c r="CO19" s="8">
        <v>0</v>
      </c>
      <c r="CP19" s="9">
        <v>2</v>
      </c>
      <c r="CQ19" s="13">
        <v>0</v>
      </c>
      <c r="CR19" s="8">
        <v>0</v>
      </c>
      <c r="CS19" s="9">
        <v>0</v>
      </c>
      <c r="CT19" s="13">
        <v>0</v>
      </c>
      <c r="CU19" s="8">
        <v>0</v>
      </c>
      <c r="CV19" s="9">
        <v>3</v>
      </c>
      <c r="CW19" s="13">
        <v>0</v>
      </c>
      <c r="CX19" s="8">
        <v>0</v>
      </c>
      <c r="CY19" s="9">
        <v>4</v>
      </c>
      <c r="CZ19" s="13">
        <v>0</v>
      </c>
      <c r="DA19" s="8">
        <v>0</v>
      </c>
      <c r="DB19" s="9">
        <v>0</v>
      </c>
      <c r="DC19" s="13">
        <v>0</v>
      </c>
      <c r="DD19" s="8">
        <v>1</v>
      </c>
      <c r="DE19" s="9">
        <v>1</v>
      </c>
      <c r="DF19" s="13">
        <v>0</v>
      </c>
      <c r="DG19" s="8">
        <v>1</v>
      </c>
      <c r="DH19" s="9">
        <v>0</v>
      </c>
      <c r="DI19" s="13">
        <v>0</v>
      </c>
      <c r="DJ19" s="8">
        <v>0</v>
      </c>
      <c r="DK19" s="9">
        <v>0</v>
      </c>
      <c r="DL19" s="13">
        <v>0</v>
      </c>
      <c r="DM19" s="9">
        <v>0</v>
      </c>
      <c r="DN19" s="17">
        <v>0</v>
      </c>
      <c r="DO19" s="9">
        <f t="shared" si="1"/>
        <v>7</v>
      </c>
      <c r="DP19" s="9">
        <f t="shared" si="2"/>
        <v>2</v>
      </c>
      <c r="DQ19" s="9">
        <f t="shared" si="3"/>
        <v>57</v>
      </c>
    </row>
    <row r="20" spans="1:121" x14ac:dyDescent="0.2">
      <c r="A20" s="5" t="s">
        <v>26</v>
      </c>
      <c r="B20" s="13">
        <v>0</v>
      </c>
      <c r="C20" s="9">
        <v>0</v>
      </c>
      <c r="D20" s="8">
        <v>0</v>
      </c>
      <c r="E20" s="13">
        <v>0</v>
      </c>
      <c r="F20" s="8">
        <v>0</v>
      </c>
      <c r="G20" s="9">
        <v>1</v>
      </c>
      <c r="H20" s="13">
        <v>0</v>
      </c>
      <c r="I20" s="9">
        <v>0</v>
      </c>
      <c r="J20" s="8">
        <v>0</v>
      </c>
      <c r="K20" s="13">
        <v>0</v>
      </c>
      <c r="L20" s="8">
        <v>0</v>
      </c>
      <c r="M20" s="9">
        <v>0</v>
      </c>
      <c r="N20" s="13">
        <v>0</v>
      </c>
      <c r="O20" s="8">
        <v>0</v>
      </c>
      <c r="P20" s="9">
        <v>1</v>
      </c>
      <c r="Q20" s="13">
        <v>0</v>
      </c>
      <c r="R20" s="8">
        <v>0</v>
      </c>
      <c r="S20" s="9">
        <v>0</v>
      </c>
      <c r="T20" s="13">
        <v>0</v>
      </c>
      <c r="U20" s="8">
        <v>0</v>
      </c>
      <c r="V20" s="9">
        <v>5</v>
      </c>
      <c r="W20" s="13">
        <v>0</v>
      </c>
      <c r="X20" s="8">
        <v>0</v>
      </c>
      <c r="Y20" s="9">
        <v>1</v>
      </c>
      <c r="Z20" s="13">
        <v>0</v>
      </c>
      <c r="AA20" s="8">
        <v>0</v>
      </c>
      <c r="AB20" s="9">
        <v>0</v>
      </c>
      <c r="AC20" s="13">
        <v>0</v>
      </c>
      <c r="AD20" s="8">
        <v>0</v>
      </c>
      <c r="AE20" s="9">
        <v>1</v>
      </c>
      <c r="AF20" s="13">
        <v>1</v>
      </c>
      <c r="AG20" s="8">
        <v>0</v>
      </c>
      <c r="AH20" s="9">
        <v>3</v>
      </c>
      <c r="AI20" s="13">
        <v>0</v>
      </c>
      <c r="AJ20" s="8">
        <v>0</v>
      </c>
      <c r="AK20" s="9">
        <v>0</v>
      </c>
      <c r="AL20" s="13">
        <v>0</v>
      </c>
      <c r="AM20" s="8">
        <v>0</v>
      </c>
      <c r="AN20" s="9">
        <v>2</v>
      </c>
      <c r="AO20" s="13">
        <v>0</v>
      </c>
      <c r="AP20" s="8">
        <v>0</v>
      </c>
      <c r="AQ20" s="9">
        <v>1</v>
      </c>
      <c r="AR20" s="13">
        <v>0</v>
      </c>
      <c r="AS20" s="8">
        <v>0</v>
      </c>
      <c r="AT20" s="9">
        <v>5</v>
      </c>
      <c r="AU20" s="13">
        <v>0</v>
      </c>
      <c r="AV20" s="8">
        <v>0</v>
      </c>
      <c r="AW20" s="9">
        <v>1</v>
      </c>
      <c r="AX20" s="13">
        <v>0</v>
      </c>
      <c r="AY20" s="8">
        <v>0</v>
      </c>
      <c r="AZ20" s="9">
        <v>4</v>
      </c>
      <c r="BA20" s="13">
        <v>1</v>
      </c>
      <c r="BB20" s="8">
        <v>0</v>
      </c>
      <c r="BC20" s="9">
        <v>1</v>
      </c>
      <c r="BD20" s="13">
        <v>0</v>
      </c>
      <c r="BE20" s="8">
        <v>1</v>
      </c>
      <c r="BF20" s="9">
        <v>5</v>
      </c>
      <c r="BG20" s="13">
        <v>0</v>
      </c>
      <c r="BH20" s="8">
        <v>0</v>
      </c>
      <c r="BI20" s="9">
        <v>0</v>
      </c>
      <c r="BJ20" s="13">
        <v>2</v>
      </c>
      <c r="BK20" s="8">
        <v>0</v>
      </c>
      <c r="BL20" s="9">
        <v>4</v>
      </c>
      <c r="BM20" s="13">
        <v>0</v>
      </c>
      <c r="BN20" s="8">
        <v>0</v>
      </c>
      <c r="BO20" s="9">
        <v>11</v>
      </c>
      <c r="BP20" s="13">
        <v>0</v>
      </c>
      <c r="BQ20" s="8">
        <v>0</v>
      </c>
      <c r="BR20" s="9">
        <v>0</v>
      </c>
      <c r="BS20" s="13">
        <v>0</v>
      </c>
      <c r="BT20" s="8">
        <v>0</v>
      </c>
      <c r="BU20" s="9">
        <v>1</v>
      </c>
      <c r="BV20" s="13">
        <v>0</v>
      </c>
      <c r="BW20" s="8">
        <v>0</v>
      </c>
      <c r="BX20" s="9">
        <v>0</v>
      </c>
      <c r="BY20" s="13">
        <v>0</v>
      </c>
      <c r="BZ20" s="8">
        <v>0</v>
      </c>
      <c r="CA20" s="9">
        <v>0</v>
      </c>
      <c r="CB20" s="13">
        <v>1</v>
      </c>
      <c r="CC20" s="8">
        <v>0</v>
      </c>
      <c r="CD20" s="9">
        <v>4</v>
      </c>
      <c r="CE20" s="13">
        <v>0</v>
      </c>
      <c r="CF20" s="8">
        <v>0</v>
      </c>
      <c r="CG20" s="9">
        <v>0</v>
      </c>
      <c r="CH20" s="13">
        <v>0</v>
      </c>
      <c r="CI20" s="8">
        <v>0</v>
      </c>
      <c r="CJ20" s="9">
        <v>0</v>
      </c>
      <c r="CK20" s="13">
        <v>0</v>
      </c>
      <c r="CL20" s="8">
        <v>0</v>
      </c>
      <c r="CM20" s="9">
        <v>0</v>
      </c>
      <c r="CN20" s="13">
        <v>1</v>
      </c>
      <c r="CO20" s="8">
        <v>0</v>
      </c>
      <c r="CP20" s="9">
        <v>3</v>
      </c>
      <c r="CQ20" s="13">
        <v>0</v>
      </c>
      <c r="CR20" s="8">
        <v>0</v>
      </c>
      <c r="CS20" s="9">
        <v>0</v>
      </c>
      <c r="CT20" s="13">
        <v>0</v>
      </c>
      <c r="CU20" s="8">
        <v>0</v>
      </c>
      <c r="CV20" s="9">
        <v>3</v>
      </c>
      <c r="CW20" s="13">
        <v>0</v>
      </c>
      <c r="CX20" s="8">
        <v>0</v>
      </c>
      <c r="CY20" s="9">
        <v>4</v>
      </c>
      <c r="CZ20" s="13">
        <v>0</v>
      </c>
      <c r="DA20" s="8">
        <v>0</v>
      </c>
      <c r="DB20" s="9">
        <v>0</v>
      </c>
      <c r="DC20" s="13">
        <v>0</v>
      </c>
      <c r="DD20" s="8">
        <v>0</v>
      </c>
      <c r="DE20" s="9">
        <v>1</v>
      </c>
      <c r="DF20" s="13">
        <v>0</v>
      </c>
      <c r="DG20" s="8">
        <v>0</v>
      </c>
      <c r="DH20" s="9">
        <v>0</v>
      </c>
      <c r="DI20" s="13">
        <v>0</v>
      </c>
      <c r="DJ20" s="8">
        <v>0</v>
      </c>
      <c r="DK20" s="9">
        <v>0</v>
      </c>
      <c r="DL20" s="13">
        <v>0</v>
      </c>
      <c r="DM20" s="9">
        <v>0</v>
      </c>
      <c r="DN20" s="17">
        <v>0</v>
      </c>
      <c r="DO20" s="9">
        <f t="shared" si="1"/>
        <v>6</v>
      </c>
      <c r="DP20" s="9">
        <f t="shared" si="2"/>
        <v>1</v>
      </c>
      <c r="DQ20" s="9">
        <f t="shared" si="3"/>
        <v>62</v>
      </c>
    </row>
    <row r="21" spans="1:121" x14ac:dyDescent="0.2">
      <c r="A21" s="5" t="s">
        <v>27</v>
      </c>
      <c r="B21" s="13">
        <v>0</v>
      </c>
      <c r="C21" s="9">
        <v>0</v>
      </c>
      <c r="D21" s="8">
        <v>0</v>
      </c>
      <c r="E21" s="13">
        <v>0</v>
      </c>
      <c r="F21" s="8">
        <v>0</v>
      </c>
      <c r="G21" s="9">
        <v>1</v>
      </c>
      <c r="H21" s="13">
        <v>0</v>
      </c>
      <c r="I21" s="9">
        <v>0</v>
      </c>
      <c r="J21" s="8">
        <v>0</v>
      </c>
      <c r="K21" s="13">
        <v>0</v>
      </c>
      <c r="L21" s="8">
        <v>0</v>
      </c>
      <c r="M21" s="9">
        <v>0</v>
      </c>
      <c r="N21" s="13">
        <v>0</v>
      </c>
      <c r="O21" s="8">
        <v>0</v>
      </c>
      <c r="P21" s="9">
        <v>1</v>
      </c>
      <c r="Q21" s="13">
        <v>0</v>
      </c>
      <c r="R21" s="8">
        <v>0</v>
      </c>
      <c r="S21" s="9">
        <v>0</v>
      </c>
      <c r="T21" s="13">
        <v>0</v>
      </c>
      <c r="U21" s="8">
        <v>1</v>
      </c>
      <c r="V21" s="9">
        <v>4</v>
      </c>
      <c r="W21" s="13">
        <v>0</v>
      </c>
      <c r="X21" s="8">
        <v>1</v>
      </c>
      <c r="Y21" s="9">
        <v>0</v>
      </c>
      <c r="Z21" s="13">
        <v>0</v>
      </c>
      <c r="AA21" s="8">
        <v>0</v>
      </c>
      <c r="AB21" s="9">
        <v>0</v>
      </c>
      <c r="AC21" s="13">
        <v>0</v>
      </c>
      <c r="AD21" s="8">
        <v>0</v>
      </c>
      <c r="AE21" s="9">
        <v>1</v>
      </c>
      <c r="AF21" s="13">
        <v>0</v>
      </c>
      <c r="AG21" s="8">
        <v>0</v>
      </c>
      <c r="AH21" s="9">
        <v>3</v>
      </c>
      <c r="AI21" s="13">
        <v>0</v>
      </c>
      <c r="AJ21" s="8">
        <v>0</v>
      </c>
      <c r="AK21" s="9">
        <v>0</v>
      </c>
      <c r="AL21" s="13">
        <v>1</v>
      </c>
      <c r="AM21" s="8">
        <v>0</v>
      </c>
      <c r="AN21" s="9">
        <v>3</v>
      </c>
      <c r="AO21" s="13">
        <v>0</v>
      </c>
      <c r="AP21" s="8">
        <v>0</v>
      </c>
      <c r="AQ21" s="9">
        <v>1</v>
      </c>
      <c r="AR21" s="13">
        <v>0</v>
      </c>
      <c r="AS21" s="8">
        <v>0</v>
      </c>
      <c r="AT21" s="9">
        <v>5</v>
      </c>
      <c r="AU21" s="13">
        <v>0</v>
      </c>
      <c r="AV21" s="8">
        <v>0</v>
      </c>
      <c r="AW21" s="9">
        <v>1</v>
      </c>
      <c r="AX21" s="13">
        <v>0</v>
      </c>
      <c r="AY21" s="8">
        <v>0</v>
      </c>
      <c r="AZ21" s="9">
        <v>4</v>
      </c>
      <c r="BA21" s="13">
        <v>1</v>
      </c>
      <c r="BB21" s="8">
        <v>0</v>
      </c>
      <c r="BC21" s="9">
        <v>2</v>
      </c>
      <c r="BD21" s="13">
        <v>0</v>
      </c>
      <c r="BE21" s="8">
        <v>0</v>
      </c>
      <c r="BF21" s="9">
        <v>5</v>
      </c>
      <c r="BG21" s="13">
        <v>0</v>
      </c>
      <c r="BH21" s="8">
        <v>0</v>
      </c>
      <c r="BI21" s="9">
        <v>0</v>
      </c>
      <c r="BJ21" s="13">
        <v>1</v>
      </c>
      <c r="BK21" s="8">
        <v>0</v>
      </c>
      <c r="BL21" s="9">
        <v>5</v>
      </c>
      <c r="BM21" s="13">
        <v>1</v>
      </c>
      <c r="BN21" s="8">
        <v>0</v>
      </c>
      <c r="BO21" s="9">
        <v>12</v>
      </c>
      <c r="BP21" s="13">
        <v>0</v>
      </c>
      <c r="BQ21" s="8">
        <v>0</v>
      </c>
      <c r="BR21" s="9">
        <v>0</v>
      </c>
      <c r="BS21" s="13">
        <v>0</v>
      </c>
      <c r="BT21" s="8">
        <v>0</v>
      </c>
      <c r="BU21" s="9">
        <v>1</v>
      </c>
      <c r="BV21" s="13">
        <v>0</v>
      </c>
      <c r="BW21" s="8">
        <v>0</v>
      </c>
      <c r="BX21" s="9">
        <v>0</v>
      </c>
      <c r="BY21" s="13">
        <v>0</v>
      </c>
      <c r="BZ21" s="8">
        <v>0</v>
      </c>
      <c r="CA21" s="9">
        <v>0</v>
      </c>
      <c r="CB21" s="13">
        <v>1</v>
      </c>
      <c r="CC21" s="8">
        <v>0</v>
      </c>
      <c r="CD21" s="9">
        <v>5</v>
      </c>
      <c r="CE21" s="13">
        <v>0</v>
      </c>
      <c r="CF21" s="8">
        <v>0</v>
      </c>
      <c r="CG21" s="9">
        <v>0</v>
      </c>
      <c r="CH21" s="13">
        <v>0</v>
      </c>
      <c r="CI21" s="8">
        <v>0</v>
      </c>
      <c r="CJ21" s="9">
        <v>0</v>
      </c>
      <c r="CK21" s="13">
        <v>0</v>
      </c>
      <c r="CL21" s="8">
        <v>0</v>
      </c>
      <c r="CM21" s="9">
        <v>0</v>
      </c>
      <c r="CN21" s="13">
        <v>0</v>
      </c>
      <c r="CO21" s="8">
        <v>0</v>
      </c>
      <c r="CP21" s="9">
        <v>3</v>
      </c>
      <c r="CQ21" s="13">
        <v>0</v>
      </c>
      <c r="CR21" s="8">
        <v>0</v>
      </c>
      <c r="CS21" s="9">
        <v>0</v>
      </c>
      <c r="CT21" s="13">
        <v>0</v>
      </c>
      <c r="CU21" s="8">
        <v>0</v>
      </c>
      <c r="CV21" s="9">
        <v>3</v>
      </c>
      <c r="CW21" s="13">
        <v>1</v>
      </c>
      <c r="CX21" s="8">
        <v>0</v>
      </c>
      <c r="CY21" s="9">
        <v>5</v>
      </c>
      <c r="CZ21" s="13">
        <v>1</v>
      </c>
      <c r="DA21" s="8">
        <v>0</v>
      </c>
      <c r="DB21" s="9">
        <v>1</v>
      </c>
      <c r="DC21" s="13">
        <v>0</v>
      </c>
      <c r="DD21" s="8">
        <v>0</v>
      </c>
      <c r="DE21" s="9">
        <v>1</v>
      </c>
      <c r="DF21" s="13">
        <v>0</v>
      </c>
      <c r="DG21" s="8">
        <v>0</v>
      </c>
      <c r="DH21" s="9">
        <v>0</v>
      </c>
      <c r="DI21" s="13">
        <v>1</v>
      </c>
      <c r="DJ21" s="8">
        <v>0</v>
      </c>
      <c r="DK21" s="9">
        <v>1</v>
      </c>
      <c r="DL21" s="13">
        <v>0</v>
      </c>
      <c r="DM21" s="9">
        <v>0</v>
      </c>
      <c r="DN21" s="17">
        <v>0</v>
      </c>
      <c r="DO21" s="9">
        <f t="shared" si="1"/>
        <v>8</v>
      </c>
      <c r="DP21" s="9">
        <f t="shared" si="2"/>
        <v>2</v>
      </c>
      <c r="DQ21" s="9">
        <f t="shared" si="3"/>
        <v>68</v>
      </c>
    </row>
    <row r="22" spans="1:121" x14ac:dyDescent="0.2">
      <c r="A22" s="5" t="s">
        <v>28</v>
      </c>
      <c r="B22" s="13">
        <v>0</v>
      </c>
      <c r="C22" s="8">
        <v>0</v>
      </c>
      <c r="D22" s="8">
        <v>0</v>
      </c>
      <c r="E22" s="13">
        <v>0</v>
      </c>
      <c r="F22" s="8">
        <v>0</v>
      </c>
      <c r="G22" s="8">
        <v>1</v>
      </c>
      <c r="H22" s="13">
        <v>0</v>
      </c>
      <c r="I22" s="8">
        <v>0</v>
      </c>
      <c r="J22" s="8">
        <v>0</v>
      </c>
      <c r="K22" s="13">
        <v>0</v>
      </c>
      <c r="L22" s="8">
        <v>0</v>
      </c>
      <c r="M22" s="8">
        <v>0</v>
      </c>
      <c r="N22" s="13">
        <v>0</v>
      </c>
      <c r="O22" s="8">
        <v>0</v>
      </c>
      <c r="P22" s="8">
        <v>1</v>
      </c>
      <c r="Q22" s="13">
        <v>0</v>
      </c>
      <c r="R22" s="8">
        <v>0</v>
      </c>
      <c r="S22" s="8">
        <v>0</v>
      </c>
      <c r="T22" s="13">
        <v>0</v>
      </c>
      <c r="U22" s="8">
        <v>1</v>
      </c>
      <c r="V22" s="8">
        <v>3</v>
      </c>
      <c r="W22" s="13">
        <v>0</v>
      </c>
      <c r="X22" s="8">
        <v>0</v>
      </c>
      <c r="Y22" s="8">
        <v>0</v>
      </c>
      <c r="Z22" s="13">
        <v>0</v>
      </c>
      <c r="AA22" s="8">
        <v>0</v>
      </c>
      <c r="AB22" s="8">
        <v>0</v>
      </c>
      <c r="AC22" s="13">
        <v>0</v>
      </c>
      <c r="AD22" s="8">
        <v>0</v>
      </c>
      <c r="AE22" s="8">
        <v>1</v>
      </c>
      <c r="AF22" s="13">
        <v>0</v>
      </c>
      <c r="AG22" s="8">
        <v>0</v>
      </c>
      <c r="AH22" s="8">
        <v>3</v>
      </c>
      <c r="AI22" s="13">
        <v>0</v>
      </c>
      <c r="AJ22" s="8">
        <v>0</v>
      </c>
      <c r="AK22" s="8">
        <v>0</v>
      </c>
      <c r="AL22" s="13">
        <v>0</v>
      </c>
      <c r="AM22" s="8">
        <v>0</v>
      </c>
      <c r="AN22" s="8">
        <v>3</v>
      </c>
      <c r="AO22" s="13">
        <v>0</v>
      </c>
      <c r="AP22" s="8">
        <v>0</v>
      </c>
      <c r="AQ22" s="8">
        <v>1</v>
      </c>
      <c r="AR22" s="13">
        <v>0</v>
      </c>
      <c r="AS22" s="8">
        <v>0</v>
      </c>
      <c r="AT22" s="8">
        <v>5</v>
      </c>
      <c r="AU22" s="13">
        <v>0</v>
      </c>
      <c r="AV22" s="8">
        <v>1</v>
      </c>
      <c r="AW22" s="8">
        <v>0</v>
      </c>
      <c r="AX22" s="13">
        <v>0</v>
      </c>
      <c r="AY22" s="8">
        <v>0</v>
      </c>
      <c r="AZ22" s="8">
        <v>4</v>
      </c>
      <c r="BA22" s="13">
        <v>0</v>
      </c>
      <c r="BB22" s="8">
        <v>0</v>
      </c>
      <c r="BC22" s="8">
        <v>2</v>
      </c>
      <c r="BD22" s="13">
        <v>0</v>
      </c>
      <c r="BE22" s="8">
        <v>2</v>
      </c>
      <c r="BF22" s="8">
        <v>3</v>
      </c>
      <c r="BG22" s="13">
        <v>0</v>
      </c>
      <c r="BH22" s="8">
        <v>0</v>
      </c>
      <c r="BI22" s="8">
        <v>0</v>
      </c>
      <c r="BJ22" s="13">
        <v>0</v>
      </c>
      <c r="BK22" s="8">
        <v>1</v>
      </c>
      <c r="BL22" s="8">
        <v>4</v>
      </c>
      <c r="BM22" s="13">
        <v>0</v>
      </c>
      <c r="BN22" s="8">
        <v>0</v>
      </c>
      <c r="BO22" s="8">
        <v>12</v>
      </c>
      <c r="BP22" s="13">
        <v>0</v>
      </c>
      <c r="BQ22" s="8">
        <v>0</v>
      </c>
      <c r="BR22" s="8">
        <v>0</v>
      </c>
      <c r="BS22" s="13">
        <v>0</v>
      </c>
      <c r="BT22" s="8">
        <v>0</v>
      </c>
      <c r="BU22" s="8">
        <v>1</v>
      </c>
      <c r="BV22" s="13">
        <v>0</v>
      </c>
      <c r="BW22" s="8">
        <v>0</v>
      </c>
      <c r="BX22" s="8">
        <v>0</v>
      </c>
      <c r="BY22" s="13">
        <v>0</v>
      </c>
      <c r="BZ22" s="8">
        <v>0</v>
      </c>
      <c r="CA22" s="8">
        <v>0</v>
      </c>
      <c r="CB22" s="13">
        <v>0</v>
      </c>
      <c r="CC22" s="8">
        <v>0</v>
      </c>
      <c r="CD22" s="8">
        <v>5</v>
      </c>
      <c r="CE22" s="13">
        <v>0</v>
      </c>
      <c r="CF22" s="8">
        <v>0</v>
      </c>
      <c r="CG22" s="8">
        <v>0</v>
      </c>
      <c r="CH22" s="13">
        <v>0</v>
      </c>
      <c r="CI22" s="8">
        <v>0</v>
      </c>
      <c r="CJ22" s="8">
        <v>0</v>
      </c>
      <c r="CK22" s="13">
        <v>0</v>
      </c>
      <c r="CL22" s="8">
        <v>0</v>
      </c>
      <c r="CM22" s="8">
        <v>0</v>
      </c>
      <c r="CN22" s="13">
        <v>0</v>
      </c>
      <c r="CO22" s="8">
        <v>2</v>
      </c>
      <c r="CP22" s="8">
        <v>1</v>
      </c>
      <c r="CQ22" s="13">
        <v>0</v>
      </c>
      <c r="CR22" s="8">
        <v>0</v>
      </c>
      <c r="CS22" s="8">
        <v>0</v>
      </c>
      <c r="CT22" s="13">
        <v>0</v>
      </c>
      <c r="CU22" s="8">
        <v>0</v>
      </c>
      <c r="CV22" s="8">
        <v>3</v>
      </c>
      <c r="CW22" s="13">
        <v>0</v>
      </c>
      <c r="CX22" s="8">
        <v>0</v>
      </c>
      <c r="CY22" s="8">
        <v>5</v>
      </c>
      <c r="CZ22" s="13">
        <v>1</v>
      </c>
      <c r="DA22" s="8">
        <v>0</v>
      </c>
      <c r="DB22" s="8">
        <v>2</v>
      </c>
      <c r="DC22" s="13">
        <v>0</v>
      </c>
      <c r="DD22" s="8">
        <v>0</v>
      </c>
      <c r="DE22" s="8">
        <v>1</v>
      </c>
      <c r="DF22" s="13">
        <v>0</v>
      </c>
      <c r="DG22" s="8">
        <v>0</v>
      </c>
      <c r="DH22" s="8">
        <v>0</v>
      </c>
      <c r="DI22" s="13">
        <v>0</v>
      </c>
      <c r="DJ22" s="8">
        <v>0</v>
      </c>
      <c r="DK22" s="8">
        <v>1</v>
      </c>
      <c r="DL22" s="13">
        <v>0</v>
      </c>
      <c r="DM22" s="9">
        <v>0</v>
      </c>
      <c r="DN22" s="17">
        <v>0</v>
      </c>
      <c r="DO22" s="9">
        <f t="shared" si="1"/>
        <v>1</v>
      </c>
      <c r="DP22" s="9">
        <f t="shared" si="2"/>
        <v>7</v>
      </c>
      <c r="DQ22" s="9">
        <f t="shared" si="3"/>
        <v>62</v>
      </c>
    </row>
    <row r="23" spans="1:121" x14ac:dyDescent="0.2">
      <c r="A23" s="5" t="s">
        <v>29</v>
      </c>
      <c r="B23" s="13">
        <v>0</v>
      </c>
      <c r="C23" s="8">
        <v>0</v>
      </c>
      <c r="D23" s="8">
        <v>0</v>
      </c>
      <c r="E23" s="13">
        <v>0</v>
      </c>
      <c r="F23" s="8">
        <v>0</v>
      </c>
      <c r="G23" s="8">
        <v>1</v>
      </c>
      <c r="H23" s="13">
        <v>0</v>
      </c>
      <c r="I23" s="8">
        <v>0</v>
      </c>
      <c r="J23" s="8">
        <v>0</v>
      </c>
      <c r="K23" s="13">
        <v>0</v>
      </c>
      <c r="L23" s="8">
        <v>0</v>
      </c>
      <c r="M23" s="8">
        <v>0</v>
      </c>
      <c r="N23" s="13">
        <v>0</v>
      </c>
      <c r="O23" s="8">
        <v>1</v>
      </c>
      <c r="P23" s="8">
        <v>0</v>
      </c>
      <c r="Q23" s="13">
        <v>0</v>
      </c>
      <c r="R23" s="8">
        <v>0</v>
      </c>
      <c r="S23" s="8">
        <v>0</v>
      </c>
      <c r="T23" s="13">
        <v>0</v>
      </c>
      <c r="U23" s="8">
        <v>3</v>
      </c>
      <c r="V23" s="8">
        <v>0</v>
      </c>
      <c r="W23" s="13">
        <v>0</v>
      </c>
      <c r="X23" s="8">
        <v>0</v>
      </c>
      <c r="Y23" s="8">
        <v>0</v>
      </c>
      <c r="Z23" s="13">
        <v>0</v>
      </c>
      <c r="AA23" s="8">
        <v>0</v>
      </c>
      <c r="AB23" s="8">
        <v>0</v>
      </c>
      <c r="AC23" s="13">
        <v>0</v>
      </c>
      <c r="AD23" s="8">
        <v>1</v>
      </c>
      <c r="AE23" s="8">
        <v>0</v>
      </c>
      <c r="AF23" s="13">
        <v>0</v>
      </c>
      <c r="AG23" s="8">
        <v>2</v>
      </c>
      <c r="AH23" s="8">
        <v>1</v>
      </c>
      <c r="AI23" s="13">
        <v>0</v>
      </c>
      <c r="AJ23" s="8">
        <v>0</v>
      </c>
      <c r="AK23" s="8">
        <v>0</v>
      </c>
      <c r="AL23" s="13">
        <v>0</v>
      </c>
      <c r="AM23" s="8">
        <v>3</v>
      </c>
      <c r="AN23" s="8">
        <v>0</v>
      </c>
      <c r="AO23" s="13">
        <v>0</v>
      </c>
      <c r="AP23" s="8">
        <v>1</v>
      </c>
      <c r="AQ23" s="8">
        <v>0</v>
      </c>
      <c r="AR23" s="13">
        <v>0</v>
      </c>
      <c r="AS23" s="8">
        <v>5</v>
      </c>
      <c r="AT23" s="8">
        <v>0</v>
      </c>
      <c r="AU23" s="13">
        <v>0</v>
      </c>
      <c r="AV23" s="8">
        <v>0</v>
      </c>
      <c r="AW23" s="8">
        <v>0</v>
      </c>
      <c r="AX23" s="13">
        <v>0</v>
      </c>
      <c r="AY23" s="8">
        <v>2</v>
      </c>
      <c r="AZ23" s="8">
        <v>2</v>
      </c>
      <c r="BA23" s="13">
        <v>0</v>
      </c>
      <c r="BB23" s="8">
        <v>2</v>
      </c>
      <c r="BC23" s="8">
        <v>0</v>
      </c>
      <c r="BD23" s="13">
        <v>0</v>
      </c>
      <c r="BE23" s="8">
        <v>3</v>
      </c>
      <c r="BF23" s="8">
        <v>0</v>
      </c>
      <c r="BG23" s="13">
        <v>0</v>
      </c>
      <c r="BH23" s="8">
        <v>0</v>
      </c>
      <c r="BI23" s="8">
        <v>0</v>
      </c>
      <c r="BJ23" s="13">
        <v>0</v>
      </c>
      <c r="BK23" s="8">
        <v>4</v>
      </c>
      <c r="BL23" s="8">
        <v>0</v>
      </c>
      <c r="BM23" s="13">
        <v>0</v>
      </c>
      <c r="BN23" s="8">
        <v>12</v>
      </c>
      <c r="BO23" s="8">
        <v>0</v>
      </c>
      <c r="BP23" s="13">
        <v>0</v>
      </c>
      <c r="BQ23" s="8">
        <v>0</v>
      </c>
      <c r="BR23" s="8">
        <v>0</v>
      </c>
      <c r="BS23" s="13">
        <v>0</v>
      </c>
      <c r="BT23" s="8">
        <v>1</v>
      </c>
      <c r="BU23" s="8">
        <v>0</v>
      </c>
      <c r="BV23" s="13">
        <v>0</v>
      </c>
      <c r="BW23" s="8">
        <v>0</v>
      </c>
      <c r="BX23" s="8">
        <v>0</v>
      </c>
      <c r="BY23" s="13">
        <v>0</v>
      </c>
      <c r="BZ23" s="8">
        <v>0</v>
      </c>
      <c r="CA23" s="8">
        <v>0</v>
      </c>
      <c r="CB23" s="13">
        <v>0</v>
      </c>
      <c r="CC23" s="8">
        <v>4</v>
      </c>
      <c r="CD23" s="8">
        <v>1</v>
      </c>
      <c r="CE23" s="13">
        <v>0</v>
      </c>
      <c r="CF23" s="8">
        <v>0</v>
      </c>
      <c r="CG23" s="8">
        <v>0</v>
      </c>
      <c r="CH23" s="13">
        <v>0</v>
      </c>
      <c r="CI23" s="8">
        <v>0</v>
      </c>
      <c r="CJ23" s="8">
        <v>0</v>
      </c>
      <c r="CK23" s="13">
        <v>0</v>
      </c>
      <c r="CL23" s="8">
        <v>0</v>
      </c>
      <c r="CM23" s="8">
        <v>0</v>
      </c>
      <c r="CN23" s="13">
        <v>0</v>
      </c>
      <c r="CO23" s="8">
        <v>0</v>
      </c>
      <c r="CP23" s="8">
        <v>1</v>
      </c>
      <c r="CQ23" s="13">
        <v>0</v>
      </c>
      <c r="CR23" s="8">
        <v>0</v>
      </c>
      <c r="CS23" s="8">
        <v>0</v>
      </c>
      <c r="CT23" s="13">
        <v>0</v>
      </c>
      <c r="CU23" s="8">
        <v>3</v>
      </c>
      <c r="CV23" s="8">
        <v>0</v>
      </c>
      <c r="CW23" s="13">
        <v>0</v>
      </c>
      <c r="CX23" s="8">
        <v>3</v>
      </c>
      <c r="CY23" s="8">
        <v>2</v>
      </c>
      <c r="CZ23" s="13">
        <v>0</v>
      </c>
      <c r="DA23" s="8">
        <v>2</v>
      </c>
      <c r="DB23" s="8">
        <v>0</v>
      </c>
      <c r="DC23" s="13">
        <v>0</v>
      </c>
      <c r="DD23" s="8">
        <v>1</v>
      </c>
      <c r="DE23" s="8">
        <v>0</v>
      </c>
      <c r="DF23" s="13">
        <v>0</v>
      </c>
      <c r="DG23" s="8">
        <v>0</v>
      </c>
      <c r="DH23" s="8">
        <v>0</v>
      </c>
      <c r="DI23" s="13">
        <v>0</v>
      </c>
      <c r="DJ23" s="8">
        <v>0</v>
      </c>
      <c r="DK23" s="8">
        <v>1</v>
      </c>
      <c r="DL23" s="13">
        <v>0</v>
      </c>
      <c r="DM23" s="9">
        <v>0</v>
      </c>
      <c r="DN23" s="17">
        <v>0</v>
      </c>
      <c r="DO23" s="9">
        <f t="shared" si="1"/>
        <v>0</v>
      </c>
      <c r="DP23" s="9">
        <f t="shared" si="2"/>
        <v>53</v>
      </c>
      <c r="DQ23" s="9">
        <f t="shared" si="3"/>
        <v>9</v>
      </c>
    </row>
    <row r="24" spans="1:121" x14ac:dyDescent="0.2">
      <c r="A24" s="5" t="s">
        <v>30</v>
      </c>
      <c r="B24" s="13">
        <v>0</v>
      </c>
      <c r="C24" s="8">
        <v>0</v>
      </c>
      <c r="D24" s="8">
        <v>0</v>
      </c>
      <c r="E24" s="13">
        <v>0</v>
      </c>
      <c r="F24" s="8">
        <v>1</v>
      </c>
      <c r="G24" s="8">
        <v>0</v>
      </c>
      <c r="H24" s="13">
        <v>0</v>
      </c>
      <c r="I24" s="8">
        <v>0</v>
      </c>
      <c r="J24" s="8">
        <v>0</v>
      </c>
      <c r="K24" s="13">
        <v>0</v>
      </c>
      <c r="L24" s="8">
        <v>0</v>
      </c>
      <c r="M24" s="8">
        <v>0</v>
      </c>
      <c r="N24" s="13">
        <v>0</v>
      </c>
      <c r="O24" s="8">
        <v>0</v>
      </c>
      <c r="P24" s="8">
        <v>0</v>
      </c>
      <c r="Q24" s="13">
        <v>0</v>
      </c>
      <c r="R24" s="8">
        <v>0</v>
      </c>
      <c r="S24" s="8">
        <v>0</v>
      </c>
      <c r="T24" s="13">
        <v>0</v>
      </c>
      <c r="U24" s="8">
        <v>0</v>
      </c>
      <c r="V24" s="8">
        <v>0</v>
      </c>
      <c r="W24" s="13">
        <v>0</v>
      </c>
      <c r="X24" s="8">
        <v>0</v>
      </c>
      <c r="Y24" s="8">
        <v>0</v>
      </c>
      <c r="Z24" s="13">
        <v>0</v>
      </c>
      <c r="AA24" s="8">
        <v>0</v>
      </c>
      <c r="AB24" s="8">
        <v>0</v>
      </c>
      <c r="AC24" s="13">
        <v>0</v>
      </c>
      <c r="AD24" s="8">
        <v>0</v>
      </c>
      <c r="AE24" s="8">
        <v>0</v>
      </c>
      <c r="AF24" s="13">
        <v>0</v>
      </c>
      <c r="AG24" s="8">
        <v>1</v>
      </c>
      <c r="AH24" s="8">
        <v>0</v>
      </c>
      <c r="AI24" s="13">
        <v>0</v>
      </c>
      <c r="AJ24" s="8">
        <v>0</v>
      </c>
      <c r="AK24" s="8">
        <v>0</v>
      </c>
      <c r="AL24" s="13">
        <v>0</v>
      </c>
      <c r="AM24" s="8">
        <v>0</v>
      </c>
      <c r="AN24" s="8">
        <v>0</v>
      </c>
      <c r="AO24" s="13">
        <v>0</v>
      </c>
      <c r="AP24" s="8">
        <v>0</v>
      </c>
      <c r="AQ24" s="8">
        <v>0</v>
      </c>
      <c r="AR24" s="13">
        <v>0</v>
      </c>
      <c r="AS24" s="8">
        <v>0</v>
      </c>
      <c r="AT24" s="8">
        <v>0</v>
      </c>
      <c r="AU24" s="13">
        <v>0</v>
      </c>
      <c r="AV24" s="8">
        <v>0</v>
      </c>
      <c r="AW24" s="8">
        <v>0</v>
      </c>
      <c r="AX24" s="13">
        <v>0</v>
      </c>
      <c r="AY24" s="8">
        <v>2</v>
      </c>
      <c r="AZ24" s="8">
        <v>0</v>
      </c>
      <c r="BA24" s="13">
        <v>0</v>
      </c>
      <c r="BB24" s="8">
        <v>0</v>
      </c>
      <c r="BC24" s="8">
        <v>0</v>
      </c>
      <c r="BD24" s="13">
        <v>0</v>
      </c>
      <c r="BE24" s="8">
        <v>0</v>
      </c>
      <c r="BF24" s="8">
        <v>0</v>
      </c>
      <c r="BG24" s="13">
        <v>0</v>
      </c>
      <c r="BH24" s="8">
        <v>0</v>
      </c>
      <c r="BI24" s="8">
        <v>0</v>
      </c>
      <c r="BJ24" s="13">
        <v>0</v>
      </c>
      <c r="BK24" s="8">
        <v>0</v>
      </c>
      <c r="BL24" s="8">
        <v>0</v>
      </c>
      <c r="BM24" s="13">
        <v>0</v>
      </c>
      <c r="BN24" s="8">
        <v>0</v>
      </c>
      <c r="BO24" s="8">
        <v>0</v>
      </c>
      <c r="BP24" s="13">
        <v>0</v>
      </c>
      <c r="BQ24" s="8">
        <v>0</v>
      </c>
      <c r="BR24" s="8">
        <v>0</v>
      </c>
      <c r="BS24" s="13">
        <v>0</v>
      </c>
      <c r="BT24" s="8">
        <v>0</v>
      </c>
      <c r="BU24" s="8">
        <v>0</v>
      </c>
      <c r="BV24" s="13">
        <v>0</v>
      </c>
      <c r="BW24" s="8">
        <v>0</v>
      </c>
      <c r="BX24" s="8">
        <v>0</v>
      </c>
      <c r="BY24" s="13">
        <v>0</v>
      </c>
      <c r="BZ24" s="8">
        <v>0</v>
      </c>
      <c r="CA24" s="8">
        <v>0</v>
      </c>
      <c r="CB24" s="13">
        <v>0</v>
      </c>
      <c r="CC24" s="8">
        <v>1</v>
      </c>
      <c r="CD24" s="8">
        <v>0</v>
      </c>
      <c r="CE24" s="13">
        <v>0</v>
      </c>
      <c r="CF24" s="8">
        <v>0</v>
      </c>
      <c r="CG24" s="8">
        <v>0</v>
      </c>
      <c r="CH24" s="13">
        <v>0</v>
      </c>
      <c r="CI24" s="8">
        <v>0</v>
      </c>
      <c r="CJ24" s="8">
        <v>0</v>
      </c>
      <c r="CK24" s="13">
        <v>0</v>
      </c>
      <c r="CL24" s="8">
        <v>0</v>
      </c>
      <c r="CM24" s="8">
        <v>0</v>
      </c>
      <c r="CN24" s="13">
        <v>0</v>
      </c>
      <c r="CO24" s="8">
        <v>1</v>
      </c>
      <c r="CP24" s="8">
        <v>0</v>
      </c>
      <c r="CQ24" s="13">
        <v>0</v>
      </c>
      <c r="CR24" s="8">
        <v>0</v>
      </c>
      <c r="CS24" s="8">
        <v>0</v>
      </c>
      <c r="CT24" s="13">
        <v>0</v>
      </c>
      <c r="CU24" s="8">
        <v>0</v>
      </c>
      <c r="CV24" s="8">
        <v>0</v>
      </c>
      <c r="CW24" s="13">
        <v>0</v>
      </c>
      <c r="CX24" s="8">
        <v>2</v>
      </c>
      <c r="CY24" s="8">
        <v>0</v>
      </c>
      <c r="CZ24" s="13">
        <v>0</v>
      </c>
      <c r="DA24" s="8">
        <v>0</v>
      </c>
      <c r="DB24" s="8">
        <v>0</v>
      </c>
      <c r="DC24" s="13">
        <v>0</v>
      </c>
      <c r="DD24" s="8">
        <v>0</v>
      </c>
      <c r="DE24" s="8">
        <v>0</v>
      </c>
      <c r="DF24" s="13">
        <v>0</v>
      </c>
      <c r="DG24" s="8">
        <v>0</v>
      </c>
      <c r="DH24" s="8">
        <v>0</v>
      </c>
      <c r="DI24" s="13">
        <v>0</v>
      </c>
      <c r="DJ24" s="8">
        <v>1</v>
      </c>
      <c r="DK24" s="8">
        <v>0</v>
      </c>
      <c r="DL24" s="13">
        <v>0</v>
      </c>
      <c r="DM24" s="9">
        <v>0</v>
      </c>
      <c r="DN24" s="17">
        <v>0</v>
      </c>
      <c r="DO24" s="9">
        <f t="shared" si="1"/>
        <v>0</v>
      </c>
      <c r="DP24" s="9">
        <f t="shared" si="2"/>
        <v>9</v>
      </c>
      <c r="DQ24" s="9">
        <f t="shared" si="3"/>
        <v>0</v>
      </c>
    </row>
    <row r="25" spans="1:121" x14ac:dyDescent="0.2">
      <c r="A25" s="21" t="s">
        <v>4</v>
      </c>
      <c r="B25" s="22"/>
      <c r="C25" s="22"/>
      <c r="D25" s="23">
        <f>MAX(D8:D24)</f>
        <v>0</v>
      </c>
      <c r="E25" s="22"/>
      <c r="F25" s="22"/>
      <c r="G25" s="23">
        <f t="shared" ref="G25" si="4">MAX(G8:G24)</f>
        <v>1</v>
      </c>
      <c r="H25" s="22"/>
      <c r="I25" s="22"/>
      <c r="J25" s="23">
        <f t="shared" ref="J25" si="5">MAX(J8:J24)</f>
        <v>0</v>
      </c>
      <c r="K25" s="22"/>
      <c r="L25" s="22"/>
      <c r="M25" s="23">
        <f t="shared" ref="M25" si="6">MAX(M8:M24)</f>
        <v>1</v>
      </c>
      <c r="N25" s="22"/>
      <c r="O25" s="22"/>
      <c r="P25" s="23">
        <f t="shared" ref="P25" si="7">MAX(P8:P24)</f>
        <v>1</v>
      </c>
      <c r="Q25" s="22"/>
      <c r="R25" s="22"/>
      <c r="S25" s="23">
        <f t="shared" ref="S25" si="8">MAX(S8:S24)</f>
        <v>0</v>
      </c>
      <c r="T25" s="22"/>
      <c r="U25" s="22"/>
      <c r="V25" s="23">
        <f t="shared" ref="V25" si="9">MAX(V8:V24)</f>
        <v>5</v>
      </c>
      <c r="W25" s="22"/>
      <c r="X25" s="22"/>
      <c r="Y25" s="23">
        <f t="shared" ref="Y25" si="10">MAX(Y8:Y24)</f>
        <v>1</v>
      </c>
      <c r="Z25" s="22"/>
      <c r="AA25" s="22"/>
      <c r="AB25" s="23">
        <f t="shared" ref="AB25" si="11">MAX(AB8:AB24)</f>
        <v>0</v>
      </c>
      <c r="AC25" s="22"/>
      <c r="AD25" s="22"/>
      <c r="AE25" s="23">
        <f t="shared" ref="AE25" si="12">MAX(AE8:AE24)</f>
        <v>1</v>
      </c>
      <c r="AF25" s="22"/>
      <c r="AG25" s="22"/>
      <c r="AH25" s="23">
        <f t="shared" ref="AH25" si="13">MAX(AH8:AH24)</f>
        <v>3</v>
      </c>
      <c r="AI25" s="22"/>
      <c r="AJ25" s="22"/>
      <c r="AK25" s="23">
        <f t="shared" ref="AK25" si="14">MAX(AK8:AK24)</f>
        <v>0</v>
      </c>
      <c r="AL25" s="22"/>
      <c r="AM25" s="22"/>
      <c r="AN25" s="23">
        <f t="shared" ref="AN25" si="15">MAX(AN8:AN24)</f>
        <v>3</v>
      </c>
      <c r="AO25" s="22"/>
      <c r="AP25" s="22"/>
      <c r="AQ25" s="23">
        <f t="shared" ref="AQ25" si="16">MAX(AQ8:AQ24)</f>
        <v>2</v>
      </c>
      <c r="AR25" s="22"/>
      <c r="AS25" s="22"/>
      <c r="AT25" s="23">
        <f t="shared" ref="AT25" si="17">MAX(AT8:AT24)</f>
        <v>5</v>
      </c>
      <c r="AU25" s="22"/>
      <c r="AV25" s="22"/>
      <c r="AW25" s="23">
        <f t="shared" ref="AW25" si="18">MAX(AW8:AW24)</f>
        <v>1</v>
      </c>
      <c r="AX25" s="22"/>
      <c r="AY25" s="22"/>
      <c r="AZ25" s="23">
        <f t="shared" ref="AZ25" si="19">MAX(AZ8:AZ24)</f>
        <v>4</v>
      </c>
      <c r="BA25" s="22"/>
      <c r="BB25" s="22"/>
      <c r="BC25" s="23">
        <f t="shared" ref="BC25" si="20">MAX(BC8:BC24)</f>
        <v>2</v>
      </c>
      <c r="BD25" s="22"/>
      <c r="BE25" s="22"/>
      <c r="BF25" s="23">
        <f t="shared" ref="BF25" si="21">MAX(BF8:BF24)</f>
        <v>6</v>
      </c>
      <c r="BG25" s="22"/>
      <c r="BH25" s="22"/>
      <c r="BI25" s="23">
        <f t="shared" ref="BI25" si="22">MAX(BI8:BI24)</f>
        <v>0</v>
      </c>
      <c r="BJ25" s="22"/>
      <c r="BK25" s="22"/>
      <c r="BL25" s="23">
        <f t="shared" ref="BL25" si="23">MAX(BL8:BL24)</f>
        <v>5</v>
      </c>
      <c r="BM25" s="22"/>
      <c r="BN25" s="22"/>
      <c r="BO25" s="23">
        <f t="shared" ref="BO25" si="24">MAX(BO8:BO24)</f>
        <v>12</v>
      </c>
      <c r="BP25" s="22"/>
      <c r="BQ25" s="22"/>
      <c r="BR25" s="23">
        <f t="shared" ref="BR25" si="25">MAX(BR8:BR24)</f>
        <v>0</v>
      </c>
      <c r="BS25" s="22"/>
      <c r="BT25" s="22"/>
      <c r="BU25" s="23">
        <f t="shared" ref="BU25" si="26">MAX(BU8:BU24)</f>
        <v>1</v>
      </c>
      <c r="BV25" s="22"/>
      <c r="BW25" s="22"/>
      <c r="BX25" s="23">
        <f t="shared" ref="BX25" si="27">MAX(BX8:BX24)</f>
        <v>0</v>
      </c>
      <c r="BY25" s="22"/>
      <c r="BZ25" s="22"/>
      <c r="CA25" s="23">
        <f t="shared" ref="CA25" si="28">MAX(CA8:CA24)</f>
        <v>0</v>
      </c>
      <c r="CB25" s="22"/>
      <c r="CC25" s="22"/>
      <c r="CD25" s="23">
        <f t="shared" ref="CD25" si="29">MAX(CD8:CD24)</f>
        <v>5</v>
      </c>
      <c r="CE25" s="22"/>
      <c r="CF25" s="22"/>
      <c r="CG25" s="23">
        <f t="shared" ref="CG25" si="30">MAX(CG8:CG24)</f>
        <v>0</v>
      </c>
      <c r="CH25" s="22"/>
      <c r="CI25" s="22"/>
      <c r="CJ25" s="23">
        <f t="shared" ref="CJ25" si="31">MAX(CJ8:CJ24)</f>
        <v>0</v>
      </c>
      <c r="CK25" s="22"/>
      <c r="CL25" s="22"/>
      <c r="CM25" s="23">
        <f t="shared" ref="CM25" si="32">MAX(CM8:CM24)</f>
        <v>0</v>
      </c>
      <c r="CN25" s="22"/>
      <c r="CO25" s="22"/>
      <c r="CP25" s="23">
        <f t="shared" ref="CP25" si="33">MAX(CP8:CP24)</f>
        <v>3</v>
      </c>
      <c r="CQ25" s="22"/>
      <c r="CR25" s="22"/>
      <c r="CS25" s="23">
        <f t="shared" ref="CS25" si="34">MAX(CS8:CS24)</f>
        <v>0</v>
      </c>
      <c r="CT25" s="22"/>
      <c r="CU25" s="22"/>
      <c r="CV25" s="23">
        <f t="shared" ref="CV25" si="35">MAX(CV8:CV24)</f>
        <v>3</v>
      </c>
      <c r="CW25" s="22"/>
      <c r="CX25" s="22"/>
      <c r="CY25" s="23">
        <f t="shared" ref="CY25" si="36">MAX(CY8:CY24)</f>
        <v>5</v>
      </c>
      <c r="CZ25" s="22"/>
      <c r="DA25" s="22"/>
      <c r="DB25" s="23">
        <f t="shared" ref="DB25" si="37">MAX(DB8:DB24)</f>
        <v>2</v>
      </c>
      <c r="DC25" s="22"/>
      <c r="DD25" s="22"/>
      <c r="DE25" s="23">
        <f t="shared" ref="DE25" si="38">MAX(DE8:DE24)</f>
        <v>2</v>
      </c>
      <c r="DF25" s="22"/>
      <c r="DG25" s="22"/>
      <c r="DH25" s="23">
        <f t="shared" ref="DH25" si="39">MAX(DH8:DH24)</f>
        <v>1</v>
      </c>
      <c r="DI25" s="22"/>
      <c r="DJ25" s="22"/>
      <c r="DK25" s="23">
        <f t="shared" ref="DK25" si="40">MAX(DK8:DK24)</f>
        <v>1</v>
      </c>
      <c r="DL25" s="22"/>
      <c r="DM25" s="22"/>
      <c r="DN25" s="23">
        <f t="shared" ref="DN25" si="41">MAX(DN8:DN24)</f>
        <v>0</v>
      </c>
      <c r="DO25" s="22"/>
      <c r="DP25" s="22"/>
      <c r="DQ25" s="23">
        <f t="shared" ref="DQ25" si="42">MAX(DQ8:DQ24)</f>
        <v>68</v>
      </c>
    </row>
    <row r="26" spans="1:121" x14ac:dyDescent="0.2">
      <c r="A26" s="21" t="s">
        <v>5</v>
      </c>
      <c r="B26" s="22">
        <f>SUM(B9:B24)</f>
        <v>0</v>
      </c>
      <c r="C26" s="22">
        <f>SUM(C9:C24)</f>
        <v>0</v>
      </c>
      <c r="D26" s="23"/>
      <c r="E26" s="22">
        <f t="shared" ref="E26:F26" si="43">SUM(E9:E24)</f>
        <v>1</v>
      </c>
      <c r="F26" s="22">
        <f t="shared" si="43"/>
        <v>1</v>
      </c>
      <c r="G26" s="23"/>
      <c r="H26" s="22">
        <f t="shared" ref="H26:I26" si="44">SUM(H9:H24)</f>
        <v>0</v>
      </c>
      <c r="I26" s="22">
        <f t="shared" si="44"/>
        <v>0</v>
      </c>
      <c r="J26" s="23"/>
      <c r="K26" s="22">
        <f t="shared" ref="K26:L26" si="45">SUM(K9:K24)</f>
        <v>1</v>
      </c>
      <c r="L26" s="22">
        <f t="shared" si="45"/>
        <v>1</v>
      </c>
      <c r="M26" s="23"/>
      <c r="N26" s="22">
        <f t="shared" ref="N26:O26" si="46">SUM(N9:N24)</f>
        <v>1</v>
      </c>
      <c r="O26" s="22">
        <f t="shared" si="46"/>
        <v>1</v>
      </c>
      <c r="P26" s="23"/>
      <c r="Q26" s="22">
        <f t="shared" ref="Q26:R26" si="47">SUM(Q9:Q24)</f>
        <v>0</v>
      </c>
      <c r="R26" s="22">
        <f t="shared" si="47"/>
        <v>0</v>
      </c>
      <c r="S26" s="23"/>
      <c r="T26" s="22">
        <f t="shared" ref="T26:U26" si="48">SUM(T9:T24)</f>
        <v>5</v>
      </c>
      <c r="U26" s="22">
        <f t="shared" si="48"/>
        <v>5</v>
      </c>
      <c r="V26" s="23"/>
      <c r="W26" s="22">
        <f t="shared" ref="W26:X26" si="49">SUM(W9:W24)</f>
        <v>1</v>
      </c>
      <c r="X26" s="22">
        <f t="shared" si="49"/>
        <v>1</v>
      </c>
      <c r="Y26" s="23"/>
      <c r="Z26" s="22">
        <f t="shared" ref="Z26:AA26" si="50">SUM(Z9:Z24)</f>
        <v>0</v>
      </c>
      <c r="AA26" s="22">
        <f t="shared" si="50"/>
        <v>0</v>
      </c>
      <c r="AB26" s="23"/>
      <c r="AC26" s="22">
        <f t="shared" ref="AC26:AD26" si="51">SUM(AC9:AC24)</f>
        <v>1</v>
      </c>
      <c r="AD26" s="22">
        <f t="shared" si="51"/>
        <v>1</v>
      </c>
      <c r="AE26" s="23"/>
      <c r="AF26" s="22">
        <f t="shared" ref="AF26:AG26" si="52">SUM(AF9:AF24)</f>
        <v>3</v>
      </c>
      <c r="AG26" s="22">
        <f t="shared" si="52"/>
        <v>3</v>
      </c>
      <c r="AH26" s="23"/>
      <c r="AI26" s="22">
        <f t="shared" ref="AI26:AJ26" si="53">SUM(AI9:AI24)</f>
        <v>0</v>
      </c>
      <c r="AJ26" s="22">
        <f t="shared" si="53"/>
        <v>0</v>
      </c>
      <c r="AK26" s="23"/>
      <c r="AL26" s="22">
        <f t="shared" ref="AL26:AM26" si="54">SUM(AL9:AL24)</f>
        <v>3</v>
      </c>
      <c r="AM26" s="22">
        <f t="shared" si="54"/>
        <v>3</v>
      </c>
      <c r="AN26" s="23"/>
      <c r="AO26" s="22">
        <f t="shared" ref="AO26:AP26" si="55">SUM(AO9:AO24)</f>
        <v>2</v>
      </c>
      <c r="AP26" s="22">
        <f t="shared" si="55"/>
        <v>2</v>
      </c>
      <c r="AQ26" s="23"/>
      <c r="AR26" s="22">
        <f t="shared" ref="AR26:AS26" si="56">SUM(AR9:AR24)</f>
        <v>5</v>
      </c>
      <c r="AS26" s="22">
        <f t="shared" si="56"/>
        <v>5</v>
      </c>
      <c r="AT26" s="23"/>
      <c r="AU26" s="22">
        <f t="shared" ref="AU26:AV26" si="57">SUM(AU9:AU24)</f>
        <v>1</v>
      </c>
      <c r="AV26" s="22">
        <f t="shared" si="57"/>
        <v>1</v>
      </c>
      <c r="AW26" s="23"/>
      <c r="AX26" s="22">
        <f t="shared" ref="AX26:AY26" si="58">SUM(AX9:AX24)</f>
        <v>4</v>
      </c>
      <c r="AY26" s="22">
        <f t="shared" si="58"/>
        <v>4</v>
      </c>
      <c r="AZ26" s="23"/>
      <c r="BA26" s="22">
        <f t="shared" ref="BA26:BB26" si="59">SUM(BA9:BA24)</f>
        <v>2</v>
      </c>
      <c r="BB26" s="22">
        <f t="shared" si="59"/>
        <v>2</v>
      </c>
      <c r="BC26" s="23"/>
      <c r="BD26" s="22">
        <f t="shared" ref="BD26:BE26" si="60">SUM(BD9:BD24)</f>
        <v>6</v>
      </c>
      <c r="BE26" s="22">
        <f t="shared" si="60"/>
        <v>6</v>
      </c>
      <c r="BF26" s="23"/>
      <c r="BG26" s="22">
        <f t="shared" ref="BG26:BH26" si="61">SUM(BG9:BG24)</f>
        <v>0</v>
      </c>
      <c r="BH26" s="22">
        <f t="shared" si="61"/>
        <v>0</v>
      </c>
      <c r="BI26" s="23"/>
      <c r="BJ26" s="22">
        <f t="shared" ref="BJ26:BK26" si="62">SUM(BJ9:BJ24)</f>
        <v>6</v>
      </c>
      <c r="BK26" s="22">
        <f t="shared" si="62"/>
        <v>6</v>
      </c>
      <c r="BL26" s="23"/>
      <c r="BM26" s="22">
        <f t="shared" ref="BM26:BN26" si="63">SUM(BM9:BM24)</f>
        <v>12</v>
      </c>
      <c r="BN26" s="22">
        <f t="shared" si="63"/>
        <v>12</v>
      </c>
      <c r="BO26" s="23"/>
      <c r="BP26" s="22">
        <f t="shared" ref="BP26:BQ26" si="64">SUM(BP9:BP24)</f>
        <v>0</v>
      </c>
      <c r="BQ26" s="22">
        <f t="shared" si="64"/>
        <v>0</v>
      </c>
      <c r="BR26" s="23"/>
      <c r="BS26" s="22">
        <f t="shared" ref="BS26:BT26" si="65">SUM(BS9:BS24)</f>
        <v>1</v>
      </c>
      <c r="BT26" s="22">
        <f t="shared" si="65"/>
        <v>1</v>
      </c>
      <c r="BU26" s="23"/>
      <c r="BV26" s="22">
        <f t="shared" ref="BV26:BW26" si="66">SUM(BV9:BV24)</f>
        <v>0</v>
      </c>
      <c r="BW26" s="22">
        <f t="shared" si="66"/>
        <v>0</v>
      </c>
      <c r="BX26" s="23"/>
      <c r="BY26" s="22">
        <f t="shared" ref="BY26:BZ26" si="67">SUM(BY9:BY24)</f>
        <v>0</v>
      </c>
      <c r="BZ26" s="22">
        <f t="shared" si="67"/>
        <v>0</v>
      </c>
      <c r="CA26" s="23"/>
      <c r="CB26" s="22">
        <f t="shared" ref="CB26:CC26" si="68">SUM(CB9:CB24)</f>
        <v>6</v>
      </c>
      <c r="CC26" s="22">
        <f t="shared" si="68"/>
        <v>6</v>
      </c>
      <c r="CD26" s="23"/>
      <c r="CE26" s="22">
        <f t="shared" ref="CE26:CF26" si="69">SUM(CE9:CE24)</f>
        <v>0</v>
      </c>
      <c r="CF26" s="22">
        <f t="shared" si="69"/>
        <v>0</v>
      </c>
      <c r="CG26" s="23"/>
      <c r="CH26" s="22">
        <f t="shared" ref="CH26:CI26" si="70">SUM(CH9:CH24)</f>
        <v>0</v>
      </c>
      <c r="CI26" s="22">
        <f t="shared" si="70"/>
        <v>0</v>
      </c>
      <c r="CJ26" s="23"/>
      <c r="CK26" s="22">
        <f t="shared" ref="CK26:CL26" si="71">SUM(CK9:CK24)</f>
        <v>0</v>
      </c>
      <c r="CL26" s="22">
        <f t="shared" si="71"/>
        <v>0</v>
      </c>
      <c r="CM26" s="23"/>
      <c r="CN26" s="22">
        <f t="shared" ref="CN26:CO26" si="72">SUM(CN9:CN24)</f>
        <v>3</v>
      </c>
      <c r="CO26" s="22">
        <f t="shared" si="72"/>
        <v>3</v>
      </c>
      <c r="CP26" s="23"/>
      <c r="CQ26" s="22">
        <f t="shared" ref="CQ26:CR26" si="73">SUM(CQ9:CQ24)</f>
        <v>0</v>
      </c>
      <c r="CR26" s="22">
        <f t="shared" si="73"/>
        <v>0</v>
      </c>
      <c r="CS26" s="23"/>
      <c r="CT26" s="22">
        <f t="shared" ref="CT26:CU26" si="74">SUM(CT9:CT24)</f>
        <v>4</v>
      </c>
      <c r="CU26" s="22">
        <f t="shared" si="74"/>
        <v>4</v>
      </c>
      <c r="CV26" s="23"/>
      <c r="CW26" s="22">
        <f t="shared" ref="CW26:CX26" si="75">SUM(CW9:CW24)</f>
        <v>5</v>
      </c>
      <c r="CX26" s="22">
        <f t="shared" si="75"/>
        <v>5</v>
      </c>
      <c r="CY26" s="23"/>
      <c r="CZ26" s="22">
        <f t="shared" ref="CZ26:DA26" si="76">SUM(CZ9:CZ24)</f>
        <v>2</v>
      </c>
      <c r="DA26" s="22">
        <f t="shared" si="76"/>
        <v>2</v>
      </c>
      <c r="DB26" s="23"/>
      <c r="DC26" s="22">
        <f t="shared" ref="DC26:DD26" si="77">SUM(DC9:DC24)</f>
        <v>2</v>
      </c>
      <c r="DD26" s="22">
        <f t="shared" si="77"/>
        <v>2</v>
      </c>
      <c r="DE26" s="23"/>
      <c r="DF26" s="22">
        <f t="shared" ref="DF26:DG26" si="78">SUM(DF9:DF24)</f>
        <v>1</v>
      </c>
      <c r="DG26" s="22">
        <f t="shared" si="78"/>
        <v>1</v>
      </c>
      <c r="DH26" s="23"/>
      <c r="DI26" s="22">
        <f t="shared" ref="DI26:DJ26" si="79">SUM(DI9:DI24)</f>
        <v>1</v>
      </c>
      <c r="DJ26" s="22">
        <f t="shared" si="79"/>
        <v>1</v>
      </c>
      <c r="DK26" s="23"/>
      <c r="DL26" s="22">
        <f t="shared" ref="DL26:DM26" si="80">SUM(DL9:DL24)</f>
        <v>0</v>
      </c>
      <c r="DM26" s="22">
        <f t="shared" si="80"/>
        <v>0</v>
      </c>
      <c r="DN26" s="23"/>
      <c r="DO26" s="22">
        <f t="shared" ref="DO26:DP26" si="81">SUM(DO9:DO24)</f>
        <v>79</v>
      </c>
      <c r="DP26" s="22">
        <f t="shared" si="81"/>
        <v>79</v>
      </c>
      <c r="DQ26" s="23"/>
    </row>
  </sheetData>
  <mergeCells count="80">
    <mergeCell ref="B7:D7"/>
    <mergeCell ref="E7:G7"/>
    <mergeCell ref="AC7:AE7"/>
    <mergeCell ref="AF7:AH7"/>
    <mergeCell ref="AI7:AK7"/>
    <mergeCell ref="K7:M7"/>
    <mergeCell ref="N7:P7"/>
    <mergeCell ref="Q7:S7"/>
    <mergeCell ref="T7:V7"/>
    <mergeCell ref="W7:Y7"/>
    <mergeCell ref="H7:J7"/>
    <mergeCell ref="Z7:AB7"/>
    <mergeCell ref="DO7:DQ7"/>
    <mergeCell ref="CK7:CM7"/>
    <mergeCell ref="CN7:CP7"/>
    <mergeCell ref="CQ7:CS7"/>
    <mergeCell ref="CT7:CV7"/>
    <mergeCell ref="CW7:CY7"/>
    <mergeCell ref="CZ7:DB7"/>
    <mergeCell ref="DF7:DH7"/>
    <mergeCell ref="DI7:DK7"/>
    <mergeCell ref="DL7:DN7"/>
    <mergeCell ref="DC7:DE7"/>
    <mergeCell ref="AU7:AW7"/>
    <mergeCell ref="BV7:BX7"/>
    <mergeCell ref="AL7:AN7"/>
    <mergeCell ref="AO7:AQ7"/>
    <mergeCell ref="AR7:AT7"/>
    <mergeCell ref="AX7:AZ7"/>
    <mergeCell ref="BA7:BC7"/>
    <mergeCell ref="BD7:BF7"/>
    <mergeCell ref="BG7:BI7"/>
    <mergeCell ref="BJ7:BL7"/>
    <mergeCell ref="BY7:CA7"/>
    <mergeCell ref="CB7:CD7"/>
    <mergeCell ref="CE7:CG7"/>
    <mergeCell ref="CH7:CJ7"/>
    <mergeCell ref="BM7:BO7"/>
    <mergeCell ref="BP7:BR7"/>
    <mergeCell ref="BS7:BU7"/>
    <mergeCell ref="BG6:BI6"/>
    <mergeCell ref="BJ6:BL6"/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R6:AT6"/>
    <mergeCell ref="AU6:AW6"/>
    <mergeCell ref="AX6:AZ6"/>
    <mergeCell ref="BA6:BC6"/>
    <mergeCell ref="BD6:BF6"/>
    <mergeCell ref="AC6:AE6"/>
    <mergeCell ref="AF6:AH6"/>
    <mergeCell ref="AI6:AK6"/>
    <mergeCell ref="AL6:AN6"/>
    <mergeCell ref="AO6:AQ6"/>
    <mergeCell ref="BM6:BO6"/>
    <mergeCell ref="BP6:BR6"/>
    <mergeCell ref="DF6:DH6"/>
    <mergeCell ref="DI6:DK6"/>
    <mergeCell ref="DL6:DN6"/>
    <mergeCell ref="BS6:BU6"/>
    <mergeCell ref="BV6:BX6"/>
    <mergeCell ref="BY6:CA6"/>
    <mergeCell ref="CB6:CD6"/>
    <mergeCell ref="DO6:DQ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</mergeCells>
  <conditionalFormatting sqref="D26">
    <cfRule type="colorScale" priority="4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26">
    <cfRule type="colorScale" priority="4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26">
    <cfRule type="colorScale" priority="4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26">
    <cfRule type="colorScale" priority="4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26">
    <cfRule type="colorScale" priority="4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26">
    <cfRule type="colorScale" priority="4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26">
    <cfRule type="colorScale" priority="4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26">
    <cfRule type="colorScale" priority="4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26">
    <cfRule type="colorScale" priority="4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26">
    <cfRule type="colorScale" priority="4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26">
    <cfRule type="colorScale" priority="4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26">
    <cfRule type="colorScale" priority="4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26">
    <cfRule type="colorScale" priority="4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26">
    <cfRule type="colorScale" priority="4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26">
    <cfRule type="colorScale" priority="4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26">
    <cfRule type="colorScale" priority="4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26">
    <cfRule type="colorScale" priority="4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26">
    <cfRule type="colorScale" priority="4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26">
    <cfRule type="colorScale" priority="4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26">
    <cfRule type="colorScale" priority="4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26">
    <cfRule type="colorScale" priority="40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26">
    <cfRule type="colorScale" priority="40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26">
    <cfRule type="colorScale" priority="40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26">
    <cfRule type="colorScale" priority="40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26">
    <cfRule type="colorScale" priority="40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26">
    <cfRule type="colorScale" priority="40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26">
    <cfRule type="colorScale" priority="40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26">
    <cfRule type="colorScale" priority="40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26">
    <cfRule type="colorScale" priority="40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26">
    <cfRule type="colorScale" priority="40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26">
    <cfRule type="colorScale" priority="39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26">
    <cfRule type="colorScale" priority="39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26">
    <cfRule type="colorScale" priority="39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26">
    <cfRule type="colorScale" priority="39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26">
    <cfRule type="colorScale" priority="39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26">
    <cfRule type="colorScale" priority="39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26">
    <cfRule type="colorScale" priority="39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26">
    <cfRule type="colorScale" priority="39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26">
    <cfRule type="colorScale" priority="39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9:D24">
    <cfRule type="colorScale" priority="3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G9:G24">
    <cfRule type="colorScale" priority="3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J9:J24">
    <cfRule type="colorScale" priority="3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M9:M24">
    <cfRule type="colorScale" priority="3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P9:P24">
    <cfRule type="colorScale" priority="3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S9:S24">
    <cfRule type="colorScale" priority="3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V9:V24">
    <cfRule type="colorScale" priority="3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Y9:Y24">
    <cfRule type="colorScale" priority="3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B9:AB24">
    <cfRule type="colorScale" priority="3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E9:AE24">
    <cfRule type="colorScale" priority="3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H9:AH24">
    <cfRule type="colorScale" priority="2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K9:AK24">
    <cfRule type="colorScale" priority="2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N9:AN24">
    <cfRule type="colorScale" priority="2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Q9:AQ24">
    <cfRule type="colorScale" priority="2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T9:AT24">
    <cfRule type="colorScale" priority="2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W9:AW24">
    <cfRule type="colorScale" priority="2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AZ9:AZ24">
    <cfRule type="colorScale" priority="2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C9:BC24">
    <cfRule type="colorScale" priority="2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F9:BF24">
    <cfRule type="colorScale" priority="2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I9:BI24">
    <cfRule type="colorScale" priority="2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L9:BL24">
    <cfRule type="colorScale" priority="1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O9:BO24">
    <cfRule type="colorScale" priority="1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R9:BR24">
    <cfRule type="colorScale" priority="1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U9:BU24">
    <cfRule type="colorScale" priority="1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X9:BX24">
    <cfRule type="colorScale" priority="1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A9:CA24">
    <cfRule type="colorScale" priority="1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D9:CD24">
    <cfRule type="colorScale" priority="1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G9:CG24">
    <cfRule type="colorScale" priority="1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J9:CJ24">
    <cfRule type="colorScale" priority="1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M9:CM24">
    <cfRule type="colorScale" priority="10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P9:CP24">
    <cfRule type="colorScale" priority="9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S9:CS24">
    <cfRule type="colorScale" priority="8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V9:CV24">
    <cfRule type="colorScale" priority="7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CY9:CY24">
    <cfRule type="colorScale" priority="6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B9:DB24">
    <cfRule type="colorScale" priority="5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E9:DE24">
    <cfRule type="colorScale" priority="4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H9:DH24">
    <cfRule type="colorScale" priority="3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K9:DK24">
    <cfRule type="colorScale" priority="2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DN9:DN24">
    <cfRule type="colorScale" priority="1">
      <colorScale>
        <cfvo type="num" val="0"/>
        <cfvo type="num" val="39"/>
        <cfvo type="num" val="63"/>
        <color rgb="FFA5BEE1"/>
        <color rgb="FFFFC891"/>
        <color rgb="FFF54B55"/>
      </colorScale>
    </cfRule>
  </conditionalFormatting>
  <conditionalFormatting sqref="B25:DN25">
    <cfRule type="cellIs" dxfId="0" priority="430" stopIfTrue="1" operator="greaterThanOrEqual">
      <formula>53</formula>
    </cfRule>
  </conditionalFormatting>
  <pageMargins left="0.5" right="0.5" top="0.5" bottom="0.75" header="0.5" footer="0.5"/>
  <pageSetup orientation="landscape" r:id="rId1"/>
  <headerFooter alignWithMargins="0">
    <oddHeader>&amp;R&amp;8&amp;D
&amp;T</oddHeader>
    <oddFooter>&amp;C&amp;8page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77A_Summary</vt:lpstr>
      <vt:lpstr>77A SAT OB 99</vt:lpstr>
      <vt:lpstr>77A SAT IB 99</vt:lpstr>
      <vt:lpstr>77A WKDY OB 99</vt:lpstr>
      <vt:lpstr>77A WKDY IB 99</vt:lpstr>
      <vt:lpstr>'77A SAT IB 99'!Print_Titles</vt:lpstr>
      <vt:lpstr>'77A SAT OB 99'!Print_Titles</vt:lpstr>
      <vt:lpstr>'77A WKDY IB 99'!Print_Titles</vt:lpstr>
      <vt:lpstr>'77A WKDY OB 99'!Print_Titles</vt:lpstr>
    </vt:vector>
  </TitlesOfParts>
  <Company>Central Transportation Planning Staff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Reim</dc:creator>
  <cp:lastModifiedBy>sandrews</cp:lastModifiedBy>
  <cp:lastPrinted>2007-06-27T16:43:02Z</cp:lastPrinted>
  <dcterms:created xsi:type="dcterms:W3CDTF">2006-12-19T20:03:14Z</dcterms:created>
  <dcterms:modified xsi:type="dcterms:W3CDTF">2013-08-02T14:52:22Z</dcterms:modified>
</cp:coreProperties>
</file>